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showInkAnnotation="0" codeName="ThisWorkbook" defaultThemeVersion="124226"/>
  <mc:AlternateContent xmlns:mc="http://schemas.openxmlformats.org/markup-compatibility/2006">
    <mc:Choice Requires="x15">
      <x15ac:absPath xmlns:x15ac="http://schemas.microsoft.com/office/spreadsheetml/2010/11/ac" url="C:\Users\HP\OneDrive\Desktop\TVM 19.09.25\"/>
    </mc:Choice>
  </mc:AlternateContent>
  <xr:revisionPtr revIDLastSave="0" documentId="13_ncr:1_{15D54486-94A6-4CEB-836B-D9E2FC51F647}" xr6:coauthVersionLast="47" xr6:coauthVersionMax="47" xr10:uidLastSave="{00000000-0000-0000-0000-000000000000}"/>
  <bookViews>
    <workbookView xWindow="-110" yWindow="-110" windowWidth="19420" windowHeight="10300" tabRatio="903" activeTab="3" xr2:uid="{00000000-000D-0000-FFFF-FFFF00000000}"/>
  </bookViews>
  <sheets>
    <sheet name="FS &amp; NOTES" sheetId="64" r:id="rId1"/>
    <sheet name="Ageing" sheetId="106" r:id="rId2"/>
    <sheet name="PPE" sheetId="99" r:id="rId3"/>
    <sheet name="AS 22" sheetId="121" r:id="rId4"/>
  </sheets>
  <externalReferences>
    <externalReference r:id="rId5"/>
    <externalReference r:id="rId6"/>
    <externalReference r:id="rId7"/>
    <externalReference r:id="rId8"/>
    <externalReference r:id="rId9"/>
    <externalReference r:id="rId10"/>
    <externalReference r:id="rId11"/>
    <externalReference r:id="rId12"/>
  </externalReferences>
  <definedNames>
    <definedName name="\I" localSheetId="3">#REF!</definedName>
    <definedName name="\I" localSheetId="0">#REF!</definedName>
    <definedName name="\I">#REF!</definedName>
    <definedName name="\p">#N/A</definedName>
    <definedName name="\S" localSheetId="3">#REF!</definedName>
    <definedName name="\S" localSheetId="0">#REF!</definedName>
    <definedName name="\S">#REF!</definedName>
    <definedName name="___INDEX_SHEET___ASAP_Utilities" localSheetId="0">#REF!</definedName>
    <definedName name="___INDEX_SHEET___ASAP_Utilities">#REF!</definedName>
    <definedName name="__IntlFixup" hidden="1">TRUE</definedName>
    <definedName name="_1" localSheetId="3">#REF!</definedName>
    <definedName name="_1" localSheetId="0">#REF!</definedName>
    <definedName name="_1">#REF!</definedName>
    <definedName name="_1_Oct_96" localSheetId="0">#REF!</definedName>
    <definedName name="_1_Oct_96">#REF!</definedName>
    <definedName name="_10_Oct_96" localSheetId="0">#REF!</definedName>
    <definedName name="_10_Oct_96">#REF!</definedName>
    <definedName name="_11Emp_Detail" localSheetId="0">#REF!</definedName>
    <definedName name="_11Emp_Detail">#REF!</definedName>
    <definedName name="_12_Sep_96" localSheetId="0">#REF!</definedName>
    <definedName name="_12_Sep_96">#REF!</definedName>
    <definedName name="_13_Sep_96" localSheetId="0">#REF!</definedName>
    <definedName name="_13_Sep_96">#REF!</definedName>
    <definedName name="_18_Sep_96" localSheetId="0">#REF!</definedName>
    <definedName name="_18_Sep_96">#REF!</definedName>
    <definedName name="_19_Sep_96" localSheetId="0">#REF!</definedName>
    <definedName name="_19_Sep_96">#REF!</definedName>
    <definedName name="_2" localSheetId="0">#REF!</definedName>
    <definedName name="_2">#REF!</definedName>
    <definedName name="_2_SUM_OF_USAGE" localSheetId="0">#REF!</definedName>
    <definedName name="_2_SUM_OF_USAGE">#REF!</definedName>
    <definedName name="_25_Oct_96" localSheetId="0">#REF!</definedName>
    <definedName name="_25_Oct_96">#REF!</definedName>
    <definedName name="_25_Sep_96" localSheetId="0">#REF!</definedName>
    <definedName name="_25_Sep_96">#REF!</definedName>
    <definedName name="_26_Sep_96" localSheetId="0">#REF!</definedName>
    <definedName name="_26_Sep_96">#REF!</definedName>
    <definedName name="_6" localSheetId="0">#REF!</definedName>
    <definedName name="_6">#REF!</definedName>
    <definedName name="_7_Oct_96" localSheetId="0">#REF!</definedName>
    <definedName name="_7_Oct_96">#REF!</definedName>
    <definedName name="_8" localSheetId="0">#REF!</definedName>
    <definedName name="_8">#REF!</definedName>
    <definedName name="_8_Oct_96" localSheetId="0">#REF!</definedName>
    <definedName name="_8_Oct_96">#REF!</definedName>
    <definedName name="_A16484" localSheetId="0">#REF!</definedName>
    <definedName name="_A16484">#REF!</definedName>
    <definedName name="_BTM150" localSheetId="0">#REF!</definedName>
    <definedName name="_BTM150">#REF!</definedName>
    <definedName name="_BTM200" localSheetId="0">#REF!</definedName>
    <definedName name="_BTM200">#REF!</definedName>
    <definedName name="_BTM50" localSheetId="0">#REF!</definedName>
    <definedName name="_BTM50">#REF!</definedName>
    <definedName name="_C" localSheetId="0">#REF!</definedName>
    <definedName name="_C">#REF!</definedName>
    <definedName name="_cap2" localSheetId="0">#REF!</definedName>
    <definedName name="_cap2">#REF!</definedName>
    <definedName name="_CON1" localSheetId="0">#REF!</definedName>
    <definedName name="_CON1">#REF!</definedName>
    <definedName name="_CON2" localSheetId="0">#REF!</definedName>
    <definedName name="_CON2">#REF!</definedName>
    <definedName name="_EXC1" localSheetId="0">#REF!</definedName>
    <definedName name="_EXC1">#REF!</definedName>
    <definedName name="_EXC2" localSheetId="0">#REF!</definedName>
    <definedName name="_EXC2">#REF!</definedName>
    <definedName name="_Fill" localSheetId="0" hidden="1">#REF!</definedName>
    <definedName name="_Fill" hidden="1">#REF!</definedName>
    <definedName name="_xlnm._FilterDatabase" localSheetId="0" hidden="1">'FS &amp; NOTES'!$A$1:$N$1</definedName>
    <definedName name="_G" localSheetId="3">#REF!</definedName>
    <definedName name="_G" localSheetId="0">#REF!</definedName>
    <definedName name="_G">#REF!</definedName>
    <definedName name="_hom2" localSheetId="0">#REF!</definedName>
    <definedName name="_hom2">#REF!</definedName>
    <definedName name="_Key1" localSheetId="0" hidden="1">#REF!</definedName>
    <definedName name="_Key1" hidden="1">#REF!</definedName>
    <definedName name="_MAR99" localSheetId="0">#REF!</definedName>
    <definedName name="_MAR99">#REF!</definedName>
    <definedName name="_msl100" localSheetId="0">#REF!</definedName>
    <definedName name="_msl100">#REF!</definedName>
    <definedName name="_msl200" localSheetId="0">#REF!</definedName>
    <definedName name="_msl200">#REF!</definedName>
    <definedName name="_msl250" localSheetId="0">#REF!</definedName>
    <definedName name="_msl250">#REF!</definedName>
    <definedName name="_msl300" localSheetId="0">#REF!</definedName>
    <definedName name="_msl300">#REF!</definedName>
    <definedName name="_msl400" localSheetId="0">#REF!</definedName>
    <definedName name="_msl400">#REF!</definedName>
    <definedName name="_msl800" localSheetId="0">#REF!</definedName>
    <definedName name="_msl800">#REF!</definedName>
    <definedName name="_mui100" localSheetId="0">#REF!</definedName>
    <definedName name="_mui100">#REF!</definedName>
    <definedName name="_mui105" localSheetId="0">#REF!</definedName>
    <definedName name="_mui105">#REF!</definedName>
    <definedName name="_mui108" localSheetId="0">#REF!</definedName>
    <definedName name="_mui108">#REF!</definedName>
    <definedName name="_mui130" localSheetId="0">#REF!</definedName>
    <definedName name="_mui130">#REF!</definedName>
    <definedName name="_mui140" localSheetId="0">#REF!</definedName>
    <definedName name="_mui140">#REF!</definedName>
    <definedName name="_mui160" localSheetId="0">#REF!</definedName>
    <definedName name="_mui160">#REF!</definedName>
    <definedName name="_mui180" localSheetId="0">#REF!</definedName>
    <definedName name="_mui180">#REF!</definedName>
    <definedName name="_mui250" localSheetId="0">#REF!</definedName>
    <definedName name="_mui250">#REF!</definedName>
    <definedName name="_mui271" localSheetId="0">#REF!</definedName>
    <definedName name="_mui271">#REF!</definedName>
    <definedName name="_mui320" localSheetId="0">#REF!</definedName>
    <definedName name="_mui320">#REF!</definedName>
    <definedName name="_mui45" localSheetId="0">#REF!</definedName>
    <definedName name="_mui45">#REF!</definedName>
    <definedName name="_mui50" localSheetId="0">#REF!</definedName>
    <definedName name="_mui50">#REF!</definedName>
    <definedName name="_mui54" localSheetId="0">#REF!</definedName>
    <definedName name="_mui54">#REF!</definedName>
    <definedName name="_mui65" localSheetId="0">#REF!</definedName>
    <definedName name="_mui65">#REF!</definedName>
    <definedName name="_mui75" localSheetId="0">#REF!</definedName>
    <definedName name="_mui75">#REF!</definedName>
    <definedName name="_mui80" localSheetId="0">#REF!</definedName>
    <definedName name="_mui80">#REF!</definedName>
    <definedName name="_NET2" localSheetId="0">#REF!</definedName>
    <definedName name="_NET2">#REF!</definedName>
    <definedName name="_Order1" hidden="1">255</definedName>
    <definedName name="_Order2" hidden="1">255</definedName>
    <definedName name="_R" localSheetId="3">#REF!</definedName>
    <definedName name="_R" localSheetId="0">#REF!</definedName>
    <definedName name="_R">#REF!</definedName>
    <definedName name="_RSE1" localSheetId="0">#REF!</definedName>
    <definedName name="_RSE1">#REF!</definedName>
    <definedName name="_RSE2" localSheetId="0">#REF!</definedName>
    <definedName name="_RSE2">#REF!</definedName>
    <definedName name="_sat10" localSheetId="0">#REF!</definedName>
    <definedName name="_sat10">#REF!</definedName>
    <definedName name="_sat12" localSheetId="0">#REF!</definedName>
    <definedName name="_sat12">#REF!</definedName>
    <definedName name="_sat14" localSheetId="0">#REF!</definedName>
    <definedName name="_sat14">#REF!</definedName>
    <definedName name="_sat16" localSheetId="0">#REF!</definedName>
    <definedName name="_sat16">#REF!</definedName>
    <definedName name="_sat20" localSheetId="0">#REF!</definedName>
    <definedName name="_sat20">#REF!</definedName>
    <definedName name="_sat8" localSheetId="0">#REF!</definedName>
    <definedName name="_sat8">#REF!</definedName>
    <definedName name="_Sort" localSheetId="0" hidden="1">#REF!</definedName>
    <definedName name="_Sort" hidden="1">#REF!</definedName>
    <definedName name="_sua20" localSheetId="0">#REF!</definedName>
    <definedName name="_sua20">#REF!</definedName>
    <definedName name="_sua30" localSheetId="0">#REF!</definedName>
    <definedName name="_sua30">#REF!</definedName>
    <definedName name="_TK1" localSheetId="0">#REF!</definedName>
    <definedName name="_TK1">#REF!</definedName>
    <definedName name="_TK2" localSheetId="0">#REF!</definedName>
    <definedName name="_TK2">#REF!</definedName>
    <definedName name="_TK3" localSheetId="0">#REF!</definedName>
    <definedName name="_TK3">#REF!</definedName>
    <definedName name="_tkk1" localSheetId="0">#REF!</definedName>
    <definedName name="_tkk1">#REF!</definedName>
    <definedName name="_tot1" localSheetId="0">#REF!</definedName>
    <definedName name="_tot1">#REF!</definedName>
    <definedName name="_vbt150" localSheetId="0">#REF!</definedName>
    <definedName name="_vbt150">#REF!</definedName>
    <definedName name="_vbt200" localSheetId="0">#REF!</definedName>
    <definedName name="_vbt200">#REF!</definedName>
    <definedName name="_vbt210" localSheetId="0">#REF!</definedName>
    <definedName name="_vbt210">#REF!</definedName>
    <definedName name="_vbt300" localSheetId="0">#REF!</definedName>
    <definedName name="_vbt300">#REF!</definedName>
    <definedName name="_vbt400" localSheetId="0">#REF!</definedName>
    <definedName name="_vbt400">#REF!</definedName>
    <definedName name="_vxm100" localSheetId="0">#REF!</definedName>
    <definedName name="_vxm100">#REF!</definedName>
    <definedName name="_vxm300" localSheetId="0">#REF!</definedName>
    <definedName name="_vxm300">#REF!</definedName>
    <definedName name="_vxm500" localSheetId="0">#REF!</definedName>
    <definedName name="_vxm500">#REF!</definedName>
    <definedName name="_vxm75" localSheetId="0">#REF!</definedName>
    <definedName name="_vxm75">#REF!</definedName>
    <definedName name="a" localSheetId="0">#REF!</definedName>
    <definedName name="a">#REF!</definedName>
    <definedName name="a277Print_Titles" localSheetId="0">#REF!</definedName>
    <definedName name="a277Print_Titles">#REF!</definedName>
    <definedName name="aaaa" localSheetId="0" hidden="1">#REF!</definedName>
    <definedName name="aaaa" hidden="1">#REF!</definedName>
    <definedName name="aaaa111">[1]Dec11Cont1!#REF!</definedName>
    <definedName name="aaaaa" localSheetId="3">#REF!</definedName>
    <definedName name="aaaaa" localSheetId="0">#REF!</definedName>
    <definedName name="aaaaa">#REF!</definedName>
    <definedName name="aaaaaaa" localSheetId="0">#REF!</definedName>
    <definedName name="aaaaaaa">#REF!</definedName>
    <definedName name="aaaaaaaaa" localSheetId="0">#REF!</definedName>
    <definedName name="aaaaaaaaa">#REF!</definedName>
    <definedName name="abcd" localSheetId="0">#REF!</definedName>
    <definedName name="abcd">#REF!</definedName>
    <definedName name="AccessDatabase" hidden="1">"D:\Compensation\comp data 2001.xls"</definedName>
    <definedName name="ACCOUNTEDPERIODTYPE2" localSheetId="3">#REF!</definedName>
    <definedName name="ACCOUNTEDPERIODTYPE2" localSheetId="0">#REF!</definedName>
    <definedName name="ACCOUNTEDPERIODTYPE2">#REF!</definedName>
    <definedName name="ACCOUNTEDPERIODTYPE3" localSheetId="0">#REF!</definedName>
    <definedName name="ACCOUNTEDPERIODTYPE3">#REF!</definedName>
    <definedName name="aho" localSheetId="0">#REF!</definedName>
    <definedName name="aho">#REF!</definedName>
    <definedName name="AIR_CONDITIONERS" localSheetId="0">#REF!</definedName>
    <definedName name="AIR_CONDITIONERS">#REF!</definedName>
    <definedName name="aircompressor" localSheetId="0">#REF!</definedName>
    <definedName name="aircompressor">#REF!</definedName>
    <definedName name="Allo" localSheetId="0">#REF!</definedName>
    <definedName name="Allo">#REF!</definedName>
    <definedName name="alokmg" localSheetId="0">#REF!</definedName>
    <definedName name="alokmg">#REF!</definedName>
    <definedName name="Alokmgca" localSheetId="0">#REF!</definedName>
    <definedName name="Alokmgca">#REF!</definedName>
    <definedName name="amc" localSheetId="0">#REF!</definedName>
    <definedName name="amc">#REF!</definedName>
    <definedName name="amn" localSheetId="0">#REF!</definedName>
    <definedName name="amn">#REF!</definedName>
    <definedName name="Andhra" localSheetId="0">#REF!</definedName>
    <definedName name="Andhra">#REF!</definedName>
    <definedName name="APPSUSERNAME2" localSheetId="0">#REF!</definedName>
    <definedName name="APPSUSERNAME2">#REF!</definedName>
    <definedName name="APPSUSERNAME3" localSheetId="0">#REF!</definedName>
    <definedName name="APPSUSERNAME3">#REF!</definedName>
    <definedName name="Apr_11" localSheetId="0">#REF!</definedName>
    <definedName name="Apr_11">#REF!</definedName>
    <definedName name="APRIL" localSheetId="0">#REF!</definedName>
    <definedName name="APRIL">#REF!</definedName>
    <definedName name="AS2DocOpenMode" hidden="1">"AS2DocumentEdit"</definedName>
    <definedName name="AS2ReportLS" hidden="1">1</definedName>
    <definedName name="AS2SyncStepLS" hidden="1">0</definedName>
    <definedName name="AS2TickmarkLS" localSheetId="0" hidden="1">#REF!</definedName>
    <definedName name="AS2TickmarkLS" hidden="1">#REF!</definedName>
    <definedName name="AS2VersionLS" hidden="1">300</definedName>
    <definedName name="asd" localSheetId="3">#REF!</definedName>
    <definedName name="asd" localSheetId="0">#REF!</definedName>
    <definedName name="asd">#REF!</definedName>
    <definedName name="asf" localSheetId="0">#REF!</definedName>
    <definedName name="asf">#REF!</definedName>
    <definedName name="asg" localSheetId="0">#REF!</definedName>
    <definedName name="asg">#REF!</definedName>
    <definedName name="ASP" localSheetId="0">#REF!</definedName>
    <definedName name="ASP">#REF!</definedName>
    <definedName name="AUGUST" localSheetId="0">#REF!</definedName>
    <definedName name="AUGUST">#REF!</definedName>
    <definedName name="avv" localSheetId="0">#REF!</definedName>
    <definedName name="avv">#REF!</definedName>
    <definedName name="B_VND">0.05</definedName>
    <definedName name="B_YEN">0.1</definedName>
    <definedName name="Bang_cly" localSheetId="3">#REF!</definedName>
    <definedName name="Bang_cly" localSheetId="0">#REF!</definedName>
    <definedName name="Bang_cly">#REF!</definedName>
    <definedName name="Bang_CVC" localSheetId="0">#REF!</definedName>
    <definedName name="Bang_CVC">#REF!</definedName>
    <definedName name="bang_gia" localSheetId="0">#REF!</definedName>
    <definedName name="bang_gia">#REF!</definedName>
    <definedName name="Bang_travl" localSheetId="0">#REF!</definedName>
    <definedName name="Bang_travl">#REF!</definedName>
    <definedName name="bentonite" localSheetId="0">#REF!</definedName>
    <definedName name="bentonite">#REF!</definedName>
    <definedName name="BF1_" localSheetId="0">#REF!</definedName>
    <definedName name="BF1_">#REF!</definedName>
    <definedName name="BF2_" localSheetId="0">#REF!</definedName>
    <definedName name="BF2_">#REF!</definedName>
    <definedName name="BF3_" localSheetId="0">#REF!</definedName>
    <definedName name="BF3_">#REF!</definedName>
    <definedName name="BFBS" localSheetId="0">#REF!</definedName>
    <definedName name="BFBS">#REF!</definedName>
    <definedName name="BFES" localSheetId="0">#REF!</definedName>
    <definedName name="BFES">#REF!</definedName>
    <definedName name="BFS" localSheetId="0">#REF!</definedName>
    <definedName name="BFS">#REF!</definedName>
    <definedName name="BG_Del" hidden="1">15</definedName>
    <definedName name="BG_Ins" hidden="1">4</definedName>
    <definedName name="BG_Mod" hidden="1">6</definedName>
    <definedName name="BGFB" localSheetId="3">#REF!</definedName>
    <definedName name="BGFB" localSheetId="0">#REF!</definedName>
    <definedName name="BGFB">#REF!</definedName>
    <definedName name="BIF_0BP211_0211A_CU1" localSheetId="0">#REF!</definedName>
    <definedName name="BIF_0BP211_0211A_CU1">#REF!</definedName>
    <definedName name="BIF_BP0211_0211A_CU2" localSheetId="0">#REF!</definedName>
    <definedName name="BIF_BP0211_0211A_CU2">#REF!</definedName>
    <definedName name="bill_prod" localSheetId="0">#REF!</definedName>
    <definedName name="bill_prod">#REF!</definedName>
    <definedName name="bn" localSheetId="0">#REF!</definedName>
    <definedName name="bn">#REF!</definedName>
    <definedName name="Book2" localSheetId="0">#REF!</definedName>
    <definedName name="Book2">#REF!</definedName>
    <definedName name="BOQ" localSheetId="0">#REF!</definedName>
    <definedName name="BOQ">#REF!</definedName>
    <definedName name="BP_02_JUL_02" localSheetId="0">#REF!</definedName>
    <definedName name="BP_02_JUL_02">#REF!</definedName>
    <definedName name="bp_jul_02_Without_Matching_tot_cust_Jul02" localSheetId="0">#REF!</definedName>
    <definedName name="bp_jul_02_Without_Matching_tot_cust_Jul02">#REF!</definedName>
    <definedName name="BS" localSheetId="0">#REF!</definedName>
    <definedName name="BS">#REF!</definedName>
    <definedName name="bsandpl" localSheetId="0">#REF!</definedName>
    <definedName name="bsandpl">#REF!</definedName>
    <definedName name="BT" localSheetId="0">#REF!</definedName>
    <definedName name="BT">#REF!</definedName>
    <definedName name="btcocnhoi" localSheetId="0">#REF!</definedName>
    <definedName name="btcocnhoi">#REF!</definedName>
    <definedName name="BUILDING" localSheetId="0">#REF!</definedName>
    <definedName name="BUILDING">#REF!</definedName>
    <definedName name="BuiltIn_Print_Area" localSheetId="0">#REF!</definedName>
    <definedName name="BuiltIn_Print_Area">#REF!</definedName>
    <definedName name="BuiltIn_Print_Area___0" localSheetId="0">#REF!</definedName>
    <definedName name="BuiltIn_Print_Area___0">#REF!</definedName>
    <definedName name="BuiltIn_Print_Titles" localSheetId="0">#REF!</definedName>
    <definedName name="BuiltIn_Print_Titles">#REF!</definedName>
    <definedName name="BuiltIn_Print_Titles___0" localSheetId="0">#REF!</definedName>
    <definedName name="BuiltIn_Print_Titles___0">#REF!</definedName>
    <definedName name="button_area_1" localSheetId="0">#REF!</definedName>
    <definedName name="button_area_1">#REF!</definedName>
    <definedName name="BVCISUMMARY" localSheetId="0">#REF!</definedName>
    <definedName name="BVCISUMMARY">#REF!</definedName>
    <definedName name="bxv" localSheetId="0">#REF!</definedName>
    <definedName name="bxv">#REF!</definedName>
    <definedName name="C.1.1..Phat_tuyen" localSheetId="0">#REF!</definedName>
    <definedName name="C.1.1..Phat_tuyen">#REF!</definedName>
    <definedName name="C.1.10..VC_Thu_cong_CG" localSheetId="0">#REF!</definedName>
    <definedName name="C.1.10..VC_Thu_cong_CG">#REF!</definedName>
    <definedName name="C.1.2..Chat_cay_thu_cong" localSheetId="0">#REF!</definedName>
    <definedName name="C.1.2..Chat_cay_thu_cong">#REF!</definedName>
    <definedName name="C.1.3..Chat_cay_may" localSheetId="0">#REF!</definedName>
    <definedName name="C.1.3..Chat_cay_may">#REF!</definedName>
    <definedName name="C.1.4..Dao_goc_cay" localSheetId="0">#REF!</definedName>
    <definedName name="C.1.4..Dao_goc_cay">#REF!</definedName>
    <definedName name="C.1.5..Lam_duong_tam" localSheetId="0">#REF!</definedName>
    <definedName name="C.1.5..Lam_duong_tam">#REF!</definedName>
    <definedName name="C.1.6..Lam_cau_tam" localSheetId="0">#REF!</definedName>
    <definedName name="C.1.6..Lam_cau_tam">#REF!</definedName>
    <definedName name="C.1.7..Rai_da_chong_lun" localSheetId="0">#REF!</definedName>
    <definedName name="C.1.7..Rai_da_chong_lun">#REF!</definedName>
    <definedName name="C.1.8..Lam_kho_tam" localSheetId="0">#REF!</definedName>
    <definedName name="C.1.8..Lam_kho_tam">#REF!</definedName>
    <definedName name="C.1.8..San_mat_bang" localSheetId="0">#REF!</definedName>
    <definedName name="C.1.8..San_mat_bang">#REF!</definedName>
    <definedName name="C.2.1..VC_Thu_cong" localSheetId="0">#REF!</definedName>
    <definedName name="C.2.1..VC_Thu_cong">#REF!</definedName>
    <definedName name="C.2.2..VC_T_cong_CG" localSheetId="0">#REF!</definedName>
    <definedName name="C.2.2..VC_T_cong_CG">#REF!</definedName>
    <definedName name="C.2.3..Boc_do" localSheetId="0">#REF!</definedName>
    <definedName name="C.2.3..Boc_do">#REF!</definedName>
    <definedName name="C.3.1..Dao_dat_mong_cot" localSheetId="0">#REF!</definedName>
    <definedName name="C.3.1..Dao_dat_mong_cot">#REF!</definedName>
    <definedName name="C.3.2..Dao_dat_de_dap" localSheetId="0">#REF!</definedName>
    <definedName name="C.3.2..Dao_dat_de_dap">#REF!</definedName>
    <definedName name="C.3.3..Dap_dat_mong" localSheetId="0">#REF!</definedName>
    <definedName name="C.3.3..Dap_dat_mong">#REF!</definedName>
    <definedName name="C.3.4..Dao_dap_TDia" localSheetId="0">#REF!</definedName>
    <definedName name="C.3.4..Dao_dap_TDia">#REF!</definedName>
    <definedName name="C.3.5..Dap_bo_bao" localSheetId="0">#REF!</definedName>
    <definedName name="C.3.5..Dap_bo_bao">#REF!</definedName>
    <definedName name="C.3.6..Bom_tat_nuoc" localSheetId="0">#REF!</definedName>
    <definedName name="C.3.6..Bom_tat_nuoc">#REF!</definedName>
    <definedName name="C.3.7..Dao_bun" localSheetId="0">#REF!</definedName>
    <definedName name="C.3.7..Dao_bun">#REF!</definedName>
    <definedName name="C.3.8..Dap_cat_CT" localSheetId="0">#REF!</definedName>
    <definedName name="C.3.8..Dap_cat_CT">#REF!</definedName>
    <definedName name="C.3.9..Dao_pha_da" localSheetId="0">#REF!</definedName>
    <definedName name="C.3.9..Dao_pha_da">#REF!</definedName>
    <definedName name="C.4.1.Cot_thep" localSheetId="0">#REF!</definedName>
    <definedName name="C.4.1.Cot_thep">#REF!</definedName>
    <definedName name="C.4.2..Van_khuon" localSheetId="0">#REF!</definedName>
    <definedName name="C.4.2..Van_khuon">#REF!</definedName>
    <definedName name="C.4.3..Be_tong" localSheetId="0">#REF!</definedName>
    <definedName name="C.4.3..Be_tong">#REF!</definedName>
    <definedName name="C.4.4..Lap_BT_D.San" localSheetId="0">#REF!</definedName>
    <definedName name="C.4.4..Lap_BT_D.San">#REF!</definedName>
    <definedName name="C.4.5..Xay_da_hoc" localSheetId="0">#REF!</definedName>
    <definedName name="C.4.5..Xay_da_hoc">#REF!</definedName>
    <definedName name="C.4.6..Dong_coc" localSheetId="0">#REF!</definedName>
    <definedName name="C.4.6..Dong_coc">#REF!</definedName>
    <definedName name="C.4.7..Quet_Bi_tum" localSheetId="0">#REF!</definedName>
    <definedName name="C.4.7..Quet_Bi_tum">#REF!</definedName>
    <definedName name="C.5.1..Lap_cot_thep" localSheetId="0">#REF!</definedName>
    <definedName name="C.5.1..Lap_cot_thep">#REF!</definedName>
    <definedName name="C.5.2..Lap_cot_BT" localSheetId="0">#REF!</definedName>
    <definedName name="C.5.2..Lap_cot_BT">#REF!</definedName>
    <definedName name="C.5.3..Lap_dat_xa" localSheetId="0">#REF!</definedName>
    <definedName name="C.5.3..Lap_dat_xa">#REF!</definedName>
    <definedName name="C.5.4..Lap_tiep_dia" localSheetId="0">#REF!</definedName>
    <definedName name="C.5.4..Lap_tiep_dia">#REF!</definedName>
    <definedName name="C.5.5..Son_sat_thep" localSheetId="0">#REF!</definedName>
    <definedName name="C.5.5..Son_sat_thep">#REF!</definedName>
    <definedName name="C.6.1..Lap_su_dung" localSheetId="0">#REF!</definedName>
    <definedName name="C.6.1..Lap_su_dung">#REF!</definedName>
    <definedName name="C.6.2..Lap_su_CS" localSheetId="0">#REF!</definedName>
    <definedName name="C.6.2..Lap_su_CS">#REF!</definedName>
    <definedName name="C.6.3..Su_chuoi_do" localSheetId="0">#REF!</definedName>
    <definedName name="C.6.3..Su_chuoi_do">#REF!</definedName>
    <definedName name="C.6.4..Su_chuoi_neo" localSheetId="0">#REF!</definedName>
    <definedName name="C.6.4..Su_chuoi_neo">#REF!</definedName>
    <definedName name="C.6.5..Lap_phu_kien" localSheetId="0">#REF!</definedName>
    <definedName name="C.6.5..Lap_phu_kien">#REF!</definedName>
    <definedName name="C.6.6..Ep_noi_day" localSheetId="0">#REF!</definedName>
    <definedName name="C.6.6..Ep_noi_day">#REF!</definedName>
    <definedName name="C.6.7..KD_vuot_CN" localSheetId="0">#REF!</definedName>
    <definedName name="C.6.7..KD_vuot_CN">#REF!</definedName>
    <definedName name="C.6.8..Rai_cang_day" localSheetId="0">#REF!</definedName>
    <definedName name="C.6.8..Rai_cang_day">#REF!</definedName>
    <definedName name="C.6.9..Cap_quang" localSheetId="0">#REF!</definedName>
    <definedName name="C.6.9..Cap_quang">#REF!</definedName>
    <definedName name="C_C_Balance">'[2]Input &amp; Summary'!$B$8</definedName>
    <definedName name="C_VND">0.03</definedName>
    <definedName name="C_YEN">0.1</definedName>
    <definedName name="cap" localSheetId="3">#REF!</definedName>
    <definedName name="cap" localSheetId="0">#REF!</definedName>
    <definedName name="cap">#REF!</definedName>
    <definedName name="cbc" localSheetId="0">#REF!</definedName>
    <definedName name="cbc">#REF!</definedName>
    <definedName name="CCC">#N/A</definedName>
    <definedName name="celltips_area" localSheetId="3">#REF!</definedName>
    <definedName name="celltips_area" localSheetId="0">#REF!</definedName>
    <definedName name="celltips_area">#REF!</definedName>
    <definedName name="CF" localSheetId="0">#REF!</definedName>
    <definedName name="CF">#REF!</definedName>
    <definedName name="cfk" localSheetId="0">#REF!</definedName>
    <definedName name="cfk">#REF!</definedName>
    <definedName name="CHARTOFACCOUNTSID2" localSheetId="0">#REF!</definedName>
    <definedName name="CHARTOFACCOUNTSID2">#REF!</definedName>
    <definedName name="CHARTOFACCOUNTSID3" localSheetId="0">#REF!</definedName>
    <definedName name="CHARTOFACCOUNTSID3">#REF!</definedName>
    <definedName name="CHECK" localSheetId="0">#REF!</definedName>
    <definedName name="CHECK">#REF!</definedName>
    <definedName name="CHECK1" localSheetId="0">#REF!</definedName>
    <definedName name="CHECK1">#REF!</definedName>
    <definedName name="chiyoko" localSheetId="0">#REF!</definedName>
    <definedName name="chiyoko">#REF!</definedName>
    <definedName name="chung">66</definedName>
    <definedName name="clause10" localSheetId="3">#REF!</definedName>
    <definedName name="clause10" localSheetId="0">#REF!</definedName>
    <definedName name="clause10">#REF!</definedName>
    <definedName name="CLAUSE13" localSheetId="0">#REF!</definedName>
    <definedName name="CLAUSE13">#REF!</definedName>
    <definedName name="CLAUSE13b" localSheetId="0">#REF!</definedName>
    <definedName name="CLAUSE13b">#REF!</definedName>
    <definedName name="clause14" localSheetId="0">#REF!</definedName>
    <definedName name="clause14">#REF!</definedName>
    <definedName name="clause14d" localSheetId="0">#REF!</definedName>
    <definedName name="clause14d">#REF!</definedName>
    <definedName name="clause15" localSheetId="0">#REF!</definedName>
    <definedName name="clause15">#REF!</definedName>
    <definedName name="clause16b" localSheetId="0">#REF!</definedName>
    <definedName name="clause16b">#REF!</definedName>
    <definedName name="clause17a" localSheetId="0">#REF!</definedName>
    <definedName name="clause17a">#REF!</definedName>
    <definedName name="clause17B" localSheetId="0">#REF!</definedName>
    <definedName name="clause17B">#REF!</definedName>
    <definedName name="clause17C" localSheetId="0">#REF!</definedName>
    <definedName name="clause17C">#REF!</definedName>
    <definedName name="CLAUSE17D" localSheetId="0">#REF!</definedName>
    <definedName name="CLAUSE17D">#REF!</definedName>
    <definedName name="clause17E" localSheetId="0">#REF!</definedName>
    <definedName name="clause17E">#REF!</definedName>
    <definedName name="clause17F" localSheetId="0">#REF!</definedName>
    <definedName name="clause17F">#REF!</definedName>
    <definedName name="clause17h" localSheetId="0">#REF!</definedName>
    <definedName name="clause17h">#REF!</definedName>
    <definedName name="clause17K" localSheetId="0">#REF!</definedName>
    <definedName name="clause17K">#REF!</definedName>
    <definedName name="clause18" localSheetId="0">#REF!</definedName>
    <definedName name="clause18">#REF!</definedName>
    <definedName name="CLAUSE20" localSheetId="0">#REF!</definedName>
    <definedName name="CLAUSE20">#REF!</definedName>
    <definedName name="clause21" localSheetId="0">#REF!</definedName>
    <definedName name="clause21">#REF!</definedName>
    <definedName name="CLAUSE22A" localSheetId="0">#REF!</definedName>
    <definedName name="CLAUSE22A">#REF!</definedName>
    <definedName name="CLAUSE22B" localSheetId="0">#REF!</definedName>
    <definedName name="CLAUSE22B">#REF!</definedName>
    <definedName name="clause23" localSheetId="0">#REF!</definedName>
    <definedName name="clause23">#REF!</definedName>
    <definedName name="clause24" localSheetId="0">#REF!</definedName>
    <definedName name="clause24">#REF!</definedName>
    <definedName name="clause24b" localSheetId="0">#REF!</definedName>
    <definedName name="clause24b">#REF!</definedName>
    <definedName name="clause25" localSheetId="0">#REF!</definedName>
    <definedName name="clause25">#REF!</definedName>
    <definedName name="clause26" localSheetId="0">#REF!</definedName>
    <definedName name="clause26">#REF!</definedName>
    <definedName name="clause27" localSheetId="0">#REF!</definedName>
    <definedName name="clause27">#REF!</definedName>
    <definedName name="clause28" localSheetId="0">#REF!</definedName>
    <definedName name="clause28">#REF!</definedName>
    <definedName name="clause28b" localSheetId="0">#REF!</definedName>
    <definedName name="clause28b">#REF!</definedName>
    <definedName name="Co" localSheetId="0">#REF!</definedName>
    <definedName name="Co">#REF!</definedName>
    <definedName name="COAT" localSheetId="0">#REF!</definedName>
    <definedName name="COAT">#REF!</definedName>
    <definedName name="ColumnAttributes1" localSheetId="0">#REF!</definedName>
    <definedName name="ColumnAttributes1">#REF!</definedName>
    <definedName name="ColumnHeadings1" localSheetId="0">#REF!</definedName>
    <definedName name="ColumnHeadings1">#REF!</definedName>
    <definedName name="COMMON" localSheetId="0">#REF!</definedName>
    <definedName name="COMMON">#REF!</definedName>
    <definedName name="comp_data_2001_TABLES_List" localSheetId="0">#REF!</definedName>
    <definedName name="comp_data_2001_TABLES_List">#REF!</definedName>
    <definedName name="CON_EQP_COS" localSheetId="0">#REF!</definedName>
    <definedName name="CON_EQP_COS">#REF!</definedName>
    <definedName name="CONC25" localSheetId="0">#REF!</definedName>
    <definedName name="CONC25">#REF!</definedName>
    <definedName name="CONC30" localSheetId="0">#REF!</definedName>
    <definedName name="CONC30">#REF!</definedName>
    <definedName name="CONCS25" localSheetId="0">#REF!</definedName>
    <definedName name="CONCS25">#REF!</definedName>
    <definedName name="CONCS30" localSheetId="0">#REF!</definedName>
    <definedName name="CONCS30">#REF!</definedName>
    <definedName name="Cong_HM_DTCT" localSheetId="0">#REF!</definedName>
    <definedName name="Cong_HM_DTCT">#REF!</definedName>
    <definedName name="Cong_M_DTCT" localSheetId="0">#REF!</definedName>
    <definedName name="Cong_M_DTCT">#REF!</definedName>
    <definedName name="Cong_NC_DTCT" localSheetId="0">#REF!</definedName>
    <definedName name="Cong_NC_DTCT">#REF!</definedName>
    <definedName name="Cong_VL_DTCT" localSheetId="0">#REF!</definedName>
    <definedName name="Cong_VL_DTCT">#REF!</definedName>
    <definedName name="CONNECTSTRING2" localSheetId="0">#REF!</definedName>
    <definedName name="CONNECTSTRING2">#REF!</definedName>
    <definedName name="CONNECTSTRING3" localSheetId="0">#REF!</definedName>
    <definedName name="CONNECTSTRING3">#REF!</definedName>
    <definedName name="Contents" localSheetId="0">#REF!</definedName>
    <definedName name="Contents">#REF!</definedName>
    <definedName name="COST2" localSheetId="0">#REF!</definedName>
    <definedName name="COST2">#REF!</definedName>
    <definedName name="cot7.5" localSheetId="0">#REF!</definedName>
    <definedName name="cot7.5">#REF!</definedName>
    <definedName name="cot8.5" localSheetId="0">#REF!</definedName>
    <definedName name="cot8.5">#REF!</definedName>
    <definedName name="Count1" localSheetId="0">#REF!</definedName>
    <definedName name="Count1">#REF!</definedName>
    <definedName name="CountDec11">[3]Dec11!$I$2:$I$1849</definedName>
    <definedName name="CountDec11_CT1" localSheetId="0">[1]Dec11Cont1!#REF!</definedName>
    <definedName name="CountDec11_CT1">[1]Dec11Cont1!#REF!</definedName>
    <definedName name="CountDec11_CT2">[3]Dec11_CT2!$I$2:$I$124</definedName>
    <definedName name="CountDec11_DW">[3]Dec11_DW!$I$2:$I$474</definedName>
    <definedName name="CountFeb12CT1">[4]Feb12CT1!$I$2:$I$173</definedName>
    <definedName name="CountFeb12CT2">[4]Feb12CT2A!$I$2:$I$72</definedName>
    <definedName name="CountFeb12DW">[4]Feb12DW!$I$2:$I$436</definedName>
    <definedName name="CountFebCTC12" localSheetId="3">#REF!</definedName>
    <definedName name="CountFebCTC12" localSheetId="0">#REF!</definedName>
    <definedName name="CountFebCTC12">#REF!</definedName>
    <definedName name="CountJan12" localSheetId="3">[5]Jan12P!#REF!</definedName>
    <definedName name="CountJan12" localSheetId="0">[5]Jan12P!#REF!</definedName>
    <definedName name="CountJan12">[5]Jan12P!#REF!</definedName>
    <definedName name="CountJan12_CT1">[6]Jan12_CT1!$I$2:$I$254</definedName>
    <definedName name="CountJan12_CT2">[6]Jan12_CT2!$I$2:$I$137</definedName>
    <definedName name="CountJan12_dw">[6]Jan12_dw!$I$2:$I$535</definedName>
    <definedName name="CountMar12" localSheetId="0">[5]Mar12P!#REF!</definedName>
    <definedName name="CountMar12">[5]Mar12P!#REF!</definedName>
    <definedName name="CountMar12CT1">[7]Mar12CT1!$I$2:$I$181</definedName>
    <definedName name="CountMar12DW">[7]Mar12DW!$I$2:$I$469</definedName>
    <definedName name="CountMarCTC12">[7]MarCTC12!$I$2:$I$97</definedName>
    <definedName name="CountNov11" localSheetId="0">[5]Nov11P!#REF!</definedName>
    <definedName name="CountNov11">[5]Nov11P!#REF!</definedName>
    <definedName name="CountNov11_cont1">[8]Nov11_cont1!$G$2:$G$215</definedName>
    <definedName name="CountNov11_cont2">[8]Nov11_cont2!$G$2:$G$114</definedName>
    <definedName name="CountNov11_Wages">[8]Nov11_Wages!$G$2:$G$434</definedName>
    <definedName name="CountOct11" localSheetId="3">#REF!</definedName>
    <definedName name="CountOct11" localSheetId="0">#REF!</definedName>
    <definedName name="CountOct11">#REF!</definedName>
    <definedName name="CountOct11_Cont1" localSheetId="0">#REF!</definedName>
    <definedName name="CountOct11_Cont1">#REF!</definedName>
    <definedName name="CountOct11_Cont1a" localSheetId="0">#REF!</definedName>
    <definedName name="CountOct11_Cont1a">#REF!</definedName>
    <definedName name="CountOct11_Cont2" localSheetId="0">#REF!</definedName>
    <definedName name="CountOct11_Cont2">#REF!</definedName>
    <definedName name="CountOct11_Cont2a" localSheetId="0">#REF!</definedName>
    <definedName name="CountOct11_Cont2a">#REF!</definedName>
    <definedName name="CountOct11_wages" localSheetId="0">#REF!</definedName>
    <definedName name="CountOct11_wages">#REF!</definedName>
    <definedName name="Countsep11" localSheetId="0">#REF!</definedName>
    <definedName name="Countsep11">#REF!</definedName>
    <definedName name="CountSep11_work" localSheetId="0">#REF!</definedName>
    <definedName name="CountSep11_work">#REF!</definedName>
    <definedName name="COVER" localSheetId="0">#REF!</definedName>
    <definedName name="COVER">#REF!</definedName>
    <definedName name="cpc" localSheetId="0">#REF!</definedName>
    <definedName name="cpc">#REF!</definedName>
    <definedName name="CREATESUMMARYJNLS2" localSheetId="0">#REF!</definedName>
    <definedName name="CREATESUMMARYJNLS2">#REF!</definedName>
    <definedName name="CREATESUMMARYJNLS3" localSheetId="0">#REF!</definedName>
    <definedName name="CREATESUMMARYJNLS3">#REF!</definedName>
    <definedName name="CRIT" localSheetId="0">#REF!</definedName>
    <definedName name="CRIT">#REF!</definedName>
    <definedName name="CRITERIACOLUMN2" localSheetId="0">#REF!</definedName>
    <definedName name="CRITERIACOLUMN2">#REF!</definedName>
    <definedName name="CRITERIACOLUMN3" localSheetId="0">#REF!</definedName>
    <definedName name="CRITERIACOLUMN3">#REF!</definedName>
    <definedName name="Critical_Component">'[2]Input &amp; Summary'!$B$6</definedName>
    <definedName name="CRITINST" localSheetId="3">#REF!</definedName>
    <definedName name="CRITINST" localSheetId="0">#REF!</definedName>
    <definedName name="CRITINST">#REF!</definedName>
    <definedName name="CRITPURC" localSheetId="0">#REF!</definedName>
    <definedName name="CRITPURC">#REF!</definedName>
    <definedName name="CS_10" localSheetId="0">#REF!</definedName>
    <definedName name="CS_10">#REF!</definedName>
    <definedName name="CS_100" localSheetId="0">#REF!</definedName>
    <definedName name="CS_100">#REF!</definedName>
    <definedName name="CS_10S" localSheetId="0">#REF!</definedName>
    <definedName name="CS_10S">#REF!</definedName>
    <definedName name="CS_120" localSheetId="0">#REF!</definedName>
    <definedName name="CS_120">#REF!</definedName>
    <definedName name="CS_140" localSheetId="0">#REF!</definedName>
    <definedName name="CS_140">#REF!</definedName>
    <definedName name="CS_160" localSheetId="0">#REF!</definedName>
    <definedName name="CS_160">#REF!</definedName>
    <definedName name="CS_20" localSheetId="0">#REF!</definedName>
    <definedName name="CS_20">#REF!</definedName>
    <definedName name="CS_30" localSheetId="0">#REF!</definedName>
    <definedName name="CS_30">#REF!</definedName>
    <definedName name="CS_40" localSheetId="0">#REF!</definedName>
    <definedName name="CS_40">#REF!</definedName>
    <definedName name="CS_40S" localSheetId="0">#REF!</definedName>
    <definedName name="CS_40S">#REF!</definedName>
    <definedName name="CS_5S" localSheetId="0">#REF!</definedName>
    <definedName name="CS_5S">#REF!</definedName>
    <definedName name="CS_60" localSheetId="0">#REF!</definedName>
    <definedName name="CS_60">#REF!</definedName>
    <definedName name="CS_80" localSheetId="0">#REF!</definedName>
    <definedName name="CS_80">#REF!</definedName>
    <definedName name="CS_80S" localSheetId="0">#REF!</definedName>
    <definedName name="CS_80S">#REF!</definedName>
    <definedName name="CS_STD" localSheetId="0">#REF!</definedName>
    <definedName name="CS_STD">#REF!</definedName>
    <definedName name="CS_XS" localSheetId="0">#REF!</definedName>
    <definedName name="CS_XS">#REF!</definedName>
    <definedName name="CS_XXS" localSheetId="0">#REF!</definedName>
    <definedName name="CS_XXS">#REF!</definedName>
    <definedName name="ctiep" localSheetId="0">#REF!</definedName>
    <definedName name="ctiep">#REF!</definedName>
    <definedName name="CU_LY" localSheetId="0">#REF!</definedName>
    <definedName name="CU_LY">#REF!</definedName>
    <definedName name="cuoc_vc" localSheetId="0">#REF!</definedName>
    <definedName name="cuoc_vc">#REF!</definedName>
    <definedName name="CUr_mth" localSheetId="0">#REF!</definedName>
    <definedName name="CUr_mth">#REF!</definedName>
    <definedName name="CurMthNo" localSheetId="0">#REF!</definedName>
    <definedName name="CurMthNo">#REF!</definedName>
    <definedName name="cx" localSheetId="0">#REF!</definedName>
    <definedName name="cx">#REF!</definedName>
    <definedName name="CY_lik_Equity" localSheetId="0">#REF!</definedName>
    <definedName name="CY_lik_Equity">#REF!</definedName>
    <definedName name="CY_lik_Income" localSheetId="0">#REF!</definedName>
    <definedName name="CY_lik_Income">#REF!</definedName>
    <definedName name="CY_lik_Liabs" localSheetId="0">#REF!</definedName>
    <definedName name="CY_lik_Liabs">#REF!</definedName>
    <definedName name="CY_lik_RetEarn_bf" localSheetId="0">#REF!</definedName>
    <definedName name="CY_lik_RetEarn_bf">#REF!</definedName>
    <definedName name="CY_tx_all_Equity" localSheetId="0">#REF!</definedName>
    <definedName name="CY_tx_all_Equity">#REF!</definedName>
    <definedName name="CY_tx_all_Income" localSheetId="0">#REF!</definedName>
    <definedName name="CY_tx_all_Income">#REF!</definedName>
    <definedName name="CY_tx_all_Liabs" localSheetId="0">#REF!</definedName>
    <definedName name="CY_tx_all_Liabs">#REF!</definedName>
    <definedName name="CY_tx_all_RetEarn_bf" localSheetId="0">#REF!</definedName>
    <definedName name="CY_tx_all_RetEarn_bf">#REF!</definedName>
    <definedName name="CY_tx_knw_Equity" localSheetId="0">#REF!</definedName>
    <definedName name="CY_tx_knw_Equity">#REF!</definedName>
    <definedName name="CY_tx_knw_Income" localSheetId="0">#REF!</definedName>
    <definedName name="CY_tx_knw_Income">#REF!</definedName>
    <definedName name="CY_tx_knw_Liabs" localSheetId="0">#REF!</definedName>
    <definedName name="CY_tx_knw_Liabs">#REF!</definedName>
    <definedName name="CY_tx_knw_RetEarn_bf" localSheetId="0">#REF!</definedName>
    <definedName name="CY_tx_knw_RetEarn_bf">#REF!</definedName>
    <definedName name="CY_tx_lik_Equity" localSheetId="0">#REF!</definedName>
    <definedName name="CY_tx_lik_Equity">#REF!</definedName>
    <definedName name="CY_tx_lik_Income" localSheetId="0">#REF!</definedName>
    <definedName name="CY_tx_lik_Income">#REF!</definedName>
    <definedName name="CY_tx_lik_Liabs" localSheetId="0">#REF!</definedName>
    <definedName name="CY_tx_lik_Liabs">#REF!</definedName>
    <definedName name="CY_tx_lik_RetEarn_bf" localSheetId="0">#REF!</definedName>
    <definedName name="CY_tx_lik_RetEarn_bf">#REF!</definedName>
    <definedName name="d" localSheetId="0">#REF!</definedName>
    <definedName name="d">#REF!</definedName>
    <definedName name="DA_2320731782900000076" localSheetId="0" hidden="1">#REF!</definedName>
    <definedName name="DA_2320731782900000076" hidden="1">#REF!</definedName>
    <definedName name="DA_2320731782900000078" localSheetId="0" hidden="1">#REF!</definedName>
    <definedName name="DA_2320731782900000078" hidden="1">#REF!</definedName>
    <definedName name="DA_2320731782900000080" localSheetId="0" hidden="1">#REF!</definedName>
    <definedName name="DA_2320731782900000080" hidden="1">#REF!</definedName>
    <definedName name="DA_2320731782900000090" localSheetId="0" hidden="1">#REF!</definedName>
    <definedName name="DA_2320731782900000090" hidden="1">#REF!</definedName>
    <definedName name="dam">78000</definedName>
    <definedName name="data" localSheetId="0">#REF!</definedName>
    <definedName name="data">#REF!</definedName>
    <definedName name="DATA_PROCESSING_MACHINES" localSheetId="0">#REF!</definedName>
    <definedName name="DATA_PROCESSING_MACHINES">#REF!</definedName>
    <definedName name="data1" localSheetId="0">#REF!</definedName>
    <definedName name="data1">#REF!</definedName>
    <definedName name="data10" localSheetId="0">#REF!</definedName>
    <definedName name="data10">#REF!</definedName>
    <definedName name="data11" localSheetId="0">#REF!</definedName>
    <definedName name="data11">#REF!</definedName>
    <definedName name="data12" localSheetId="0">#REF!</definedName>
    <definedName name="data12">#REF!</definedName>
    <definedName name="data13" localSheetId="0">#REF!</definedName>
    <definedName name="data13">#REF!</definedName>
    <definedName name="data14" localSheetId="0">#REF!</definedName>
    <definedName name="data14">#REF!</definedName>
    <definedName name="data15" localSheetId="0">#REF!</definedName>
    <definedName name="data15">#REF!</definedName>
    <definedName name="data16" localSheetId="0">#REF!</definedName>
    <definedName name="data16">#REF!</definedName>
    <definedName name="data17" localSheetId="0">#REF!</definedName>
    <definedName name="data17">#REF!</definedName>
    <definedName name="data18" localSheetId="0">#REF!</definedName>
    <definedName name="data18">#REF!</definedName>
    <definedName name="data19" localSheetId="0">#REF!</definedName>
    <definedName name="data19">#REF!</definedName>
    <definedName name="data2" localSheetId="0">#REF!</definedName>
    <definedName name="data2">#REF!</definedName>
    <definedName name="data20" localSheetId="0">#REF!</definedName>
    <definedName name="data20">#REF!</definedName>
    <definedName name="data21" localSheetId="0">#REF!</definedName>
    <definedName name="data21">#REF!</definedName>
    <definedName name="data22" localSheetId="0">#REF!</definedName>
    <definedName name="data22">#REF!</definedName>
    <definedName name="data23" localSheetId="0">#REF!</definedName>
    <definedName name="data23">#REF!</definedName>
    <definedName name="data24" localSheetId="0">#REF!</definedName>
    <definedName name="data24">#REF!</definedName>
    <definedName name="data25" localSheetId="0">#REF!</definedName>
    <definedName name="data25">#REF!</definedName>
    <definedName name="data26" localSheetId="0">#REF!</definedName>
    <definedName name="data26">#REF!</definedName>
    <definedName name="data27" localSheetId="0">#REF!</definedName>
    <definedName name="data27">#REF!</definedName>
    <definedName name="data28" localSheetId="0">#REF!</definedName>
    <definedName name="data28">#REF!</definedName>
    <definedName name="data29" localSheetId="0">#REF!</definedName>
    <definedName name="data29">#REF!</definedName>
    <definedName name="data3" localSheetId="0">#REF!</definedName>
    <definedName name="data3">#REF!</definedName>
    <definedName name="data30" localSheetId="0">#REF!</definedName>
    <definedName name="data30">#REF!</definedName>
    <definedName name="data31" localSheetId="0">#REF!</definedName>
    <definedName name="data31">#REF!</definedName>
    <definedName name="data32" localSheetId="0">#REF!</definedName>
    <definedName name="data32">#REF!</definedName>
    <definedName name="data33" localSheetId="0">#REF!</definedName>
    <definedName name="data33">#REF!</definedName>
    <definedName name="data34" localSheetId="0">#REF!</definedName>
    <definedName name="data34">#REF!</definedName>
    <definedName name="data35" localSheetId="0">#REF!</definedName>
    <definedName name="data35">#REF!</definedName>
    <definedName name="data36" localSheetId="0">#REF!</definedName>
    <definedName name="data36">#REF!</definedName>
    <definedName name="data37" localSheetId="0">#REF!</definedName>
    <definedName name="data37">#REF!</definedName>
    <definedName name="data38" localSheetId="0">#REF!</definedName>
    <definedName name="data38">#REF!</definedName>
    <definedName name="data39" localSheetId="0">#REF!</definedName>
    <definedName name="data39">#REF!</definedName>
    <definedName name="data4" localSheetId="0">#REF!</definedName>
    <definedName name="data4">#REF!</definedName>
    <definedName name="data40" localSheetId="0">#REF!</definedName>
    <definedName name="data40">#REF!</definedName>
    <definedName name="data41" localSheetId="0">#REF!</definedName>
    <definedName name="data41">#REF!</definedName>
    <definedName name="data42" localSheetId="0">#REF!</definedName>
    <definedName name="data42">#REF!</definedName>
    <definedName name="data43" localSheetId="0">#REF!</definedName>
    <definedName name="data43">#REF!</definedName>
    <definedName name="data44" localSheetId="0">#REF!</definedName>
    <definedName name="data44">#REF!</definedName>
    <definedName name="data45" localSheetId="0">#REF!</definedName>
    <definedName name="data45">#REF!</definedName>
    <definedName name="data46" localSheetId="0">#REF!</definedName>
    <definedName name="data46">#REF!</definedName>
    <definedName name="data47" localSheetId="0">#REF!</definedName>
    <definedName name="data47">#REF!</definedName>
    <definedName name="data48" localSheetId="0">#REF!</definedName>
    <definedName name="data48">#REF!</definedName>
    <definedName name="data49" localSheetId="0">#REF!</definedName>
    <definedName name="data49">#REF!</definedName>
    <definedName name="data5" localSheetId="0">#REF!</definedName>
    <definedName name="data5">#REF!</definedName>
    <definedName name="data50" localSheetId="0">#REF!</definedName>
    <definedName name="data50">#REF!</definedName>
    <definedName name="data51" localSheetId="0">#REF!</definedName>
    <definedName name="data51">#REF!</definedName>
    <definedName name="data52" localSheetId="0">#REF!</definedName>
    <definedName name="data52">#REF!</definedName>
    <definedName name="data53" localSheetId="0">#REF!</definedName>
    <definedName name="data53">#REF!</definedName>
    <definedName name="data54" localSheetId="0">#REF!</definedName>
    <definedName name="data54">#REF!</definedName>
    <definedName name="data55" localSheetId="0">#REF!</definedName>
    <definedName name="data55">#REF!</definedName>
    <definedName name="data56" localSheetId="0">#REF!</definedName>
    <definedName name="data56">#REF!</definedName>
    <definedName name="data57" localSheetId="0">#REF!</definedName>
    <definedName name="data57">#REF!</definedName>
    <definedName name="data58" localSheetId="0">#REF!</definedName>
    <definedName name="data58">#REF!</definedName>
    <definedName name="data59" localSheetId="0">#REF!</definedName>
    <definedName name="data59">#REF!</definedName>
    <definedName name="data6" localSheetId="0">#REF!</definedName>
    <definedName name="data6">#REF!</definedName>
    <definedName name="data60" localSheetId="0">#REF!</definedName>
    <definedName name="data60">#REF!</definedName>
    <definedName name="data61" localSheetId="0">#REF!</definedName>
    <definedName name="data61">#REF!</definedName>
    <definedName name="data66" localSheetId="0">#REF!</definedName>
    <definedName name="data66">#REF!</definedName>
    <definedName name="data7" localSheetId="0">#REF!</definedName>
    <definedName name="data7">#REF!</definedName>
    <definedName name="data8" localSheetId="0">#REF!</definedName>
    <definedName name="data8">#REF!</definedName>
    <definedName name="data9" localSheetId="0">#REF!</definedName>
    <definedName name="data9">#REF!</definedName>
    <definedName name="_xlnm.Database" localSheetId="0">#REF!</definedName>
    <definedName name="_xlnm.Database">#REF!</definedName>
    <definedName name="dataDec11" localSheetId="0">#REF!</definedName>
    <definedName name="dataDec11">#REF!</definedName>
    <definedName name="dataDec11_CT2" localSheetId="0">#REF!</definedName>
    <definedName name="dataDec11_CT2">#REF!</definedName>
    <definedName name="dataDec11_DW" localSheetId="0">#REF!</definedName>
    <definedName name="dataDec11_DW">#REF!</definedName>
    <definedName name="dataFeb12CT1" localSheetId="0">#REF!</definedName>
    <definedName name="dataFeb12CT1">#REF!</definedName>
    <definedName name="dataFeb12CT2" localSheetId="0">#REF!</definedName>
    <definedName name="dataFeb12CT2">#REF!</definedName>
    <definedName name="dataFeb12DW" localSheetId="0">#REF!</definedName>
    <definedName name="dataFeb12DW">#REF!</definedName>
    <definedName name="dataFebCTC12" localSheetId="0">#REF!</definedName>
    <definedName name="dataFebCTC12">#REF!</definedName>
    <definedName name="dataJan12_CT2" localSheetId="0">#REF!</definedName>
    <definedName name="dataJan12_CT2">#REF!</definedName>
    <definedName name="dataJan12_dw" localSheetId="0">#REF!</definedName>
    <definedName name="dataJan12_dw">#REF!</definedName>
    <definedName name="dataNov11_cont1" localSheetId="0">#REF!</definedName>
    <definedName name="dataNov11_cont1">#REF!</definedName>
    <definedName name="dataNov11_cont2" localSheetId="0">#REF!</definedName>
    <definedName name="dataNov11_cont2">#REF!</definedName>
    <definedName name="dataNov11_Wages" localSheetId="0">#REF!</definedName>
    <definedName name="dataNov11_Wages">#REF!</definedName>
    <definedName name="dataOct11" localSheetId="0">#REF!</definedName>
    <definedName name="dataOct11">#REF!</definedName>
    <definedName name="dataOct11_Cont1" localSheetId="0">#REF!</definedName>
    <definedName name="dataOct11_Cont1">#REF!</definedName>
    <definedName name="dataOct11_Cont1a" localSheetId="0">#REF!</definedName>
    <definedName name="dataOct11_Cont1a">#REF!</definedName>
    <definedName name="dataOct11_Cont2" localSheetId="0">#REF!</definedName>
    <definedName name="dataOct11_Cont2">#REF!</definedName>
    <definedName name="dataOct11_Cont2a" localSheetId="0">#REF!</definedName>
    <definedName name="dataOct11_Cont2a">#REF!</definedName>
    <definedName name="dataOct11_wages" localSheetId="0">#REF!</definedName>
    <definedName name="dataOct11_wages">#REF!</definedName>
    <definedName name="datasep11" localSheetId="0">#REF!</definedName>
    <definedName name="datasep11">#REF!</definedName>
    <definedName name="dataSep11_work" localSheetId="0">#REF!</definedName>
    <definedName name="dataSep11_work">#REF!</definedName>
    <definedName name="DataSumm" localSheetId="0">#REF!</definedName>
    <definedName name="DataSumm">#REF!</definedName>
    <definedName name="DATE" localSheetId="0">#REF!</definedName>
    <definedName name="DATE">#REF!</definedName>
    <definedName name="date.of.agr.reqrd" localSheetId="0">#REF!</definedName>
    <definedName name="date.of.agr.reqrd">#REF!</definedName>
    <definedName name="days30" localSheetId="0">#REF!</definedName>
    <definedName name="days30">#REF!</definedName>
    <definedName name="days301" localSheetId="0">#REF!</definedName>
    <definedName name="days301">#REF!</definedName>
    <definedName name="days3060" localSheetId="0">#REF!</definedName>
    <definedName name="days3060">#REF!</definedName>
    <definedName name="days30601" localSheetId="0">#REF!</definedName>
    <definedName name="days30601">#REF!</definedName>
    <definedName name="Days30to1" localSheetId="0">#REF!</definedName>
    <definedName name="Days30to1">#REF!</definedName>
    <definedName name="days60" localSheetId="0">#REF!</definedName>
    <definedName name="days60">#REF!</definedName>
    <definedName name="days601" localSheetId="0">#REF!</definedName>
    <definedName name="days601">#REF!</definedName>
    <definedName name="days6030" localSheetId="0">#REF!</definedName>
    <definedName name="days6030">#REF!</definedName>
    <definedName name="DBDB" localSheetId="0">#REF!</definedName>
    <definedName name="DBDB">#REF!</definedName>
    <definedName name="DBNAME2" localSheetId="0">#REF!</definedName>
    <definedName name="DBNAME2">#REF!</definedName>
    <definedName name="DBNAME3" localSheetId="0">#REF!</definedName>
    <definedName name="DBNAME3">#REF!</definedName>
    <definedName name="DBUSERNAME2" localSheetId="0">#REF!</definedName>
    <definedName name="DBUSERNAME2">#REF!</definedName>
    <definedName name="DBUSERNAME3" localSheetId="0">#REF!</definedName>
    <definedName name="DBUSERNAME3">#REF!</definedName>
    <definedName name="DD" localSheetId="0">#REF!</definedName>
    <definedName name="DD">#REF!</definedName>
    <definedName name="debt" localSheetId="0">#REF!</definedName>
    <definedName name="debt">#REF!</definedName>
    <definedName name="DELETELOGICTYPE2" localSheetId="0">#REF!</definedName>
    <definedName name="DELETELOGICTYPE2">#REF!</definedName>
    <definedName name="DELETELOGICTYPE3" localSheetId="0">#REF!</definedName>
    <definedName name="DELETELOGICTYPE3">#REF!</definedName>
    <definedName name="den_bu" localSheetId="0">#REF!</definedName>
    <definedName name="den_bu">#REF!</definedName>
    <definedName name="denbu" localSheetId="0">#REF!</definedName>
    <definedName name="denbu">#REF!</definedName>
    <definedName name="deprrr">#REF!</definedName>
    <definedName name="df" localSheetId="0">#REF!</definedName>
    <definedName name="df">#REF!</definedName>
    <definedName name="DGCTI592" localSheetId="0">#REF!</definedName>
    <definedName name="DGCTI592">#REF!</definedName>
    <definedName name="dhom" localSheetId="0">#REF!</definedName>
    <definedName name="dhom">#REF!</definedName>
    <definedName name="DIS" localSheetId="0">#REF!</definedName>
    <definedName name="DIS">#REF!</definedName>
    <definedName name="display_area_2" localSheetId="0">#REF!</definedName>
    <definedName name="display_area_2">#REF!</definedName>
    <definedName name="DSUMDATA" localSheetId="0">#REF!</definedName>
    <definedName name="DSUMDATA">#REF!</definedName>
    <definedName name="duoi" localSheetId="0">#REF!</definedName>
    <definedName name="duoi">#REF!</definedName>
    <definedName name="DutoanDongmo" localSheetId="0">#REF!</definedName>
    <definedName name="DutoanDongmo">#REF!</definedName>
    <definedName name="dw" localSheetId="0">#REF!</definedName>
    <definedName name="dw">#REF!</definedName>
    <definedName name="dyas30" localSheetId="0">#REF!</definedName>
    <definedName name="dyas30">#REF!</definedName>
    <definedName name="dyas60" localSheetId="0">#REF!</definedName>
    <definedName name="dyas60">#REF!</definedName>
    <definedName name="dyas6030" localSheetId="0">#REF!</definedName>
    <definedName name="dyas6030">#REF!</definedName>
    <definedName name="ecell" localSheetId="0">#REF!</definedName>
    <definedName name="ecell">#REF!</definedName>
    <definedName name="EF" localSheetId="0">#REF!</definedName>
    <definedName name="EF">#REF!</definedName>
    <definedName name="EFEABF" localSheetId="0">#REF!</definedName>
    <definedName name="EFEABF">#REF!</definedName>
    <definedName name="ELECTRICALS" localSheetId="0">#REF!</definedName>
    <definedName name="ELECTRICALS">#REF!</definedName>
    <definedName name="End_1" localSheetId="0">#REF!</definedName>
    <definedName name="End_1">#REF!</definedName>
    <definedName name="End_10" localSheetId="0">#REF!</definedName>
    <definedName name="End_10">#REF!</definedName>
    <definedName name="End_11" localSheetId="0">#REF!</definedName>
    <definedName name="End_11">#REF!</definedName>
    <definedName name="End_12" localSheetId="0">#REF!</definedName>
    <definedName name="End_12">#REF!</definedName>
    <definedName name="End_13" localSheetId="0">#REF!</definedName>
    <definedName name="End_13">#REF!</definedName>
    <definedName name="End_2" localSheetId="0">#REF!</definedName>
    <definedName name="End_2">#REF!</definedName>
    <definedName name="End_3" localSheetId="0">#REF!</definedName>
    <definedName name="End_3">#REF!</definedName>
    <definedName name="End_4" localSheetId="0">#REF!</definedName>
    <definedName name="End_4">#REF!</definedName>
    <definedName name="End_5" localSheetId="0">#REF!</definedName>
    <definedName name="End_5">#REF!</definedName>
    <definedName name="End_6" localSheetId="0">#REF!</definedName>
    <definedName name="End_6">#REF!</definedName>
    <definedName name="End_7" localSheetId="0">#REF!</definedName>
    <definedName name="End_7">#REF!</definedName>
    <definedName name="End_8" localSheetId="0">#REF!</definedName>
    <definedName name="End_8">#REF!</definedName>
    <definedName name="End_9" localSheetId="0">#REF!</definedName>
    <definedName name="End_9">#REF!</definedName>
    <definedName name="est" localSheetId="0">#REF!</definedName>
    <definedName name="est">#REF!</definedName>
    <definedName name="euro" localSheetId="0">#REF!</definedName>
    <definedName name="euro">#REF!</definedName>
    <definedName name="EX" localSheetId="0">#REF!</definedName>
    <definedName name="EX">#REF!</definedName>
    <definedName name="EX_SUMMARY" localSheetId="0">#REF!</definedName>
    <definedName name="EX_SUMMARY">#REF!</definedName>
    <definedName name="EXC" localSheetId="0">#REF!</definedName>
    <definedName name="EXC">#REF!</definedName>
    <definedName name="Excel_BuiltIn__FilterDatabase_12" localSheetId="0">#REF!</definedName>
    <definedName name="Excel_BuiltIn__FilterDatabase_12">#REF!</definedName>
    <definedName name="EXCH" localSheetId="0">#REF!</definedName>
    <definedName name="EXCH">#REF!</definedName>
    <definedName name="_xlnm.Extract" localSheetId="0">#REF!</definedName>
    <definedName name="_xlnm.Extract">#REF!</definedName>
    <definedName name="Factor">'[2]Input &amp; Summary'!$B$9</definedName>
    <definedName name="FAXNO" localSheetId="3">#REF!</definedName>
    <definedName name="FAXNO" localSheetId="0">#REF!</definedName>
    <definedName name="FAXNO">#REF!</definedName>
    <definedName name="fc" localSheetId="0">#REF!</definedName>
    <definedName name="fc">#REF!</definedName>
    <definedName name="FC5_total" localSheetId="0">#REF!</definedName>
    <definedName name="FC5_total">#REF!</definedName>
    <definedName name="FC6_total" localSheetId="0">#REF!</definedName>
    <definedName name="FC6_total">#REF!</definedName>
    <definedName name="FDF" localSheetId="0">#REF!</definedName>
    <definedName name="FDF">#REF!</definedName>
    <definedName name="FFAPPCOLNAME1_2" localSheetId="0">#REF!</definedName>
    <definedName name="FFAPPCOLNAME1_2">#REF!</definedName>
    <definedName name="FFAPPCOLNAME1_3" localSheetId="0">#REF!</definedName>
    <definedName name="FFAPPCOLNAME1_3">#REF!</definedName>
    <definedName name="FFAPPCOLNAME2_2" localSheetId="0">#REF!</definedName>
    <definedName name="FFAPPCOLNAME2_2">#REF!</definedName>
    <definedName name="FFAPPCOLNAME2_3" localSheetId="0">#REF!</definedName>
    <definedName name="FFAPPCOLNAME2_3">#REF!</definedName>
    <definedName name="FFAPPCOLNAME3_2" localSheetId="0">#REF!</definedName>
    <definedName name="FFAPPCOLNAME3_2">#REF!</definedName>
    <definedName name="FFAPPCOLNAME3_3" localSheetId="0">#REF!</definedName>
    <definedName name="FFAPPCOLNAME3_3">#REF!</definedName>
    <definedName name="FFAPPCOLNAME4_2" localSheetId="0">#REF!</definedName>
    <definedName name="FFAPPCOLNAME4_2">#REF!</definedName>
    <definedName name="FFAPPCOLNAME4_3" localSheetId="0">#REF!</definedName>
    <definedName name="FFAPPCOLNAME4_3">#REF!</definedName>
    <definedName name="FFAPPCOLNAME5_2" localSheetId="0">#REF!</definedName>
    <definedName name="FFAPPCOLNAME5_2">#REF!</definedName>
    <definedName name="FFAPPCOLNAME5_3" localSheetId="0">#REF!</definedName>
    <definedName name="FFAPPCOLNAME5_3">#REF!</definedName>
    <definedName name="FFAPPCOLNAME6_2" localSheetId="0">#REF!</definedName>
    <definedName name="FFAPPCOLNAME6_2">#REF!</definedName>
    <definedName name="FFAPPCOLNAME6_3" localSheetId="0">#REF!</definedName>
    <definedName name="FFAPPCOLNAME6_3">#REF!</definedName>
    <definedName name="FFSEGMENT1_2" localSheetId="0">#REF!</definedName>
    <definedName name="FFSEGMENT1_2">#REF!</definedName>
    <definedName name="FFSEGMENT1_3" localSheetId="0">#REF!</definedName>
    <definedName name="FFSEGMENT1_3">#REF!</definedName>
    <definedName name="FFSEGMENT2_2" localSheetId="0">#REF!</definedName>
    <definedName name="FFSEGMENT2_2">#REF!</definedName>
    <definedName name="FFSEGMENT2_3" localSheetId="0">#REF!</definedName>
    <definedName name="FFSEGMENT2_3">#REF!</definedName>
    <definedName name="FFSEGMENT3_2" localSheetId="0">#REF!</definedName>
    <definedName name="FFSEGMENT3_2">#REF!</definedName>
    <definedName name="FFSEGMENT3_3" localSheetId="0">#REF!</definedName>
    <definedName name="FFSEGMENT3_3">#REF!</definedName>
    <definedName name="FFSEGMENT4_2" localSheetId="0">#REF!</definedName>
    <definedName name="FFSEGMENT4_2">#REF!</definedName>
    <definedName name="FFSEGMENT4_3" localSheetId="0">#REF!</definedName>
    <definedName name="FFSEGMENT4_3">#REF!</definedName>
    <definedName name="FFSEGMENT5_2" localSheetId="0">#REF!</definedName>
    <definedName name="FFSEGMENT5_2">#REF!</definedName>
    <definedName name="FFSEGMENT5_3" localSheetId="0">#REF!</definedName>
    <definedName name="FFSEGMENT5_3">#REF!</definedName>
    <definedName name="FFSEGMENT6_2" localSheetId="0">#REF!</definedName>
    <definedName name="FFSEGMENT6_2">#REF!</definedName>
    <definedName name="FFSEGMENT6_3" localSheetId="0">#REF!</definedName>
    <definedName name="FFSEGMENT6_3">#REF!</definedName>
    <definedName name="FFSEGSEPARATOR2" localSheetId="0">#REF!</definedName>
    <definedName name="FFSEGSEPARATOR2">#REF!</definedName>
    <definedName name="FFSEGSEPARATOR3" localSheetId="0">#REF!</definedName>
    <definedName name="FFSEGSEPARATOR3">#REF!</definedName>
    <definedName name="FIELDNAMECOLUMN2" localSheetId="0">#REF!</definedName>
    <definedName name="FIELDNAMECOLUMN2">#REF!</definedName>
    <definedName name="FIELDNAMECOLUMN3" localSheetId="0">#REF!</definedName>
    <definedName name="FIELDNAMECOLUMN3">#REF!</definedName>
    <definedName name="FIELDNAMEROW2" localSheetId="0">#REF!</definedName>
    <definedName name="FIELDNAMEROW2">#REF!</definedName>
    <definedName name="FIELDNAMEROW3" localSheetId="0">#REF!</definedName>
    <definedName name="FIELDNAMEROW3">#REF!</definedName>
    <definedName name="FIN" localSheetId="0">#REF!</definedName>
    <definedName name="FIN">#REF!</definedName>
    <definedName name="FinStat_USGAAP" localSheetId="0">#REF!</definedName>
    <definedName name="FinStat_USGAAP">#REF!</definedName>
    <definedName name="FINSUM" localSheetId="0">#REF!</definedName>
    <definedName name="FINSUM">#REF!</definedName>
    <definedName name="FIRE_FIGHTING_SYSTEMS" localSheetId="0">#REF!</definedName>
    <definedName name="FIRE_FIGHTING_SYSTEMS">#REF!</definedName>
    <definedName name="FIRSTDATAROW2" localSheetId="0">#REF!</definedName>
    <definedName name="FIRSTDATAROW2">#REF!</definedName>
    <definedName name="FIRSTDATAROW3" localSheetId="0">#REF!</definedName>
    <definedName name="FIRSTDATAROW3">#REF!</definedName>
    <definedName name="FNDNAM2" localSheetId="0">#REF!</definedName>
    <definedName name="FNDNAM2">#REF!</definedName>
    <definedName name="FNDNAM3" localSheetId="0">#REF!</definedName>
    <definedName name="FNDNAM3">#REF!</definedName>
    <definedName name="FNDUSERID2" localSheetId="0">#REF!</definedName>
    <definedName name="FNDUSERID2">#REF!</definedName>
    <definedName name="FNDUSERID3" localSheetId="0">#REF!</definedName>
    <definedName name="FNDUSERID3">#REF!</definedName>
    <definedName name="FUNCTIONALCURRENCY2" localSheetId="0">#REF!</definedName>
    <definedName name="FUNCTIONALCURRENCY2">#REF!</definedName>
    <definedName name="FUNCTIONALCURRENCY3" localSheetId="0">#REF!</definedName>
    <definedName name="FUNCTIONALCURRENCY3">#REF!</definedName>
    <definedName name="FURNITURE___FIXTURES" localSheetId="0">#REF!</definedName>
    <definedName name="FURNITURE___FIXTURES">#REF!</definedName>
    <definedName name="gebe" localSheetId="0">#REF!</definedName>
    <definedName name="gebe">#REF!</definedName>
    <definedName name="geinfo" localSheetId="0">#REF!</definedName>
    <definedName name="geinfo">#REF!</definedName>
    <definedName name="gem" localSheetId="0">#REF!</definedName>
    <definedName name="gem">#REF!</definedName>
    <definedName name="GEMS" localSheetId="0">#REF!</definedName>
    <definedName name="GEMS">#REF!</definedName>
    <definedName name="gepp" localSheetId="0">#REF!</definedName>
    <definedName name="gepp">#REF!</definedName>
    <definedName name="ges" localSheetId="0">#REF!</definedName>
    <definedName name="ges">#REF!</definedName>
    <definedName name="gescs" localSheetId="0">#REF!</definedName>
    <definedName name="gescs">#REF!</definedName>
    <definedName name="geuk" localSheetId="0">#REF!</definedName>
    <definedName name="geuk">#REF!</definedName>
    <definedName name="geusa" localSheetId="0">#REF!</definedName>
    <definedName name="geusa">#REF!</definedName>
    <definedName name="GF" localSheetId="0">#REF!</definedName>
    <definedName name="GF">#REF!</definedName>
    <definedName name="GGN" localSheetId="0">#REF!</definedName>
    <definedName name="GGN">#REF!</definedName>
    <definedName name="ghds" localSheetId="0">#REF!</definedName>
    <definedName name="ghds">#REF!</definedName>
    <definedName name="ghip" localSheetId="0">#REF!</definedName>
    <definedName name="ghip">#REF!</definedName>
    <definedName name="gia" localSheetId="0">#REF!</definedName>
    <definedName name="gia">#REF!</definedName>
    <definedName name="gia_tien" localSheetId="0">#REF!</definedName>
    <definedName name="gia_tien">#REF!</definedName>
    <definedName name="gia_tien_BTN" localSheetId="0">#REF!</definedName>
    <definedName name="gia_tien_BTN">#REF!</definedName>
    <definedName name="GoAssetChart">#N/A</definedName>
    <definedName name="GoBack">#N/A</definedName>
    <definedName name="GoBalanceSheet">#N/A</definedName>
    <definedName name="GoCashFlow">#N/A</definedName>
    <definedName name="GoData">#N/A</definedName>
    <definedName name="GoIncomeChart">#N/A</definedName>
    <definedName name="GrCode" localSheetId="3">#REF!</definedName>
    <definedName name="GrCode" localSheetId="0">#REF!</definedName>
    <definedName name="GrCode">#REF!</definedName>
    <definedName name="Grps" localSheetId="0">#REF!</definedName>
    <definedName name="Grps">#REF!</definedName>
    <definedName name="gsa" localSheetId="0">#REF!</definedName>
    <definedName name="gsa">#REF!</definedName>
    <definedName name="gt" localSheetId="0">#REF!</definedName>
    <definedName name="gt">#REF!</definedName>
    <definedName name="GWYUID2" localSheetId="0">#REF!</definedName>
    <definedName name="GWYUID2">#REF!</definedName>
    <definedName name="GWYUID3" localSheetId="0">#REF!</definedName>
    <definedName name="GWYUID3">#REF!</definedName>
    <definedName name="HEAVEN" localSheetId="0">#REF!</definedName>
    <definedName name="HEAVEN">#REF!</definedName>
    <definedName name="HF" localSheetId="0">#REF!</definedName>
    <definedName name="HF">#REF!</definedName>
    <definedName name="HHcat" localSheetId="0">#REF!</definedName>
    <definedName name="HHcat">#REF!</definedName>
    <definedName name="HHda" localSheetId="0">#REF!</definedName>
    <definedName name="HHda">#REF!</definedName>
    <definedName name="HHxm" localSheetId="0">#REF!</definedName>
    <definedName name="HHxm">#REF!</definedName>
    <definedName name="hien" localSheetId="0">#REF!</definedName>
    <definedName name="hien">#REF!</definedName>
    <definedName name="hoc">55000</definedName>
    <definedName name="HOME_MANP" localSheetId="3">#REF!</definedName>
    <definedName name="HOME_MANP" localSheetId="0">#REF!</definedName>
    <definedName name="HOME_MANP">#REF!</definedName>
    <definedName name="HOMEOFFICE_COST" localSheetId="0">#REF!</definedName>
    <definedName name="HOMEOFFICE_COST">#REF!</definedName>
    <definedName name="hp" localSheetId="0">#REF!</definedName>
    <definedName name="hp">#REF!</definedName>
    <definedName name="HR._CWIP" localSheetId="0">#REF!</definedName>
    <definedName name="HR._CWIP">#REF!</definedName>
    <definedName name="hßm4" localSheetId="0">#REF!</definedName>
    <definedName name="hßm4">#REF!</definedName>
    <definedName name="ht" localSheetId="0" hidden="1">#REF!</definedName>
    <definedName name="ht" hidden="1">#REF!</definedName>
    <definedName name="HTML_CodePage" hidden="1">950</definedName>
    <definedName name="HTML_Control" localSheetId="3"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n" localSheetId="3">#REF!</definedName>
    <definedName name="hun" localSheetId="0">#REF!</definedName>
    <definedName name="hun">#REF!</definedName>
    <definedName name="huy" localSheetId="3" hidden="1">{"'Sheet1'!$L$16"}</definedName>
    <definedName name="huy" hidden="1">{"'Sheet1'!$L$16"}</definedName>
    <definedName name="IDLAB_COST" localSheetId="0">#REF!</definedName>
    <definedName name="IDLAB_COST">#REF!</definedName>
    <definedName name="IMCode" localSheetId="0">#REF!</definedName>
    <definedName name="IMCode">#REF!</definedName>
    <definedName name="IMPORTDFF2" localSheetId="0">#REF!</definedName>
    <definedName name="IMPORTDFF2">#REF!</definedName>
    <definedName name="IMPORTDFF3" localSheetId="0">#REF!</definedName>
    <definedName name="IMPORTDFF3">#REF!</definedName>
    <definedName name="in" localSheetId="0">#REF!</definedName>
    <definedName name="in">#REF!</definedName>
    <definedName name="INDMANP" localSheetId="0">#REF!</definedName>
    <definedName name="INDMANP">#REF!</definedName>
    <definedName name="Inputs" localSheetId="0">#REF!</definedName>
    <definedName name="Inputs">#REF!</definedName>
    <definedName name="jj" localSheetId="0">#REF!</definedName>
    <definedName name="jj">#REF!</definedName>
    <definedName name="JULY" localSheetId="0">#REF!</definedName>
    <definedName name="JULY">#REF!</definedName>
    <definedName name="JUNE" localSheetId="0">#REF!</definedName>
    <definedName name="JUNE">#REF!</definedName>
    <definedName name="kaori" localSheetId="0">#REF!</definedName>
    <definedName name="kaori">#REF!</definedName>
    <definedName name="kazuyo" localSheetId="0">#REF!</definedName>
    <definedName name="kazuyo">#REF!</definedName>
    <definedName name="kcong" localSheetId="0">#REF!</definedName>
    <definedName name="kcong">#REF!</definedName>
    <definedName name="khac">2</definedName>
    <definedName name="Kiem_tra_trung_ten" localSheetId="3">#REF!</definedName>
    <definedName name="Kiem_tra_trung_ten" localSheetId="0">#REF!</definedName>
    <definedName name="Kiem_tra_trung_ten">#REF!</definedName>
    <definedName name="kkkk" localSheetId="0">#REF!</definedName>
    <definedName name="kkkk">#REF!</definedName>
    <definedName name="ks" localSheetId="0">#REF!</definedName>
    <definedName name="ks">#REF!</definedName>
    <definedName name="LABELTEXTCOLUMN2" localSheetId="0">#REF!</definedName>
    <definedName name="LABELTEXTCOLUMN2">#REF!</definedName>
    <definedName name="LABELTEXTCOLUMN3" localSheetId="0">#REF!</definedName>
    <definedName name="LABELTEXTCOLUMN3">#REF!</definedName>
    <definedName name="LABELTEXTROW2" localSheetId="0">#REF!</definedName>
    <definedName name="LABELTEXTROW2">#REF!</definedName>
    <definedName name="LABELTEXTROW3" localSheetId="0">#REF!</definedName>
    <definedName name="LABELTEXTROW3">#REF!</definedName>
    <definedName name="lan" localSheetId="0">#REF!</definedName>
    <definedName name="lan">#REF!</definedName>
    <definedName name="LC5_total" localSheetId="0">#REF!</definedName>
    <definedName name="LC5_total">#REF!</definedName>
    <definedName name="LC6_total" localSheetId="0">#REF!</definedName>
    <definedName name="LC6_total">#REF!</definedName>
    <definedName name="LG" localSheetId="0">#REF!</definedName>
    <definedName name="LG">#REF!</definedName>
    <definedName name="MAJ_CON_EQP" localSheetId="0">#REF!</definedName>
    <definedName name="MAJ_CON_EQP">#REF!</definedName>
    <definedName name="MARCH" localSheetId="0">#REF!</definedName>
    <definedName name="MARCH">#REF!</definedName>
    <definedName name="masaru" localSheetId="0">#REF!</definedName>
    <definedName name="masaru">#REF!</definedName>
    <definedName name="Materiality" localSheetId="0">#REF!</definedName>
    <definedName name="Materiality">#REF!</definedName>
    <definedName name="MAY" localSheetId="0">#REF!</definedName>
    <definedName name="MAY">#REF!</definedName>
    <definedName name="May_2011" localSheetId="0">#REF!</definedName>
    <definedName name="May_2011">#REF!</definedName>
    <definedName name="mayumi" localSheetId="0">#REF!</definedName>
    <definedName name="mayumi">#REF!</definedName>
    <definedName name="mbangtai10" localSheetId="0">#REF!</definedName>
    <definedName name="mbangtai10">#REF!</definedName>
    <definedName name="mbangtai100" localSheetId="0">#REF!</definedName>
    <definedName name="mbangtai100">#REF!</definedName>
    <definedName name="mbangtai15" localSheetId="0">#REF!</definedName>
    <definedName name="mbangtai15">#REF!</definedName>
    <definedName name="mbangtai150" localSheetId="0">#REF!</definedName>
    <definedName name="mbangtai150">#REF!</definedName>
    <definedName name="mbangtai25" localSheetId="0">#REF!</definedName>
    <definedName name="mbangtai25">#REF!</definedName>
    <definedName name="mbombtth50" localSheetId="0">#REF!</definedName>
    <definedName name="mbombtth50">#REF!</definedName>
    <definedName name="mbombtth60" localSheetId="0">#REF!</definedName>
    <definedName name="mbombtth60">#REF!</definedName>
    <definedName name="mbomdien0.55" localSheetId="0">#REF!</definedName>
    <definedName name="mbomdien0.55">#REF!</definedName>
    <definedName name="mbomdien0.75" localSheetId="0">#REF!</definedName>
    <definedName name="mbomdien0.75">#REF!</definedName>
    <definedName name="mbomdien1.1" localSheetId="0">#REF!</definedName>
    <definedName name="mbomdien1.1">#REF!</definedName>
    <definedName name="mbomdien1.5" localSheetId="0">#REF!</definedName>
    <definedName name="mbomdien1.5">#REF!</definedName>
    <definedName name="mbomdien10" localSheetId="0">#REF!</definedName>
    <definedName name="mbomdien10">#REF!</definedName>
    <definedName name="mbomdien113" localSheetId="0">#REF!</definedName>
    <definedName name="mbomdien113">#REF!</definedName>
    <definedName name="mbomdien14" localSheetId="0">#REF!</definedName>
    <definedName name="mbomdien14">#REF!</definedName>
    <definedName name="mbomdien2" localSheetId="0">#REF!</definedName>
    <definedName name="mbomdien2">#REF!</definedName>
    <definedName name="mbomdien2.8" localSheetId="0">#REF!</definedName>
    <definedName name="mbomdien2.8">#REF!</definedName>
    <definedName name="mbomdien20" localSheetId="0">#REF!</definedName>
    <definedName name="mbomdien20">#REF!</definedName>
    <definedName name="mbomdien22" localSheetId="0">#REF!</definedName>
    <definedName name="mbomdien22">#REF!</definedName>
    <definedName name="mbomdien28" localSheetId="0">#REF!</definedName>
    <definedName name="mbomdien28">#REF!</definedName>
    <definedName name="mbomdien30" localSheetId="0">#REF!</definedName>
    <definedName name="mbomdien30">#REF!</definedName>
    <definedName name="mbomdien4" localSheetId="0">#REF!</definedName>
    <definedName name="mbomdien4">#REF!</definedName>
    <definedName name="mbomdien4.5" localSheetId="0">#REF!</definedName>
    <definedName name="mbomdien4.5">#REF!</definedName>
    <definedName name="mbomdien40" localSheetId="0">#REF!</definedName>
    <definedName name="mbomdien40">#REF!</definedName>
    <definedName name="mbomdien50" localSheetId="0">#REF!</definedName>
    <definedName name="mbomdien50">#REF!</definedName>
    <definedName name="mbomdien55" localSheetId="0">#REF!</definedName>
    <definedName name="mbomdien55">#REF!</definedName>
    <definedName name="mbomdien7" localSheetId="0">#REF!</definedName>
    <definedName name="mbomdien7">#REF!</definedName>
    <definedName name="mbomdien75" localSheetId="0">#REF!</definedName>
    <definedName name="mbomdien75">#REF!</definedName>
    <definedName name="mbomth10" localSheetId="0">#REF!</definedName>
    <definedName name="mbomth10">#REF!</definedName>
    <definedName name="mbomth100" localSheetId="0">#REF!</definedName>
    <definedName name="mbomth100">#REF!</definedName>
    <definedName name="mbomth15" localSheetId="0">#REF!</definedName>
    <definedName name="mbomth15">#REF!</definedName>
    <definedName name="mbomth150" localSheetId="0">#REF!</definedName>
    <definedName name="mbomth150">#REF!</definedName>
    <definedName name="mbomth20" localSheetId="0">#REF!</definedName>
    <definedName name="mbomth20">#REF!</definedName>
    <definedName name="mbomth37" localSheetId="0">#REF!</definedName>
    <definedName name="mbomth37">#REF!</definedName>
    <definedName name="mbomth45" localSheetId="0">#REF!</definedName>
    <definedName name="mbomth45">#REF!</definedName>
    <definedName name="mbomth5" localSheetId="0">#REF!</definedName>
    <definedName name="mbomth5">#REF!</definedName>
    <definedName name="mbomth5.5" localSheetId="0">#REF!</definedName>
    <definedName name="mbomth5.5">#REF!</definedName>
    <definedName name="mbomth7" localSheetId="0">#REF!</definedName>
    <definedName name="mbomth7">#REF!</definedName>
    <definedName name="mbomth7.5" localSheetId="0">#REF!</definedName>
    <definedName name="mbomth7.5">#REF!</definedName>
    <definedName name="mbomth75" localSheetId="0">#REF!</definedName>
    <definedName name="mbomth75">#REF!</definedName>
    <definedName name="mbomthxang3" localSheetId="0">#REF!</definedName>
    <definedName name="mbomthxang3">#REF!</definedName>
    <definedName name="mbomthxang4" localSheetId="0">#REF!</definedName>
    <definedName name="mbomthxang4">#REF!</definedName>
    <definedName name="mbomthxang6" localSheetId="0">#REF!</definedName>
    <definedName name="mbomthxang6">#REF!</definedName>
    <definedName name="mbomthxang7" localSheetId="0">#REF!</definedName>
    <definedName name="mbomthxang7">#REF!</definedName>
    <definedName name="mbomthxang8" localSheetId="0">#REF!</definedName>
    <definedName name="mbomthxang8">#REF!</definedName>
    <definedName name="mbomvua2" localSheetId="0">#REF!</definedName>
    <definedName name="mbomvua2">#REF!</definedName>
    <definedName name="mbomvua4" localSheetId="0">#REF!</definedName>
    <definedName name="mbomvua4">#REF!</definedName>
    <definedName name="mbomvua6" localSheetId="0">#REF!</definedName>
    <definedName name="mbomvua6">#REF!</definedName>
    <definedName name="mbomvua9" localSheetId="0">#REF!</definedName>
    <definedName name="mbomvua9">#REF!</definedName>
    <definedName name="mbuacankhi1.5" localSheetId="0">#REF!</definedName>
    <definedName name="mbuacankhi1.5">#REF!</definedName>
    <definedName name="mbuadcocnoi2.5" localSheetId="0">#REF!</definedName>
    <definedName name="mbuadcocnoi2.5">#REF!</definedName>
    <definedName name="mbuadray1.2" localSheetId="0">#REF!</definedName>
    <definedName name="mbuadray1.2">#REF!</definedName>
    <definedName name="mbuadray1.8" localSheetId="0">#REF!</definedName>
    <definedName name="mbuadray1.8">#REF!</definedName>
    <definedName name="mbuadray2.2" localSheetId="0">#REF!</definedName>
    <definedName name="mbuadray2.2">#REF!</definedName>
    <definedName name="mbuadray2.5" localSheetId="0">#REF!</definedName>
    <definedName name="mbuadray2.5">#REF!</definedName>
    <definedName name="mbuadray3.5" localSheetId="0">#REF!</definedName>
    <definedName name="mbuadray3.5">#REF!</definedName>
    <definedName name="mbuarung170" localSheetId="0">#REF!</definedName>
    <definedName name="mbuarung170">#REF!</definedName>
    <definedName name="mbuarung40" localSheetId="0">#REF!</definedName>
    <definedName name="mbuarung40">#REF!</definedName>
    <definedName name="mbuarung50" localSheetId="0">#REF!</definedName>
    <definedName name="mbuarung50">#REF!</definedName>
    <definedName name="mbuarungccatth60" localSheetId="0">#REF!</definedName>
    <definedName name="mbuarungccatth60">#REF!</definedName>
    <definedName name="mbuathbx0.6" localSheetId="0">#REF!</definedName>
    <definedName name="mbuathbx0.6">#REF!</definedName>
    <definedName name="mbuathbx1.2" localSheetId="0">#REF!</definedName>
    <definedName name="mbuathbx1.2">#REF!</definedName>
    <definedName name="mbuathbx1.8" localSheetId="0">#REF!</definedName>
    <definedName name="mbuathbx1.8">#REF!</definedName>
    <definedName name="mbuathbx3.5" localSheetId="0">#REF!</definedName>
    <definedName name="mbuathbx3.5">#REF!</definedName>
    <definedName name="mbuathbx4.5" localSheetId="0">#REF!</definedName>
    <definedName name="mbuathbx4.5">#REF!</definedName>
    <definedName name="mc" localSheetId="0">#REF!</definedName>
    <definedName name="mc">#REF!</definedName>
    <definedName name="mcambactham1" localSheetId="0">#REF!</definedName>
    <definedName name="mcambactham1">#REF!</definedName>
    <definedName name="mcano30" localSheetId="0">#REF!</definedName>
    <definedName name="mcano30">#REF!</definedName>
    <definedName name="mcano75" localSheetId="0">#REF!</definedName>
    <definedName name="mcano75">#REF!</definedName>
    <definedName name="mcap1g10" localSheetId="0">#REF!</definedName>
    <definedName name="mcap1g10">#REF!</definedName>
    <definedName name="mcap1g16" localSheetId="0">#REF!</definedName>
    <definedName name="mcap1g16">#REF!</definedName>
    <definedName name="mcap1g25" localSheetId="0">#REF!</definedName>
    <definedName name="mcap1g25">#REF!</definedName>
    <definedName name="mcap1g9" localSheetId="0">#REF!</definedName>
    <definedName name="mcap1g9">#REF!</definedName>
    <definedName name="mcatdot2.8" localSheetId="0">#REF!</definedName>
    <definedName name="mcatdot2.8">#REF!</definedName>
    <definedName name="mcatong5" localSheetId="0">#REF!</definedName>
    <definedName name="mcatong5">#REF!</definedName>
    <definedName name="mcatton15" localSheetId="0">#REF!</definedName>
    <definedName name="mcatton15">#REF!</definedName>
    <definedName name="mcatuonthep5" localSheetId="0">#REF!</definedName>
    <definedName name="mcatuonthep5">#REF!</definedName>
    <definedName name="mcaulongmon10" localSheetId="0">#REF!</definedName>
    <definedName name="mcaulongmon10">#REF!</definedName>
    <definedName name="mcaulongmon30" localSheetId="0">#REF!</definedName>
    <definedName name="mcaulongmon30">#REF!</definedName>
    <definedName name="mcaulongmon60" localSheetId="0">#REF!</definedName>
    <definedName name="mcaulongmon60">#REF!</definedName>
    <definedName name="mcauray20" localSheetId="0">#REF!</definedName>
    <definedName name="mcauray20">#REF!</definedName>
    <definedName name="mcauray25" localSheetId="0">#REF!</definedName>
    <definedName name="mcauray25">#REF!</definedName>
    <definedName name="mcayxoidk108" localSheetId="0">#REF!</definedName>
    <definedName name="mcayxoidk108">#REF!</definedName>
    <definedName name="mcayxoidk60" localSheetId="0">#REF!</definedName>
    <definedName name="mcayxoidk60">#REF!</definedName>
    <definedName name="mcayxoidk80" localSheetId="0">#REF!</definedName>
    <definedName name="mcayxoidk80">#REF!</definedName>
    <definedName name="mccaubh10" localSheetId="0">#REF!</definedName>
    <definedName name="mccaubh10">#REF!</definedName>
    <definedName name="mccaubh16" localSheetId="0">#REF!</definedName>
    <definedName name="mccaubh16">#REF!</definedName>
    <definedName name="mccaubh25" localSheetId="0">#REF!</definedName>
    <definedName name="mccaubh25">#REF!</definedName>
    <definedName name="mccaubh3" localSheetId="0">#REF!</definedName>
    <definedName name="mccaubh3">#REF!</definedName>
    <definedName name="mccaubh4" localSheetId="0">#REF!</definedName>
    <definedName name="mccaubh4">#REF!</definedName>
    <definedName name="mccaubh40" localSheetId="0">#REF!</definedName>
    <definedName name="mccaubh40">#REF!</definedName>
    <definedName name="mccaubh5" localSheetId="0">#REF!</definedName>
    <definedName name="mccaubh5">#REF!</definedName>
    <definedName name="mccaubh6" localSheetId="0">#REF!</definedName>
    <definedName name="mccaubh6">#REF!</definedName>
    <definedName name="mccaubh65" localSheetId="0">#REF!</definedName>
    <definedName name="mccaubh65">#REF!</definedName>
    <definedName name="mccaubh7" localSheetId="0">#REF!</definedName>
    <definedName name="mccaubh7">#REF!</definedName>
    <definedName name="mccaubh8" localSheetId="0">#REF!</definedName>
    <definedName name="mccaubh8">#REF!</definedName>
    <definedName name="mccaubh90" localSheetId="0">#REF!</definedName>
    <definedName name="mccaubh90">#REF!</definedName>
    <definedName name="mccaubx10" localSheetId="0">#REF!</definedName>
    <definedName name="mccaubx10">#REF!</definedName>
    <definedName name="mccaubx100" localSheetId="0">#REF!</definedName>
    <definedName name="mccaubx100">#REF!</definedName>
    <definedName name="mccaubx16" localSheetId="0">#REF!</definedName>
    <definedName name="mccaubx16">#REF!</definedName>
    <definedName name="mccaubx25" localSheetId="0">#REF!</definedName>
    <definedName name="mccaubx25">#REF!</definedName>
    <definedName name="mccaubx28" localSheetId="0">#REF!</definedName>
    <definedName name="mccaubx28">#REF!</definedName>
    <definedName name="mccaubx40" localSheetId="0">#REF!</definedName>
    <definedName name="mccaubx40">#REF!</definedName>
    <definedName name="mccaubx5" localSheetId="0">#REF!</definedName>
    <definedName name="mccaubx5">#REF!</definedName>
    <definedName name="mccaubx50" localSheetId="0">#REF!</definedName>
    <definedName name="mccaubx50">#REF!</definedName>
    <definedName name="mccaubx63" localSheetId="0">#REF!</definedName>
    <definedName name="mccaubx63">#REF!</definedName>
    <definedName name="mccaubx7" localSheetId="0">#REF!</definedName>
    <definedName name="mccaubx7">#REF!</definedName>
    <definedName name="mccauladam60" localSheetId="0">#REF!</definedName>
    <definedName name="mccauladam60">#REF!</definedName>
    <definedName name="mccaunoi100" localSheetId="0">#REF!</definedName>
    <definedName name="mccaunoi100">#REF!</definedName>
    <definedName name="mccaunoi30" localSheetId="0">#REF!</definedName>
    <definedName name="mccaunoi30">#REF!</definedName>
    <definedName name="mccauthap10" localSheetId="0">#REF!</definedName>
    <definedName name="mccauthap10">#REF!</definedName>
    <definedName name="mccauthap12" localSheetId="0">#REF!</definedName>
    <definedName name="mccauthap12">#REF!</definedName>
    <definedName name="mccauthap15" localSheetId="0">#REF!</definedName>
    <definedName name="mccauthap15">#REF!</definedName>
    <definedName name="mccauthap20" localSheetId="0">#REF!</definedName>
    <definedName name="mccauthap20">#REF!</definedName>
    <definedName name="mccauthap25" localSheetId="0">#REF!</definedName>
    <definedName name="mccauthap25">#REF!</definedName>
    <definedName name="mccauthap3" localSheetId="0">#REF!</definedName>
    <definedName name="mccauthap3">#REF!</definedName>
    <definedName name="mccauthap30" localSheetId="0">#REF!</definedName>
    <definedName name="mccauthap30">#REF!</definedName>
    <definedName name="mccauthap40" localSheetId="0">#REF!</definedName>
    <definedName name="mccauthap40">#REF!</definedName>
    <definedName name="mccauthap5" localSheetId="0">#REF!</definedName>
    <definedName name="mccauthap5">#REF!</definedName>
    <definedName name="mccauthap50" localSheetId="0">#REF!</definedName>
    <definedName name="mccauthap50">#REF!</definedName>
    <definedName name="mccauthap8" localSheetId="0">#REF!</definedName>
    <definedName name="mccauthap8">#REF!</definedName>
    <definedName name="mccautnhi0.5" localSheetId="0">#REF!</definedName>
    <definedName name="mccautnhi0.5">#REF!</definedName>
    <definedName name="mcuakl1.7" localSheetId="0">#REF!</definedName>
    <definedName name="mcuakl1.7">#REF!</definedName>
    <definedName name="mdamban0.4" localSheetId="0">#REF!</definedName>
    <definedName name="mdamban0.4">#REF!</definedName>
    <definedName name="mdamban0.6" localSheetId="0">#REF!</definedName>
    <definedName name="mdamban0.6">#REF!</definedName>
    <definedName name="mdamban0.8" localSheetId="0">#REF!</definedName>
    <definedName name="mdamban0.8">#REF!</definedName>
    <definedName name="mdamban1" localSheetId="0">#REF!</definedName>
    <definedName name="mdamban1">#REF!</definedName>
    <definedName name="mdambhdkbx12.5" localSheetId="0">#REF!</definedName>
    <definedName name="mdambhdkbx12.5">#REF!</definedName>
    <definedName name="mdambhdkbx18" localSheetId="0">#REF!</definedName>
    <definedName name="mdambhdkbx18">#REF!</definedName>
    <definedName name="mdambhdkbx25" localSheetId="0">#REF!</definedName>
    <definedName name="mdambhdkbx25">#REF!</definedName>
    <definedName name="mdambhdkbx26.5" localSheetId="0">#REF!</definedName>
    <definedName name="mdambhdkbx26.5">#REF!</definedName>
    <definedName name="mdambhdkbx9" localSheetId="0">#REF!</definedName>
    <definedName name="mdambhdkbx9">#REF!</definedName>
    <definedName name="mdambhth16" localSheetId="0">#REF!</definedName>
    <definedName name="mdambhth16">#REF!</definedName>
    <definedName name="mdambhth17.5" localSheetId="0">#REF!</definedName>
    <definedName name="mdambhth17.5">#REF!</definedName>
    <definedName name="mdambhth25" localSheetId="0">#REF!</definedName>
    <definedName name="mdambhth25">#REF!</definedName>
    <definedName name="mdambthepth10" localSheetId="0">#REF!</definedName>
    <definedName name="mdambthepth10">#REF!</definedName>
    <definedName name="mdambthepth12.2" localSheetId="0">#REF!</definedName>
    <definedName name="mdambthepth12.2">#REF!</definedName>
    <definedName name="mdambthepth13" localSheetId="0">#REF!</definedName>
    <definedName name="mdambthepth13">#REF!</definedName>
    <definedName name="mdambthepth14.5" localSheetId="0">#REF!</definedName>
    <definedName name="mdambthepth14.5">#REF!</definedName>
    <definedName name="mdambthepth15.5" localSheetId="0">#REF!</definedName>
    <definedName name="mdambthepth15.5">#REF!</definedName>
    <definedName name="mdambthepth8.5" localSheetId="0">#REF!</definedName>
    <definedName name="mdambthepth8.5">#REF!</definedName>
    <definedName name="mdamcanh1" localSheetId="0">#REF!</definedName>
    <definedName name="mdamcanh1">#REF!</definedName>
    <definedName name="mdamccdk5.5" localSheetId="0">#REF!</definedName>
    <definedName name="mdamccdk5.5">#REF!</definedName>
    <definedName name="mdamccdk9" localSheetId="0">#REF!</definedName>
    <definedName name="mdamccdk9">#REF!</definedName>
    <definedName name="mdamdatct60" localSheetId="0">#REF!</definedName>
    <definedName name="mdamdatct60">#REF!</definedName>
    <definedName name="mdamdatct80" localSheetId="0">#REF!</definedName>
    <definedName name="mdamdatct80">#REF!</definedName>
    <definedName name="mdamdui0.6" localSheetId="0">#REF!</definedName>
    <definedName name="mdamdui0.6">#REF!</definedName>
    <definedName name="mdamdui0.8" localSheetId="0">#REF!</definedName>
    <definedName name="mdamdui0.8">#REF!</definedName>
    <definedName name="mdamdui1" localSheetId="0">#REF!</definedName>
    <definedName name="mdamdui1">#REF!</definedName>
    <definedName name="mdamdui1.5" localSheetId="0">#REF!</definedName>
    <definedName name="mdamdui1.5">#REF!</definedName>
    <definedName name="mdamdui2.8" localSheetId="0">#REF!</definedName>
    <definedName name="mdamdui2.8">#REF!</definedName>
    <definedName name="mdamrung15" localSheetId="0">#REF!</definedName>
    <definedName name="mdamrung15">#REF!</definedName>
    <definedName name="mdamrung18" localSheetId="0">#REF!</definedName>
    <definedName name="mdamrung18">#REF!</definedName>
    <definedName name="mdamrung8" localSheetId="0">#REF!</definedName>
    <definedName name="mdamrung8">#REF!</definedName>
    <definedName name="mdao1gbh0.15" localSheetId="0">#REF!</definedName>
    <definedName name="mdao1gbh0.15">#REF!</definedName>
    <definedName name="mdao1gbh0.25" localSheetId="0">#REF!</definedName>
    <definedName name="mdao1gbh0.25">#REF!</definedName>
    <definedName name="mdao1gbh0.30" localSheetId="0">#REF!</definedName>
    <definedName name="mdao1gbh0.30">#REF!</definedName>
    <definedName name="mdao1gbh0.35" localSheetId="0">#REF!</definedName>
    <definedName name="mdao1gbh0.35">#REF!</definedName>
    <definedName name="mdao1gbh0.40" localSheetId="0">#REF!</definedName>
    <definedName name="mdao1gbh0.40">#REF!</definedName>
    <definedName name="mdao1gbh0.65" localSheetId="0">#REF!</definedName>
    <definedName name="mdao1gbh0.65">#REF!</definedName>
    <definedName name="mdao1gbh0.75" localSheetId="0">#REF!</definedName>
    <definedName name="mdao1gbh0.75">#REF!</definedName>
    <definedName name="mdao1gbh1.25" localSheetId="0">#REF!</definedName>
    <definedName name="mdao1gbh1.25">#REF!</definedName>
    <definedName name="mdao1gbx0.22" localSheetId="0">#REF!</definedName>
    <definedName name="mdao1gbx0.22">#REF!</definedName>
    <definedName name="mdao1gbx0.25" localSheetId="0">#REF!</definedName>
    <definedName name="mdao1gbx0.25">#REF!</definedName>
    <definedName name="mdao1gbx0.30" localSheetId="0">#REF!</definedName>
    <definedName name="mdao1gbx0.30">#REF!</definedName>
    <definedName name="mdao1gbx0.35" localSheetId="0">#REF!</definedName>
    <definedName name="mdao1gbx0.35">#REF!</definedName>
    <definedName name="mdao1gbx0.40" localSheetId="0">#REF!</definedName>
    <definedName name="mdao1gbx0.40">#REF!</definedName>
    <definedName name="mdao1gbx0.50" localSheetId="0">#REF!</definedName>
    <definedName name="mdao1gbx0.50">#REF!</definedName>
    <definedName name="mdao1gbx0.65" localSheetId="0">#REF!</definedName>
    <definedName name="mdao1gbx0.65">#REF!</definedName>
    <definedName name="mdao1gbx1.00" localSheetId="0">#REF!</definedName>
    <definedName name="mdao1gbx1.00">#REF!</definedName>
    <definedName name="mdao1gbx1.20" localSheetId="0">#REF!</definedName>
    <definedName name="mdao1gbx1.20">#REF!</definedName>
    <definedName name="mdao1gbx1.25" localSheetId="0">#REF!</definedName>
    <definedName name="mdao1gbx1.25">#REF!</definedName>
    <definedName name="mdao1gbx1.60" localSheetId="0">#REF!</definedName>
    <definedName name="mdao1gbx1.60">#REF!</definedName>
    <definedName name="mdao1gbx2.00" localSheetId="0">#REF!</definedName>
    <definedName name="mdao1gbx2.00">#REF!</definedName>
    <definedName name="mdao1gbx2.50" localSheetId="0">#REF!</definedName>
    <definedName name="mdao1gbx2.50">#REF!</definedName>
    <definedName name="mdao1gbx4.00" localSheetId="0">#REF!</definedName>
    <definedName name="mdao1gbx4.00">#REF!</definedName>
    <definedName name="mdao1gbx4.60" localSheetId="0">#REF!</definedName>
    <definedName name="mdao1gbx4.60">#REF!</definedName>
    <definedName name="mdao1gbx5.00" localSheetId="0">#REF!</definedName>
    <definedName name="mdao1gbx5.00">#REF!</definedName>
    <definedName name="me" localSheetId="0">#REF!</definedName>
    <definedName name="me">#REF!</definedName>
    <definedName name="mepcocsau1" localSheetId="0">#REF!</definedName>
    <definedName name="mepcocsau1">#REF!</definedName>
    <definedName name="mepcoctr100" localSheetId="0">#REF!</definedName>
    <definedName name="mepcoctr100">#REF!</definedName>
    <definedName name="mepcoctr60" localSheetId="0">#REF!</definedName>
    <definedName name="mepcoctr60">#REF!</definedName>
    <definedName name="MG_A" localSheetId="0">#REF!</definedName>
    <definedName name="MG_A">#REF!</definedName>
    <definedName name="mhan1chieu40" localSheetId="0">#REF!</definedName>
    <definedName name="mhan1chieu40">#REF!</definedName>
    <definedName name="mhan1chieu50" localSheetId="0">#REF!</definedName>
    <definedName name="mhan1chieu50">#REF!</definedName>
    <definedName name="mhancatnuoc124" localSheetId="0">#REF!</definedName>
    <definedName name="mhancatnuoc124">#REF!</definedName>
    <definedName name="mhand10.2" localSheetId="0">#REF!</definedName>
    <definedName name="mhand10.2">#REF!</definedName>
    <definedName name="mhand27.5" localSheetId="0">#REF!</definedName>
    <definedName name="mhand27.5">#REF!</definedName>
    <definedName name="mhand4" localSheetId="0">#REF!</definedName>
    <definedName name="mhand4">#REF!</definedName>
    <definedName name="mhanhoi1000" localSheetId="0">#REF!</definedName>
    <definedName name="mhanhoi1000">#REF!</definedName>
    <definedName name="mhanhoi2000" localSheetId="0">#REF!</definedName>
    <definedName name="mhanhoi2000">#REF!</definedName>
    <definedName name="mhanxang20" localSheetId="0">#REF!</definedName>
    <definedName name="mhanxang20">#REF!</definedName>
    <definedName name="mhanxang9" localSheetId="0">#REF!</definedName>
    <definedName name="mhanxang9">#REF!</definedName>
    <definedName name="mhanxchieu23" localSheetId="0">#REF!</definedName>
    <definedName name="mhanxchieu23">#REF!</definedName>
    <definedName name="mhanxchieu29.2" localSheetId="0">#REF!</definedName>
    <definedName name="mhanxchieu29.2">#REF!</definedName>
    <definedName name="mhanxchieu33.5" localSheetId="0">#REF!</definedName>
    <definedName name="mhanxchieu33.5">#REF!</definedName>
    <definedName name="mkcnGPS15" localSheetId="0">#REF!</definedName>
    <definedName name="mkcnGPS15">#REF!</definedName>
    <definedName name="mkcnTRC15" localSheetId="0">#REF!</definedName>
    <definedName name="mkcnTRC15">#REF!</definedName>
    <definedName name="mkcnVRM" localSheetId="0">#REF!</definedName>
    <definedName name="mkcnVRM">#REF!</definedName>
    <definedName name="mkeobh165" localSheetId="0">#REF!</definedName>
    <definedName name="mkeobh165">#REF!</definedName>
    <definedName name="mkeobh215" localSheetId="0">#REF!</definedName>
    <definedName name="mkeobh215">#REF!</definedName>
    <definedName name="mkeobh28" localSheetId="0">#REF!</definedName>
    <definedName name="mkeobh28">#REF!</definedName>
    <definedName name="mkeobh40" localSheetId="0">#REF!</definedName>
    <definedName name="mkeobh40">#REF!</definedName>
    <definedName name="mkeobh50" localSheetId="0">#REF!</definedName>
    <definedName name="mkeobh50">#REF!</definedName>
    <definedName name="mkeobh55" localSheetId="0">#REF!</definedName>
    <definedName name="mkeobh55">#REF!</definedName>
    <definedName name="mkeobh60" localSheetId="0">#REF!</definedName>
    <definedName name="mkeobh60">#REF!</definedName>
    <definedName name="mkeobh80" localSheetId="0">#REF!</definedName>
    <definedName name="mkeobh80">#REF!</definedName>
    <definedName name="mkeobx108" localSheetId="0">#REF!</definedName>
    <definedName name="mkeobx108">#REF!</definedName>
    <definedName name="mkeobx130" localSheetId="0">#REF!</definedName>
    <definedName name="mkeobx130">#REF!</definedName>
    <definedName name="mkeobx45" localSheetId="0">#REF!</definedName>
    <definedName name="mkeobx45">#REF!</definedName>
    <definedName name="mkeobx54" localSheetId="0">#REF!</definedName>
    <definedName name="mkeobx54">#REF!</definedName>
    <definedName name="mkeobx60" localSheetId="0">#REF!</definedName>
    <definedName name="mkeobx60">#REF!</definedName>
    <definedName name="mkeobx75" localSheetId="0">#REF!</definedName>
    <definedName name="mkeobx75">#REF!</definedName>
    <definedName name="mkhoanbttay24" localSheetId="0">#REF!</definedName>
    <definedName name="mkhoanbttay24">#REF!</definedName>
    <definedName name="mkhoanbttay30" localSheetId="0">#REF!</definedName>
    <definedName name="mkhoanbttay30">#REF!</definedName>
    <definedName name="mkhoanbttay38" localSheetId="0">#REF!</definedName>
    <definedName name="mkhoanbttay38">#REF!</definedName>
    <definedName name="mkhoanbttay40" localSheetId="0">#REF!</definedName>
    <definedName name="mkhoanbttay40">#REF!</definedName>
    <definedName name="mkhoandatay30" localSheetId="0">#REF!</definedName>
    <definedName name="mkhoandatay30">#REF!</definedName>
    <definedName name="mkhoandatay42" localSheetId="0">#REF!</definedName>
    <definedName name="mkhoandatay42">#REF!</definedName>
    <definedName name="mkhoandung4.5" localSheetId="0">#REF!</definedName>
    <definedName name="mkhoandung4.5">#REF!</definedName>
    <definedName name="mkhoansattay13" localSheetId="0">#REF!</definedName>
    <definedName name="mkhoansattay13">#REF!</definedName>
    <definedName name="mkhoanxoayth110" localSheetId="0">#REF!</definedName>
    <definedName name="mkhoanxoayth110">#REF!</definedName>
    <definedName name="mkhoanxoayth95" localSheetId="0">#REF!</definedName>
    <definedName name="mkhoanxoayth95">#REF!</definedName>
    <definedName name="mkichck18" localSheetId="0">#REF!</definedName>
    <definedName name="mkichck18">#REF!</definedName>
    <definedName name="mkichck250" localSheetId="0">#REF!</definedName>
    <definedName name="mkichck250">#REF!</definedName>
    <definedName name="mkichday60" localSheetId="0">#REF!</definedName>
    <definedName name="mkichday60">#REF!</definedName>
    <definedName name="mkichnang100" localSheetId="0">#REF!</definedName>
    <definedName name="mkichnang100">#REF!</definedName>
    <definedName name="mkichnang250" localSheetId="0">#REF!</definedName>
    <definedName name="mkichnang250">#REF!</definedName>
    <definedName name="mkichnang500" localSheetId="0">#REF!</definedName>
    <definedName name="mkichnang500">#REF!</definedName>
    <definedName name="mluoncap15" localSheetId="0">#REF!</definedName>
    <definedName name="mluoncap15">#REF!</definedName>
    <definedName name="mmai2.7" localSheetId="0">#REF!</definedName>
    <definedName name="mmai2.7">#REF!</definedName>
    <definedName name="mnenkhid102" localSheetId="0">#REF!</definedName>
    <definedName name="mnenkhid102">#REF!</definedName>
    <definedName name="mnenkhid120" localSheetId="0">#REF!</definedName>
    <definedName name="mnenkhid120">#REF!</definedName>
    <definedName name="mnenkhid1200" localSheetId="0">#REF!</definedName>
    <definedName name="mnenkhid1200">#REF!</definedName>
    <definedName name="mnenkhid200" localSheetId="0">#REF!</definedName>
    <definedName name="mnenkhid200">#REF!</definedName>
    <definedName name="mnenkhid240" localSheetId="0">#REF!</definedName>
    <definedName name="mnenkhid240">#REF!</definedName>
    <definedName name="mnenkhid300" localSheetId="0">#REF!</definedName>
    <definedName name="mnenkhid300">#REF!</definedName>
    <definedName name="mnenkhid360" localSheetId="0">#REF!</definedName>
    <definedName name="mnenkhid360">#REF!</definedName>
    <definedName name="mnenkhid5.5" localSheetId="0">#REF!</definedName>
    <definedName name="mnenkhid5.5">#REF!</definedName>
    <definedName name="mnenkhid540" localSheetId="0">#REF!</definedName>
    <definedName name="mnenkhid540">#REF!</definedName>
    <definedName name="mnenkhid600" localSheetId="0">#REF!</definedName>
    <definedName name="mnenkhid600">#REF!</definedName>
    <definedName name="mnenkhid660" localSheetId="0">#REF!</definedName>
    <definedName name="mnenkhid660">#REF!</definedName>
    <definedName name="mnenkhid75" localSheetId="0">#REF!</definedName>
    <definedName name="mnenkhid75">#REF!</definedName>
    <definedName name="mnenkhidien10" localSheetId="0">#REF!</definedName>
    <definedName name="mnenkhidien10">#REF!</definedName>
    <definedName name="mnenkhidien150" localSheetId="0">#REF!</definedName>
    <definedName name="mnenkhidien150">#REF!</definedName>
    <definedName name="mnenkhidien216" localSheetId="0">#REF!</definedName>
    <definedName name="mnenkhidien216">#REF!</definedName>
    <definedName name="mnenkhidien22" localSheetId="0">#REF!</definedName>
    <definedName name="mnenkhidien22">#REF!</definedName>
    <definedName name="mnenkhidien270" localSheetId="0">#REF!</definedName>
    <definedName name="mnenkhidien270">#REF!</definedName>
    <definedName name="mnenkhidien30" localSheetId="0">#REF!</definedName>
    <definedName name="mnenkhidien30">#REF!</definedName>
    <definedName name="mnenkhidien300" localSheetId="0">#REF!</definedName>
    <definedName name="mnenkhidien300">#REF!</definedName>
    <definedName name="mnenkhidien5" localSheetId="0">#REF!</definedName>
    <definedName name="mnenkhidien5">#REF!</definedName>
    <definedName name="mnenkhidien56" localSheetId="0">#REF!</definedName>
    <definedName name="mnenkhidien56">#REF!</definedName>
    <definedName name="mnenkhidien600" localSheetId="0">#REF!</definedName>
    <definedName name="mnenkhidien600">#REF!</definedName>
    <definedName name="mnenkhixang11" localSheetId="0">#REF!</definedName>
    <definedName name="mnenkhixang11">#REF!</definedName>
    <definedName name="mnenkhixang120" localSheetId="0">#REF!</definedName>
    <definedName name="mnenkhixang120">#REF!</definedName>
    <definedName name="mnenkhixang200" localSheetId="0">#REF!</definedName>
    <definedName name="mnenkhixang200">#REF!</definedName>
    <definedName name="mnenkhixang25" localSheetId="0">#REF!</definedName>
    <definedName name="mnenkhixang25">#REF!</definedName>
    <definedName name="mnenkhixang3" localSheetId="0">#REF!</definedName>
    <definedName name="mnenkhixang3">#REF!</definedName>
    <definedName name="mnenkhixang300" localSheetId="0">#REF!</definedName>
    <definedName name="mnenkhixang300">#REF!</definedName>
    <definedName name="mnenkhixang40" localSheetId="0">#REF!</definedName>
    <definedName name="mnenkhixang40">#REF!</definedName>
    <definedName name="mnenkhixang600" localSheetId="0">#REF!</definedName>
    <definedName name="mnenkhixang600">#REF!</definedName>
    <definedName name="mnghiendad25" localSheetId="0">#REF!</definedName>
    <definedName name="mnghiendad25">#REF!</definedName>
    <definedName name="mnghiendadd20" localSheetId="0">#REF!</definedName>
    <definedName name="mnghiendadd20">#REF!</definedName>
    <definedName name="mnghiendadd6" localSheetId="0">#REF!</definedName>
    <definedName name="mnghiendadd6">#REF!</definedName>
    <definedName name="mnghiendatho14" localSheetId="0">#REF!</definedName>
    <definedName name="mnghiendatho14">#REF!</definedName>
    <definedName name="mnghiendatho200" localSheetId="0">#REF!</definedName>
    <definedName name="mnghiendatho200">#REF!</definedName>
    <definedName name="mnhogcaydk100" localSheetId="0">#REF!</definedName>
    <definedName name="mnhogcaydk100">#REF!</definedName>
    <definedName name="mnhogcaydk54" localSheetId="0">#REF!</definedName>
    <definedName name="mnhogcaydk54">#REF!</definedName>
    <definedName name="mnhogcaydk75" localSheetId="0">#REF!</definedName>
    <definedName name="mnhogcaydk75">#REF!</definedName>
    <definedName name="Monetary_Precision" localSheetId="0">#REF!</definedName>
    <definedName name="Monetary_Precision">#REF!</definedName>
    <definedName name="morita" localSheetId="0">#REF!</definedName>
    <definedName name="morita">#REF!</definedName>
    <definedName name="moritavn" localSheetId="0">#REF!</definedName>
    <definedName name="moritavn">#REF!</definedName>
    <definedName name="motodk150" localSheetId="0">#REF!</definedName>
    <definedName name="motodk150">#REF!</definedName>
    <definedName name="motodk180" localSheetId="0">#REF!</definedName>
    <definedName name="motodk180">#REF!</definedName>
    <definedName name="motodk200" localSheetId="0">#REF!</definedName>
    <definedName name="motodk200">#REF!</definedName>
    <definedName name="motodk240" localSheetId="0">#REF!</definedName>
    <definedName name="motodk240">#REF!</definedName>
    <definedName name="motodk255" localSheetId="0">#REF!</definedName>
    <definedName name="motodk255">#REF!</definedName>
    <definedName name="motodk272" localSheetId="0">#REF!</definedName>
    <definedName name="motodk272">#REF!</definedName>
    <definedName name="motothung10" localSheetId="0">#REF!</definedName>
    <definedName name="motothung10">#REF!</definedName>
    <definedName name="motothung12" localSheetId="0">#REF!</definedName>
    <definedName name="motothung12">#REF!</definedName>
    <definedName name="motothung12.5" localSheetId="0">#REF!</definedName>
    <definedName name="motothung12.5">#REF!</definedName>
    <definedName name="motothung2" localSheetId="0">#REF!</definedName>
    <definedName name="motothung2">#REF!</definedName>
    <definedName name="motothung2.5" localSheetId="0">#REF!</definedName>
    <definedName name="motothung2.5">#REF!</definedName>
    <definedName name="motothung20" localSheetId="0">#REF!</definedName>
    <definedName name="motothung20">#REF!</definedName>
    <definedName name="motothung4" localSheetId="0">#REF!</definedName>
    <definedName name="motothung4">#REF!</definedName>
    <definedName name="motothung5" localSheetId="0">#REF!</definedName>
    <definedName name="motothung5">#REF!</definedName>
    <definedName name="motothung6" localSheetId="0">#REF!</definedName>
    <definedName name="motothung6">#REF!</definedName>
    <definedName name="motothung7" localSheetId="0">#REF!</definedName>
    <definedName name="motothung7">#REF!</definedName>
    <definedName name="mototnuoc4" localSheetId="0">#REF!</definedName>
    <definedName name="mototnuoc4">#REF!</definedName>
    <definedName name="mototnuoc5" localSheetId="0">#REF!</definedName>
    <definedName name="mototnuoc5">#REF!</definedName>
    <definedName name="mototnuoc6" localSheetId="0">#REF!</definedName>
    <definedName name="mototnuoc6">#REF!</definedName>
    <definedName name="mototnuoc7" localSheetId="0">#REF!</definedName>
    <definedName name="mototnuoc7">#REF!</definedName>
    <definedName name="mototudo10" localSheetId="0">#REF!</definedName>
    <definedName name="mototudo10">#REF!</definedName>
    <definedName name="mototudo12" localSheetId="0">#REF!</definedName>
    <definedName name="mototudo12">#REF!</definedName>
    <definedName name="mototudo15" localSheetId="0">#REF!</definedName>
    <definedName name="mototudo15">#REF!</definedName>
    <definedName name="mototudo2.5" localSheetId="0">#REF!</definedName>
    <definedName name="mototudo2.5">#REF!</definedName>
    <definedName name="mototudo20" localSheetId="0">#REF!</definedName>
    <definedName name="mototudo20">#REF!</definedName>
    <definedName name="mototudo25" localSheetId="0">#REF!</definedName>
    <definedName name="mototudo25">#REF!</definedName>
    <definedName name="mototudo27" localSheetId="0">#REF!</definedName>
    <definedName name="mototudo27">#REF!</definedName>
    <definedName name="mototudo3.5" localSheetId="0">#REF!</definedName>
    <definedName name="mototudo3.5">#REF!</definedName>
    <definedName name="mototudo4" localSheetId="0">#REF!</definedName>
    <definedName name="mototudo4">#REF!</definedName>
    <definedName name="mototudo5" localSheetId="0">#REF!</definedName>
    <definedName name="mototudo5">#REF!</definedName>
    <definedName name="mototudo6" localSheetId="0">#REF!</definedName>
    <definedName name="mototudo6">#REF!</definedName>
    <definedName name="mototudo7" localSheetId="0">#REF!</definedName>
    <definedName name="mototudo7">#REF!</definedName>
    <definedName name="mototudo9" localSheetId="0">#REF!</definedName>
    <definedName name="mototudo9">#REF!</definedName>
    <definedName name="motovcbt6" localSheetId="0">#REF!</definedName>
    <definedName name="motovcbt6">#REF!</definedName>
    <definedName name="mpha250" localSheetId="0">#REF!</definedName>
    <definedName name="mpha250">#REF!</definedName>
    <definedName name="mphaothep10" localSheetId="0">#REF!</definedName>
    <definedName name="mphaothep10">#REF!</definedName>
    <definedName name="mphaothep15" localSheetId="0">#REF!</definedName>
    <definedName name="mphaothep15">#REF!</definedName>
    <definedName name="mphatdienld10" localSheetId="0">#REF!</definedName>
    <definedName name="mphatdienld10">#REF!</definedName>
    <definedName name="mphatdienld112" localSheetId="0">#REF!</definedName>
    <definedName name="mphatdienld112">#REF!</definedName>
    <definedName name="mphatdienld122" localSheetId="0">#REF!</definedName>
    <definedName name="mphatdienld122">#REF!</definedName>
    <definedName name="mphatdienld15" localSheetId="0">#REF!</definedName>
    <definedName name="mphatdienld15">#REF!</definedName>
    <definedName name="mphatdienld20" localSheetId="0">#REF!</definedName>
    <definedName name="mphatdienld20">#REF!</definedName>
    <definedName name="mphatdienld25" localSheetId="0">#REF!</definedName>
    <definedName name="mphatdienld25">#REF!</definedName>
    <definedName name="mphatdienld30" localSheetId="0">#REF!</definedName>
    <definedName name="mphatdienld30">#REF!</definedName>
    <definedName name="mphatdienld38" localSheetId="0">#REF!</definedName>
    <definedName name="mphatdienld38">#REF!</definedName>
    <definedName name="mphatdienld45" localSheetId="0">#REF!</definedName>
    <definedName name="mphatdienld45">#REF!</definedName>
    <definedName name="mphatdienld5.2" localSheetId="0">#REF!</definedName>
    <definedName name="mphatdienld5.2">#REF!</definedName>
    <definedName name="mphatdienld50" localSheetId="0">#REF!</definedName>
    <definedName name="mphatdienld50">#REF!</definedName>
    <definedName name="mphatdienld60" localSheetId="0">#REF!</definedName>
    <definedName name="mphatdienld60">#REF!</definedName>
    <definedName name="mphatdienld75" localSheetId="0">#REF!</definedName>
    <definedName name="mphatdienld75">#REF!</definedName>
    <definedName name="mphatdienld8" localSheetId="0">#REF!</definedName>
    <definedName name="mphatdienld8">#REF!</definedName>
    <definedName name="mphunson400" localSheetId="0">#REF!</definedName>
    <definedName name="mphunson400">#REF!</definedName>
    <definedName name="mphunvua2" localSheetId="0">#REF!</definedName>
    <definedName name="mphunvua2">#REF!</definedName>
    <definedName name="mphunvua4" localSheetId="0">#REF!</definedName>
    <definedName name="mphunvua4">#REF!</definedName>
    <definedName name="mraibtsp500" localSheetId="0">#REF!</definedName>
    <definedName name="mraibtsp500">#REF!</definedName>
    <definedName name="mraintn100" localSheetId="0">#REF!</definedName>
    <definedName name="mraintn100">#REF!</definedName>
    <definedName name="mraintn65" localSheetId="0">#REF!</definedName>
    <definedName name="mraintn65">#REF!</definedName>
    <definedName name="mromooc14" localSheetId="0">#REF!</definedName>
    <definedName name="mromooc14">#REF!</definedName>
    <definedName name="mromooc15" localSheetId="0">#REF!</definedName>
    <definedName name="mromooc15">#REF!</definedName>
    <definedName name="mromooc2" localSheetId="0">#REF!</definedName>
    <definedName name="mromooc2">#REF!</definedName>
    <definedName name="mromooc21" localSheetId="0">#REF!</definedName>
    <definedName name="mromooc21">#REF!</definedName>
    <definedName name="mromooc4" localSheetId="0">#REF!</definedName>
    <definedName name="mromooc4">#REF!</definedName>
    <definedName name="mromooc7.5" localSheetId="0">#REF!</definedName>
    <definedName name="mromooc7.5">#REF!</definedName>
    <definedName name="msangbentontie1" localSheetId="0">#REF!</definedName>
    <definedName name="msangbentontie1">#REF!</definedName>
    <definedName name="msangruada11" localSheetId="0">#REF!</definedName>
    <definedName name="msangruada11">#REF!</definedName>
    <definedName name="msangruada35" localSheetId="0">#REF!</definedName>
    <definedName name="msangruada35">#REF!</definedName>
    <definedName name="msangruada45" localSheetId="0">#REF!</definedName>
    <definedName name="msangruada45">#REF!</definedName>
    <definedName name="msanth108" localSheetId="0">#REF!</definedName>
    <definedName name="msanth108">#REF!</definedName>
    <definedName name="msanth180" localSheetId="0">#REF!</definedName>
    <definedName name="msanth180">#REF!</definedName>
    <definedName name="msanth250" localSheetId="0">#REF!</definedName>
    <definedName name="msanth250">#REF!</definedName>
    <definedName name="msanth54" localSheetId="0">#REF!</definedName>
    <definedName name="msanth54">#REF!</definedName>
    <definedName name="msanth90" localSheetId="0">#REF!</definedName>
    <definedName name="msanth90">#REF!</definedName>
    <definedName name="msl" localSheetId="0">#REF!</definedName>
    <definedName name="msl">#REF!</definedName>
    <definedName name="mtaukeo150" localSheetId="0">#REF!</definedName>
    <definedName name="mtaukeo150">#REF!</definedName>
    <definedName name="mtaukeo360" localSheetId="0">#REF!</definedName>
    <definedName name="mtaukeo360">#REF!</definedName>
    <definedName name="mtaukeo600" localSheetId="0">#REF!</definedName>
    <definedName name="mtaukeo600">#REF!</definedName>
    <definedName name="mtb" localSheetId="0">#REF!</definedName>
    <definedName name="mtb">#REF!</definedName>
    <definedName name="mtbipvlan150" localSheetId="0">#REF!</definedName>
    <definedName name="mtbipvlan150">#REF!</definedName>
    <definedName name="mthungcapdkbx2.5" localSheetId="0">#REF!</definedName>
    <definedName name="mthungcapdkbx2.5">#REF!</definedName>
    <definedName name="mthungcapdkbx2.75" localSheetId="0">#REF!</definedName>
    <definedName name="mthungcapdkbx2.75">#REF!</definedName>
    <definedName name="mthungcapdkbx3" localSheetId="0">#REF!</definedName>
    <definedName name="mthungcapdkbx3">#REF!</definedName>
    <definedName name="mthungcapdkbx4.5" localSheetId="0">#REF!</definedName>
    <definedName name="mthungcapdkbx4.5">#REF!</definedName>
    <definedName name="mthungcapdkbx5" localSheetId="0">#REF!</definedName>
    <definedName name="mthungcapdkbx5">#REF!</definedName>
    <definedName name="mthungcapdkbx8" localSheetId="0">#REF!</definedName>
    <definedName name="mthungcapdkbx8">#REF!</definedName>
    <definedName name="mthungcapdkbx9" localSheetId="0">#REF!</definedName>
    <definedName name="mthungcapdkbx9">#REF!</definedName>
    <definedName name="mtien4.5" localSheetId="0">#REF!</definedName>
    <definedName name="mtien4.5">#REF!</definedName>
    <definedName name="mtoidien0.5" localSheetId="0">#REF!</definedName>
    <definedName name="mtoidien0.5">#REF!</definedName>
    <definedName name="mtoidien1" localSheetId="0">#REF!</definedName>
    <definedName name="mtoidien1">#REF!</definedName>
    <definedName name="mtoidien1.5" localSheetId="0">#REF!</definedName>
    <definedName name="mtoidien1.5">#REF!</definedName>
    <definedName name="mtoidien2" localSheetId="0">#REF!</definedName>
    <definedName name="mtoidien2">#REF!</definedName>
    <definedName name="mtoidien2.5" localSheetId="0">#REF!</definedName>
    <definedName name="mtoidien2.5">#REF!</definedName>
    <definedName name="mtoidien3" localSheetId="0">#REF!</definedName>
    <definedName name="mtoidien3">#REF!</definedName>
    <definedName name="mtoidien4" localSheetId="0">#REF!</definedName>
    <definedName name="mtoidien4">#REF!</definedName>
    <definedName name="mtoidien5" localSheetId="0">#REF!</definedName>
    <definedName name="mtoidien5">#REF!</definedName>
    <definedName name="mtrambomdau40" localSheetId="0">#REF!</definedName>
    <definedName name="mtrambomdau40">#REF!</definedName>
    <definedName name="mtrambomdau50" localSheetId="0">#REF!</definedName>
    <definedName name="mtrambomdau50">#REF!</definedName>
    <definedName name="mtramtronbt20" localSheetId="0">#REF!</definedName>
    <definedName name="mtramtronbt20">#REF!</definedName>
    <definedName name="mtramtronbt22" localSheetId="0">#REF!</definedName>
    <definedName name="mtramtronbt22">#REF!</definedName>
    <definedName name="mtramtronbt30" localSheetId="0">#REF!</definedName>
    <definedName name="mtramtronbt30">#REF!</definedName>
    <definedName name="mtramtronbt60" localSheetId="0">#REF!</definedName>
    <definedName name="mtramtronbt60">#REF!</definedName>
    <definedName name="mtramtronbtn25" localSheetId="0">#REF!</definedName>
    <definedName name="mtramtronbtn25">#REF!</definedName>
    <definedName name="mtramtronbtn30" localSheetId="0">#REF!</definedName>
    <definedName name="mtramtronbtn30">#REF!</definedName>
    <definedName name="mtramtronbtn40" localSheetId="0">#REF!</definedName>
    <definedName name="mtramtronbtn40">#REF!</definedName>
    <definedName name="mtramtronbtn50" localSheetId="0">#REF!</definedName>
    <definedName name="mtramtronbtn50">#REF!</definedName>
    <definedName name="mtramtronbtn60" localSheetId="0">#REF!</definedName>
    <definedName name="mtramtronbtn60">#REF!</definedName>
    <definedName name="mtramtronbtn80" localSheetId="0">#REF!</definedName>
    <definedName name="mtramtronbtn80">#REF!</definedName>
    <definedName name="mtronbentonite1" localSheetId="0">#REF!</definedName>
    <definedName name="mtronbentonite1">#REF!</definedName>
    <definedName name="mtronbt100" localSheetId="0">#REF!</definedName>
    <definedName name="mtronbt100">#REF!</definedName>
    <definedName name="mtronbt1150" localSheetId="0">#REF!</definedName>
    <definedName name="mtronbt1150">#REF!</definedName>
    <definedName name="mtronbt150" localSheetId="0">#REF!</definedName>
    <definedName name="mtronbt150">#REF!</definedName>
    <definedName name="mtronbt1600" localSheetId="0">#REF!</definedName>
    <definedName name="mtronbt1600">#REF!</definedName>
    <definedName name="mtronbt200" localSheetId="0">#REF!</definedName>
    <definedName name="mtronbt200">#REF!</definedName>
    <definedName name="mtronbt250" localSheetId="0">#REF!</definedName>
    <definedName name="mtronbt250">#REF!</definedName>
    <definedName name="mtronbt425" localSheetId="0">#REF!</definedName>
    <definedName name="mtronbt425">#REF!</definedName>
    <definedName name="mtronbt500" localSheetId="0">#REF!</definedName>
    <definedName name="mtronbt500">#REF!</definedName>
    <definedName name="mtronbt800" localSheetId="0">#REF!</definedName>
    <definedName name="mtronbt800">#REF!</definedName>
    <definedName name="mtronvua110" localSheetId="0">#REF!</definedName>
    <definedName name="mtronvua110">#REF!</definedName>
    <definedName name="mtronvua150" localSheetId="0">#REF!</definedName>
    <definedName name="mtronvua150">#REF!</definedName>
    <definedName name="mtronvua200" localSheetId="0">#REF!</definedName>
    <definedName name="mtronvua200">#REF!</definedName>
    <definedName name="mtronvua250" localSheetId="0">#REF!</definedName>
    <definedName name="mtronvua250">#REF!</definedName>
    <definedName name="mtronvua325" localSheetId="0">#REF!</definedName>
    <definedName name="mtronvua325">#REF!</definedName>
    <definedName name="mtronvua80" localSheetId="0">#REF!</definedName>
    <definedName name="mtronvua80">#REF!</definedName>
    <definedName name="muonong2.8" localSheetId="0">#REF!</definedName>
    <definedName name="muonong2.8">#REF!</definedName>
    <definedName name="mvanthang0.3" localSheetId="0">#REF!</definedName>
    <definedName name="mvanthang0.3">#REF!</definedName>
    <definedName name="mvanthang0.5" localSheetId="0">#REF!</definedName>
    <definedName name="mvanthang0.5">#REF!</definedName>
    <definedName name="mvanthang2" localSheetId="0">#REF!</definedName>
    <definedName name="mvanthang2">#REF!</definedName>
    <definedName name="MW_SITES" localSheetId="0">#REF!</definedName>
    <definedName name="MW_SITES">#REF!</definedName>
    <definedName name="mxebombt90" localSheetId="0">#REF!</definedName>
    <definedName name="mxebombt90">#REF!</definedName>
    <definedName name="mxenanghang1.5" localSheetId="0">#REF!</definedName>
    <definedName name="mxenanghang1.5">#REF!</definedName>
    <definedName name="mxenanghang12" localSheetId="0">#REF!</definedName>
    <definedName name="mxenanghang12">#REF!</definedName>
    <definedName name="mxenanghang3" localSheetId="0">#REF!</definedName>
    <definedName name="mxenanghang3">#REF!</definedName>
    <definedName name="mxenanghang3.2" localSheetId="0">#REF!</definedName>
    <definedName name="mxenanghang3.2">#REF!</definedName>
    <definedName name="mxenanghang3.5" localSheetId="0">#REF!</definedName>
    <definedName name="mxenanghang3.5">#REF!</definedName>
    <definedName name="mxenanghang5" localSheetId="0">#REF!</definedName>
    <definedName name="mxenanghang5">#REF!</definedName>
    <definedName name="mxetuoinhua190" localSheetId="0">#REF!</definedName>
    <definedName name="mxetuoinhua190">#REF!</definedName>
    <definedName name="mxuclat0.40" localSheetId="0">#REF!</definedName>
    <definedName name="mxuclat0.40">#REF!</definedName>
    <definedName name="mxuclat1.00" localSheetId="0">#REF!</definedName>
    <definedName name="mxuclat1.00">#REF!</definedName>
    <definedName name="mxuclat1.65" localSheetId="0">#REF!</definedName>
    <definedName name="mxuclat1.65">#REF!</definedName>
    <definedName name="mxuclat2.00" localSheetId="0">#REF!</definedName>
    <definedName name="mxuclat2.00">#REF!</definedName>
    <definedName name="mxuclat2.80" localSheetId="0">#REF!</definedName>
    <definedName name="mxuclat2.80">#REF!</definedName>
    <definedName name="myle" localSheetId="0">#REF!</definedName>
    <definedName name="myle">#REF!</definedName>
    <definedName name="NAM" localSheetId="0">#REF!</definedName>
    <definedName name="NAM">#REF!</definedName>
    <definedName name="nc" localSheetId="0">#REF!</definedName>
    <definedName name="nc">#REF!</definedName>
    <definedName name="ncong" localSheetId="0">#REF!</definedName>
    <definedName name="ncong">#REF!</definedName>
    <definedName name="NET" localSheetId="0">#REF!</definedName>
    <definedName name="NET">#REF!</definedName>
    <definedName name="NET_1" localSheetId="0">#REF!</definedName>
    <definedName name="NET_1">#REF!</definedName>
    <definedName name="NET_ANA" localSheetId="0">#REF!</definedName>
    <definedName name="NET_ANA">#REF!</definedName>
    <definedName name="NET_ANA_1" localSheetId="0">#REF!</definedName>
    <definedName name="NET_ANA_1">#REF!</definedName>
    <definedName name="NET_ANA_2" localSheetId="0">#REF!</definedName>
    <definedName name="NET_ANA_2">#REF!</definedName>
    <definedName name="New_Salaries" localSheetId="0">#REF!</definedName>
    <definedName name="New_Salaries">#REF!</definedName>
    <definedName name="NGE" localSheetId="0">#REF!</definedName>
    <definedName name="NGE">#REF!</definedName>
    <definedName name="ngfkl" localSheetId="0">#REF!</definedName>
    <definedName name="ngfkl">#REF!</definedName>
    <definedName name="NH" localSheetId="0">#REF!</definedName>
    <definedName name="NH">#REF!</definedName>
    <definedName name="NHot" localSheetId="0">#REF!</definedName>
    <definedName name="NHot">#REF!</definedName>
    <definedName name="nix" localSheetId="0">#REF!</definedName>
    <definedName name="nix">#REF!</definedName>
    <definedName name="NNHN" localSheetId="0">#REF!</definedName>
    <definedName name="NNHN">#REF!</definedName>
    <definedName name="NO" localSheetId="0">#REF!</definedName>
    <definedName name="NO">#REF!</definedName>
    <definedName name="non" localSheetId="0">#REF!</definedName>
    <definedName name="non">#REF!</definedName>
    <definedName name="NOOFFFSEGMENTS2" localSheetId="0">#REF!</definedName>
    <definedName name="NOOFFFSEGMENTS2">#REF!</definedName>
    <definedName name="NOOFFFSEGMENTS3" localSheetId="0">#REF!</definedName>
    <definedName name="NOOFFFSEGMENTS3">#REF!</definedName>
    <definedName name="NPDec11Cont1" localSheetId="0">#REF!</definedName>
    <definedName name="NPDec11Cont1">#REF!</definedName>
    <definedName name="NPDec11Cont2" localSheetId="0">#REF!</definedName>
    <definedName name="NPDec11Cont2">#REF!</definedName>
    <definedName name="NPDec11DW" localSheetId="0">#REF!</definedName>
    <definedName name="NPDec11DW">#REF!</definedName>
    <definedName name="NPDec11P" localSheetId="0">#REF!</definedName>
    <definedName name="NPDec11P">#REF!</definedName>
    <definedName name="npe" localSheetId="0">#REF!</definedName>
    <definedName name="npe">#REF!</definedName>
    <definedName name="NPFeb12Cont1" localSheetId="0">#REF!</definedName>
    <definedName name="NPFeb12Cont1">#REF!</definedName>
    <definedName name="NPFeb12Cont2" localSheetId="0">#REF!</definedName>
    <definedName name="NPFeb12Cont2">#REF!</definedName>
    <definedName name="NPFeb12DW" localSheetId="0">#REF!</definedName>
    <definedName name="NPFeb12DW">#REF!</definedName>
    <definedName name="NPFeb12p" localSheetId="0">#REF!</definedName>
    <definedName name="NPFeb12p">#REF!</definedName>
    <definedName name="NPJan12cont1" localSheetId="0">#REF!</definedName>
    <definedName name="NPJan12cont1">#REF!</definedName>
    <definedName name="NPJan12Cont2" localSheetId="0">#REF!</definedName>
    <definedName name="NPJan12Cont2">#REF!</definedName>
    <definedName name="NPJan12DW" localSheetId="0">#REF!</definedName>
    <definedName name="NPJan12DW">#REF!</definedName>
    <definedName name="NPJan12P" localSheetId="0">#REF!</definedName>
    <definedName name="NPJan12P">#REF!</definedName>
    <definedName name="NPMar11cont1" localSheetId="0">#REF!</definedName>
    <definedName name="NPMar11cont1">#REF!</definedName>
    <definedName name="NPMar11Cont2" localSheetId="0">#REF!</definedName>
    <definedName name="NPMar11Cont2">#REF!</definedName>
    <definedName name="NPMar11dw" localSheetId="0">#REF!</definedName>
    <definedName name="NPMar11dw">#REF!</definedName>
    <definedName name="NPMar11P" localSheetId="0">#REF!</definedName>
    <definedName name="NPMar11P">#REF!</definedName>
    <definedName name="NPNov11cont1" localSheetId="0">#REF!</definedName>
    <definedName name="NPNov11cont1">#REF!</definedName>
    <definedName name="NPNov11cont2" localSheetId="0">#REF!</definedName>
    <definedName name="NPNov11cont2">#REF!</definedName>
    <definedName name="NPNov11dw" localSheetId="0">#REF!</definedName>
    <definedName name="NPNov11dw">#REF!</definedName>
    <definedName name="NPNov11P" localSheetId="0">#REF!</definedName>
    <definedName name="NPNov11P">#REF!</definedName>
    <definedName name="nps" localSheetId="0">#REF!</definedName>
    <definedName name="nps">#REF!</definedName>
    <definedName name="nsp" localSheetId="0">#REF!</definedName>
    <definedName name="nsp">#REF!</definedName>
    <definedName name="nti" localSheetId="0">#REF!</definedName>
    <definedName name="nti">#REF!</definedName>
    <definedName name="Number_of_Selections" localSheetId="0">#REF!</definedName>
    <definedName name="Number_of_Selections">#REF!</definedName>
    <definedName name="NUMBEROFDETAILFIELDS2" localSheetId="0">#REF!</definedName>
    <definedName name="NUMBEROFDETAILFIELDS2">#REF!</definedName>
    <definedName name="NUMBEROFDETAILFIELDS3" localSheetId="0">#REF!</definedName>
    <definedName name="NUMBEROFDETAILFIELDS3">#REF!</definedName>
    <definedName name="NUMBEROFHEADERFIELDS2" localSheetId="0">#REF!</definedName>
    <definedName name="NUMBEROFHEADERFIELDS2">#REF!</definedName>
    <definedName name="NUMBEROFHEADERFIELDS3" localSheetId="0">#REF!</definedName>
    <definedName name="NUMBEROFHEADERFIELDS3">#REF!</definedName>
    <definedName name="NvsASD">"V1999-12-31"</definedName>
    <definedName name="NvsAutoDrillOk">"VN"</definedName>
    <definedName name="NvsElapsedTime">0.0000473379695904441</definedName>
    <definedName name="NvsEndTime">36734.6120483796</definedName>
    <definedName name="NvsInstSpec">"%"</definedName>
    <definedName name="NvsLayoutType">"M3"</definedName>
    <definedName name="NvsPanelEffdt">"V1997-07-10"</definedName>
    <definedName name="NvsPanelSetid">"V01"</definedName>
    <definedName name="NvsReqBU">"V10"</definedName>
    <definedName name="NvsReqBUOnly">"VY"</definedName>
    <definedName name="NvsTransLed">"VN"</definedName>
    <definedName name="NvsTreeASD">"V1999-12-31"</definedName>
    <definedName name="NvsValTbl.ACCOUNT">"GL_ACCOUNT_TBL"</definedName>
    <definedName name="odaki" localSheetId="3">#REF!</definedName>
    <definedName name="odaki" localSheetId="0">#REF!</definedName>
    <definedName name="odaki">#REF!</definedName>
    <definedName name="OFFICE_EQUIPMENT" localSheetId="0">#REF!</definedName>
    <definedName name="OFFICE_EQUIPMENT">#REF!</definedName>
    <definedName name="ophom" localSheetId="0">#REF!</definedName>
    <definedName name="ophom">#REF!</definedName>
    <definedName name="others" localSheetId="0">#REF!</definedName>
    <definedName name="others">#REF!</definedName>
    <definedName name="P_BACK" localSheetId="0">#REF!</definedName>
    <definedName name="P_BACK">#REF!</definedName>
    <definedName name="P7b" localSheetId="0">#REF!</definedName>
    <definedName name="P7b">#REF!</definedName>
    <definedName name="PA" localSheetId="0">#REF!</definedName>
    <definedName name="PA">#REF!</definedName>
    <definedName name="Pankaj" localSheetId="0">#REF!</definedName>
    <definedName name="Pankaj">#REF!</definedName>
    <definedName name="Percentage_of_CTT">'[2]Input &amp; Summary'!$B$15</definedName>
    <definedName name="Performance_Materiality">'[2]Input &amp; Summary'!$B$13</definedName>
    <definedName name="PERIODSETNAME2" localSheetId="3">#REF!</definedName>
    <definedName name="PERIODSETNAME2" localSheetId="0">#REF!</definedName>
    <definedName name="PERIODSETNAME2">#REF!</definedName>
    <definedName name="PERIODSETNAME3" localSheetId="0">#REF!</definedName>
    <definedName name="PERIODSETNAME3">#REF!</definedName>
    <definedName name="PIS_EMP_MST" localSheetId="0">#REF!</definedName>
    <definedName name="PIS_EMP_MST">#REF!</definedName>
    <definedName name="PL" localSheetId="0">#REF!</definedName>
    <definedName name="PL">#REF!</definedName>
    <definedName name="POP_Churn" localSheetId="0">#REF!</definedName>
    <definedName name="POP_Churn">#REF!</definedName>
    <definedName name="POP_EOP" localSheetId="0">#REF!</definedName>
    <definedName name="POP_EOP">#REF!</definedName>
    <definedName name="POP_Gross_Addition" localSheetId="0">#REF!</definedName>
    <definedName name="POP_Gross_Addition">#REF!</definedName>
    <definedName name="POP_Net_Add" localSheetId="0">#REF!</definedName>
    <definedName name="POP_Net_Add">#REF!</definedName>
    <definedName name="POP_Net_Migrations" localSheetId="0">#REF!</definedName>
    <definedName name="POP_Net_Migrations">#REF!</definedName>
    <definedName name="POP_Rateplan_Churn" localSheetId="0">#REF!</definedName>
    <definedName name="POP_Rateplan_Churn">#REF!</definedName>
    <definedName name="POP_Rateplan_EOP" localSheetId="0">#REF!</definedName>
    <definedName name="POP_Rateplan_EOP">#REF!</definedName>
    <definedName name="POP_Rateplan_Gross_Adds" localSheetId="0">#REF!</definedName>
    <definedName name="POP_Rateplan_Gross_Adds">#REF!</definedName>
    <definedName name="POP_Rateplan_Migrations" localSheetId="0">#REF!</definedName>
    <definedName name="POP_Rateplan_Migrations">#REF!</definedName>
    <definedName name="POP_Rateplan_Net_Additions" localSheetId="0">#REF!</definedName>
    <definedName name="POP_Rateplan_Net_Additions">#REF!</definedName>
    <definedName name="POSTERRORSTOSUSP2" localSheetId="0">#REF!</definedName>
    <definedName name="POSTERRORSTOSUSP2">#REF!</definedName>
    <definedName name="POSTERRORSTOSUSP3" localSheetId="0">#REF!</definedName>
    <definedName name="POSTERRORSTOSUSP3">#REF!</definedName>
    <definedName name="Pre_tax_materiality" localSheetId="0">#REF!</definedName>
    <definedName name="Pre_tax_materiality">#REF!</definedName>
    <definedName name="Print" localSheetId="0">#REF!</definedName>
    <definedName name="Print">#REF!</definedName>
    <definedName name="_xlnm.Print_Area" localSheetId="1">Ageing!$A$1:$I$39</definedName>
    <definedName name="_xlnm.Print_Area" localSheetId="3">'AS 22'!$B$2:$F$17</definedName>
    <definedName name="_xlnm.Print_Area" localSheetId="0">'FS &amp; NOTES'!$A$1:$E$391</definedName>
    <definedName name="_xlnm.Print_Area" localSheetId="2">PPE!$A$1:$L$23</definedName>
    <definedName name="_xlnm.Print_Area">#REF!</definedName>
    <definedName name="Print_Area_MI" localSheetId="0">#REF!</definedName>
    <definedName name="Print_Area_MI">#REF!</definedName>
    <definedName name="_xlnm.Print_Titles">#REF!</definedName>
    <definedName name="PRINT_TITLES_MI" localSheetId="0">#REF!</definedName>
    <definedName name="PRINT_TITLES_MI">#REF!</definedName>
    <definedName name="PRINTA" localSheetId="0">#REF!</definedName>
    <definedName name="PRINTA">#REF!</definedName>
    <definedName name="PRINTB" localSheetId="0">#REF!</definedName>
    <definedName name="PRINTB">#REF!</definedName>
    <definedName name="PRINTC" localSheetId="0">#REF!</definedName>
    <definedName name="PRINTC">#REF!</definedName>
    <definedName name="PROPOSAL" localSheetId="0">#REF!</definedName>
    <definedName name="PROPOSAL">#REF!</definedName>
    <definedName name="PT_Duong" localSheetId="0">#REF!</definedName>
    <definedName name="PT_Duong">#REF!</definedName>
    <definedName name="ptdg" localSheetId="0">#REF!</definedName>
    <definedName name="ptdg">#REF!</definedName>
    <definedName name="PTDG_cau" localSheetId="0">#REF!</definedName>
    <definedName name="PTDG_cau">#REF!</definedName>
    <definedName name="ptdg_cong" localSheetId="0">#REF!</definedName>
    <definedName name="ptdg_cong">#REF!</definedName>
    <definedName name="ptdg_duong" localSheetId="0">#REF!</definedName>
    <definedName name="ptdg_duong">#REF!</definedName>
    <definedName name="PWHT" localSheetId="0">#REF!</definedName>
    <definedName name="PWHT">#REF!</definedName>
    <definedName name="PY_all_Equity" localSheetId="0">#REF!</definedName>
    <definedName name="PY_all_Equity">#REF!</definedName>
    <definedName name="PY_all_Income" localSheetId="0">#REF!</definedName>
    <definedName name="PY_all_Income">#REF!</definedName>
    <definedName name="PY_all_RetEarn" localSheetId="0">#REF!</definedName>
    <definedName name="PY_all_RetEarn">#REF!</definedName>
    <definedName name="PY_knw_Income" localSheetId="0">#REF!</definedName>
    <definedName name="PY_knw_Income">#REF!</definedName>
    <definedName name="PY_knw_RetEarn" localSheetId="0">#REF!</definedName>
    <definedName name="PY_knw_RetEarn">#REF!</definedName>
    <definedName name="PY_lik_Income" localSheetId="0">#REF!</definedName>
    <definedName name="PY_lik_Income">#REF!</definedName>
    <definedName name="PY_lik_RetEarn" localSheetId="0">#REF!</definedName>
    <definedName name="PY_lik_RetEarn">#REF!</definedName>
    <definedName name="PY_tot_knw_Xfoot" localSheetId="0">#REF!</definedName>
    <definedName name="PY_tot_knw_Xfoot">#REF!</definedName>
    <definedName name="PY_tot_lik_Xfoot" localSheetId="0">#REF!</definedName>
    <definedName name="PY_tot_lik_Xfoot">#REF!</definedName>
    <definedName name="PY_tx_all_Income" localSheetId="0">#REF!</definedName>
    <definedName name="PY_tx_all_Income">#REF!</definedName>
    <definedName name="PY_tx_all_RetEarn" localSheetId="0">#REF!</definedName>
    <definedName name="PY_tx_all_RetEarn">#REF!</definedName>
    <definedName name="PY_tx_knw_Income" localSheetId="0">#REF!</definedName>
    <definedName name="PY_tx_knw_Income">#REF!</definedName>
    <definedName name="PY_tx_knw_RetEarn" localSheetId="0">#REF!</definedName>
    <definedName name="PY_tx_knw_RetEarn">#REF!</definedName>
    <definedName name="PY_tx_lik_Income" localSheetId="0">#REF!</definedName>
    <definedName name="PY_tx_lik_Income">#REF!</definedName>
    <definedName name="PY_tx_lik_RetEarn" localSheetId="0">#REF!</definedName>
    <definedName name="PY_tx_lik_RetEarn">#REF!</definedName>
    <definedName name="qa" localSheetId="0" hidden="1">#REF!</definedName>
    <definedName name="qa" hidden="1">#REF!</definedName>
    <definedName name="qtdm" localSheetId="0">#REF!</definedName>
    <definedName name="qtdm">#REF!</definedName>
    <definedName name="Query1" localSheetId="0">#REF!</definedName>
    <definedName name="Query1">#REF!</definedName>
    <definedName name="Rate" localSheetId="0">#REF!</definedName>
    <definedName name="Rate">#REF!</definedName>
    <definedName name="Rate1" localSheetId="0">#REF!</definedName>
    <definedName name="Rate1">#REF!</definedName>
    <definedName name="Rate2" localSheetId="0">#REF!</definedName>
    <definedName name="Rate2">#REF!</definedName>
    <definedName name="Ravi" localSheetId="0">#REF!</definedName>
    <definedName name="Ravi">#REF!</definedName>
    <definedName name="RED_RIVER_BRIDGE__THANH_TRI_BRIDGE__CONSTRUCTION_PROJECT" localSheetId="0">#REF!</definedName>
    <definedName name="RED_RIVER_BRIDGE__THANH_TRI_BRIDGE__CONSTRUCTION_PROJECT">#REF!</definedName>
    <definedName name="REO" localSheetId="0">#REF!</definedName>
    <definedName name="REO">#REF!</definedName>
    <definedName name="ReportTitle1" localSheetId="0">#REF!</definedName>
    <definedName name="ReportTitle1">#REF!</definedName>
    <definedName name="RESPONSIBILITYAPPLICATIONID2" localSheetId="0">#REF!</definedName>
    <definedName name="RESPONSIBILITYAPPLICATIONID2">#REF!</definedName>
    <definedName name="RESPONSIBILITYAPPLICATIONID3" localSheetId="0">#REF!</definedName>
    <definedName name="RESPONSIBILITYAPPLICATIONID3">#REF!</definedName>
    <definedName name="RESPONSIBILITYID2" localSheetId="0">#REF!</definedName>
    <definedName name="RESPONSIBILITYID2">#REF!</definedName>
    <definedName name="RESPONSIBILITYID3" localSheetId="0">#REF!</definedName>
    <definedName name="RESPONSIBILITYID3">#REF!</definedName>
    <definedName name="RESPONSIBILITYNAME2" localSheetId="0">#REF!</definedName>
    <definedName name="RESPONSIBILITYNAME2">#REF!</definedName>
    <definedName name="RESPONSIBILITYNAME3" localSheetId="0">#REF!</definedName>
    <definedName name="RESPONSIBILITYNAME3">#REF!</definedName>
    <definedName name="REv" localSheetId="0">#REF!</definedName>
    <definedName name="REv">#REF!</definedName>
    <definedName name="REV_REP" localSheetId="0">#REF!</definedName>
    <definedName name="REV_REP">#REF!</definedName>
    <definedName name="REV_REP_23_SEP" localSheetId="0">#REF!</definedName>
    <definedName name="REV_REP_23_SEP">#REF!</definedName>
    <definedName name="RowDetails1" localSheetId="0">#REF!</definedName>
    <definedName name="RowDetails1">#REF!</definedName>
    <definedName name="ROWSTOUPLOAD2" localSheetId="0">#REF!</definedName>
    <definedName name="ROWSTOUPLOAD2">#REF!</definedName>
    <definedName name="ROWSTOUPLOAD3" localSheetId="0">#REF!</definedName>
    <definedName name="ROWSTOUPLOAD3">#REF!</definedName>
    <definedName name="RT" localSheetId="0">#REF!</definedName>
    <definedName name="RT">#REF!</definedName>
    <definedName name="saa" localSheetId="0">#REF!</definedName>
    <definedName name="saa">#REF!</definedName>
    <definedName name="salary" localSheetId="0">#REF!</definedName>
    <definedName name="salary">#REF!</definedName>
    <definedName name="sansa" localSheetId="0">#REF!</definedName>
    <definedName name="sansa">#REF!</definedName>
    <definedName name="satu" localSheetId="0">#REF!</definedName>
    <definedName name="satu">#REF!</definedName>
    <definedName name="SCH" localSheetId="0">#REF!</definedName>
    <definedName name="SCH">#REF!</definedName>
    <definedName name="sct" localSheetId="0">#REF!</definedName>
    <definedName name="sct">#REF!</definedName>
    <definedName name="Selected_Materiality">'[2]Input &amp; Summary'!$B$11</definedName>
    <definedName name="SEPT" localSheetId="3">#REF!</definedName>
    <definedName name="SEPT" localSheetId="0">#REF!</definedName>
    <definedName name="SEPT">#REF!</definedName>
    <definedName name="SETOFBOOKSID2" localSheetId="0">#REF!</definedName>
    <definedName name="SETOFBOOKSID2">#REF!</definedName>
    <definedName name="SETOFBOOKSID3" localSheetId="0">#REF!</definedName>
    <definedName name="SETOFBOOKSID3">#REF!</definedName>
    <definedName name="SETOFBOOKSNAME2" localSheetId="0">#REF!</definedName>
    <definedName name="SETOFBOOKSNAME2">#REF!</definedName>
    <definedName name="SETOFBOOKSNAME3" localSheetId="0">#REF!</definedName>
    <definedName name="SETOFBOOKSNAME3">#REF!</definedName>
    <definedName name="sff" localSheetId="0">#REF!</definedName>
    <definedName name="sff">#REF!</definedName>
    <definedName name="sgc" localSheetId="0">#REF!</definedName>
    <definedName name="sgc">#REF!</definedName>
    <definedName name="SHARED_FORMULA_0">#N/A</definedName>
    <definedName name="SHARED_FORMULA_1">#N/A</definedName>
    <definedName name="SHARED_FORMULA_10">#N/A</definedName>
    <definedName name="SHARED_FORMULA_11">#N/A</definedName>
    <definedName name="SHARED_FORMULA_12">#N/A</definedName>
    <definedName name="SHARED_FORMULA_13">#N/A</definedName>
    <definedName name="SHARED_FORMULA_14">#N/A</definedName>
    <definedName name="SHARED_FORMULA_15">#N/A</definedName>
    <definedName name="SHARED_FORMULA_16">#N/A</definedName>
    <definedName name="SHARED_FORMULA_17">#N/A</definedName>
    <definedName name="SHARED_FORMULA_18">#N/A</definedName>
    <definedName name="SHARED_FORMULA_19">#N/A</definedName>
    <definedName name="SHARED_FORMULA_2">#N/A</definedName>
    <definedName name="SHARED_FORMULA_20">#N/A</definedName>
    <definedName name="SHARED_FORMULA_21">#N/A</definedName>
    <definedName name="SHARED_FORMULA_22">#N/A</definedName>
    <definedName name="SHARED_FORMULA_23">#N/A</definedName>
    <definedName name="SHARED_FORMULA_24">#N/A</definedName>
    <definedName name="SHARED_FORMULA_25">#N/A</definedName>
    <definedName name="SHARED_FORMULA_26">#N/A</definedName>
    <definedName name="SHARED_FORMULA_27">#N/A</definedName>
    <definedName name="SHARED_FORMULA_28">#N/A</definedName>
    <definedName name="SHARED_FORMULA_29">#N/A</definedName>
    <definedName name="SHARED_FORMULA_3">#N/A</definedName>
    <definedName name="SHARED_FORMULA_30">#N/A</definedName>
    <definedName name="SHARED_FORMULA_31">#N/A</definedName>
    <definedName name="SHARED_FORMULA_32">#N/A</definedName>
    <definedName name="SHARED_FORMULA_33">#N/A</definedName>
    <definedName name="SHARED_FORMULA_34">#N/A</definedName>
    <definedName name="SHARED_FORMULA_35">#N/A</definedName>
    <definedName name="SHARED_FORMULA_36">#N/A</definedName>
    <definedName name="SHARED_FORMULA_37">#N/A</definedName>
    <definedName name="SHARED_FORMULA_38">#N/A</definedName>
    <definedName name="SHARED_FORMULA_39">#N/A</definedName>
    <definedName name="SHARED_FORMULA_4">#N/A</definedName>
    <definedName name="SHARED_FORMULA_40">#N/A</definedName>
    <definedName name="SHARED_FORMULA_41">#N/A</definedName>
    <definedName name="SHARED_FORMULA_42">#N/A</definedName>
    <definedName name="SHARED_FORMULA_43">#N/A</definedName>
    <definedName name="SHARED_FORMULA_44">#N/A</definedName>
    <definedName name="SHARED_FORMULA_45">#N/A</definedName>
    <definedName name="SHARED_FORMULA_46">#N/A</definedName>
    <definedName name="SHARED_FORMULA_47">#N/A</definedName>
    <definedName name="SHARED_FORMULA_48">#N/A</definedName>
    <definedName name="SHARED_FORMULA_49">#N/A</definedName>
    <definedName name="SHARED_FORMULA_5">#N/A</definedName>
    <definedName name="SHARED_FORMULA_50">#N/A</definedName>
    <definedName name="SHARED_FORMULA_51">#N/A</definedName>
    <definedName name="SHARED_FORMULA_52">#N/A</definedName>
    <definedName name="SHARED_FORMULA_53">#N/A</definedName>
    <definedName name="SHARED_FORMULA_54">#N/A</definedName>
    <definedName name="SHARED_FORMULA_55">#N/A</definedName>
    <definedName name="SHARED_FORMULA_56">#N/A</definedName>
    <definedName name="SHARED_FORMULA_57">#N/A</definedName>
    <definedName name="SHARED_FORMULA_58">#N/A</definedName>
    <definedName name="SHARED_FORMULA_59">#N/A</definedName>
    <definedName name="SHARED_FORMULA_6">#N/A</definedName>
    <definedName name="SHARED_FORMULA_60">#N/A</definedName>
    <definedName name="SHARED_FORMULA_61">#N/A</definedName>
    <definedName name="SHARED_FORMULA_62">#N/A</definedName>
    <definedName name="SHARED_FORMULA_63">#N/A</definedName>
    <definedName name="SHARED_FORMULA_64">#N/A</definedName>
    <definedName name="SHARED_FORMULA_65">#N/A</definedName>
    <definedName name="SHARED_FORMULA_66">#N/A</definedName>
    <definedName name="SHARED_FORMULA_67">#N/A</definedName>
    <definedName name="SHARED_FORMULA_68">#N/A</definedName>
    <definedName name="SHARED_FORMULA_69">#N/A</definedName>
    <definedName name="SHARED_FORMULA_7">#N/A</definedName>
    <definedName name="SHARED_FORMULA_70">#N/A</definedName>
    <definedName name="SHARED_FORMULA_71">#N/A</definedName>
    <definedName name="SHARED_FORMULA_72">#N/A</definedName>
    <definedName name="SHARED_FORMULA_73">#N/A</definedName>
    <definedName name="SHARED_FORMULA_74">#N/A</definedName>
    <definedName name="SHARED_FORMULA_75">#N/A</definedName>
    <definedName name="SHARED_FORMULA_76">#N/A</definedName>
    <definedName name="SHARED_FORMULA_77">#N/A</definedName>
    <definedName name="SHARED_FORMULA_78">#N/A</definedName>
    <definedName name="SHARED_FORMULA_79">#N/A</definedName>
    <definedName name="SHARED_FORMULA_8">#N/A</definedName>
    <definedName name="SHARED_FORMULA_80">#N/A</definedName>
    <definedName name="SHARED_FORMULA_9">#N/A</definedName>
    <definedName name="Sheet1" localSheetId="3">#REF!</definedName>
    <definedName name="Sheet1" localSheetId="0">#REF!</definedName>
    <definedName name="Sheet1">#REF!</definedName>
    <definedName name="sho" localSheetId="0">#REF!</definedName>
    <definedName name="sho">#REF!</definedName>
    <definedName name="sk" localSheetId="0">#REF!</definedName>
    <definedName name="sk">#REF!</definedName>
    <definedName name="SORT" localSheetId="0">#REF!</definedName>
    <definedName name="SORT">#REF!</definedName>
    <definedName name="SPEC" localSheetId="0">#REF!</definedName>
    <definedName name="SPEC">#REF!</definedName>
    <definedName name="SPECSUMMARY" localSheetId="0">#REF!</definedName>
    <definedName name="SPECSUMMARY">#REF!</definedName>
    <definedName name="spw" localSheetId="0">#REF!</definedName>
    <definedName name="spw">#REF!</definedName>
    <definedName name="srisairam" localSheetId="0">#REF!</definedName>
    <definedName name="srisairam">#REF!</definedName>
    <definedName name="SSTR" localSheetId="0">#REF!</definedName>
    <definedName name="SSTR">#REF!</definedName>
    <definedName name="Start_1" localSheetId="0">#REF!</definedName>
    <definedName name="Start_1">#REF!</definedName>
    <definedName name="Start_10" localSheetId="0">#REF!</definedName>
    <definedName name="Start_10">#REF!</definedName>
    <definedName name="Start_11" localSheetId="0">#REF!</definedName>
    <definedName name="Start_11">#REF!</definedName>
    <definedName name="Start_12" localSheetId="0">#REF!</definedName>
    <definedName name="Start_12">#REF!</definedName>
    <definedName name="Start_13" localSheetId="0">#REF!</definedName>
    <definedName name="Start_13">#REF!</definedName>
    <definedName name="Start_2" localSheetId="0">#REF!</definedName>
    <definedName name="Start_2">#REF!</definedName>
    <definedName name="Start_3" localSheetId="0">#REF!</definedName>
    <definedName name="Start_3">#REF!</definedName>
    <definedName name="Start_4" localSheetId="0">#REF!</definedName>
    <definedName name="Start_4">#REF!</definedName>
    <definedName name="Start_5" localSheetId="0">#REF!</definedName>
    <definedName name="Start_5">#REF!</definedName>
    <definedName name="Start_6" localSheetId="0">#REF!</definedName>
    <definedName name="Start_6">#REF!</definedName>
    <definedName name="Start_7" localSheetId="0">#REF!</definedName>
    <definedName name="Start_7">#REF!</definedName>
    <definedName name="Start_8" localSheetId="0">#REF!</definedName>
    <definedName name="Start_8">#REF!</definedName>
    <definedName name="Start_9" localSheetId="0">#REF!</definedName>
    <definedName name="Start_9">#REF!</definedName>
    <definedName name="STARTJOURNALIMPORT2" localSheetId="0">#REF!</definedName>
    <definedName name="STARTJOURNALIMPORT2">#REF!</definedName>
    <definedName name="STARTJOURNALIMPORT3" localSheetId="0">#REF!</definedName>
    <definedName name="STARTJOURNALIMPORT3">#REF!</definedName>
    <definedName name="STRAT" localSheetId="0">#REF!</definedName>
    <definedName name="STRAT">#REF!</definedName>
    <definedName name="Sub" localSheetId="0">#REF!</definedName>
    <definedName name="Sub">#REF!</definedName>
    <definedName name="Subs_Deact_Hist" localSheetId="0">#REF!</definedName>
    <definedName name="Subs_Deact_Hist">#REF!</definedName>
    <definedName name="Subs_Ending_Hist" localSheetId="0">#REF!</definedName>
    <definedName name="Subs_Ending_Hist">#REF!</definedName>
    <definedName name="Subs_GrAdds_Hist" localSheetId="0">#REF!</definedName>
    <definedName name="Subs_GrAdds_Hist">#REF!</definedName>
    <definedName name="Subs_Summ_Hist" localSheetId="0">#REF!</definedName>
    <definedName name="Subs_Summ_Hist">#REF!</definedName>
    <definedName name="suin\" localSheetId="0">#REF!</definedName>
    <definedName name="suin\">#REF!</definedName>
    <definedName name="SUMM_OUT_Prepaid" localSheetId="0">#REF!</definedName>
    <definedName name="SUMM_OUT_Prepaid">#REF!</definedName>
    <definedName name="SUMMARY" localSheetId="0">#REF!</definedName>
    <definedName name="SUMMARY">#REF!</definedName>
    <definedName name="TADec11Cont1" localSheetId="0">#REF!</definedName>
    <definedName name="TADec11Cont1">#REF!</definedName>
    <definedName name="TADec11Cont2" localSheetId="0">#REF!</definedName>
    <definedName name="TADec11Cont2">#REF!</definedName>
    <definedName name="TADec11DW" localSheetId="0">#REF!</definedName>
    <definedName name="TADec11DW">#REF!</definedName>
    <definedName name="TADec11P" localSheetId="0">#REF!</definedName>
    <definedName name="TADec11P">#REF!</definedName>
    <definedName name="TAFeb12Cont1" localSheetId="0">#REF!</definedName>
    <definedName name="TAFeb12Cont1">#REF!</definedName>
    <definedName name="TAFeb12Cont2" localSheetId="0">#REF!</definedName>
    <definedName name="TAFeb12Cont2">#REF!</definedName>
    <definedName name="TAFeb12DW" localSheetId="0">#REF!</definedName>
    <definedName name="TAFeb12DW">#REF!</definedName>
    <definedName name="TAFeb12p" localSheetId="0">#REF!</definedName>
    <definedName name="TAFeb12p">#REF!</definedName>
    <definedName name="TAJan12cont1" localSheetId="0">#REF!</definedName>
    <definedName name="TAJan12cont1">#REF!</definedName>
    <definedName name="TAJan12Cont2" localSheetId="0">#REF!</definedName>
    <definedName name="TAJan12Cont2">#REF!</definedName>
    <definedName name="TAJan12DW" localSheetId="0">#REF!</definedName>
    <definedName name="TAJan12DW">#REF!</definedName>
    <definedName name="TAJan12P" localSheetId="0">#REF!</definedName>
    <definedName name="TAJan12P">#REF!</definedName>
    <definedName name="TAMar11cont1" localSheetId="0">#REF!</definedName>
    <definedName name="TAMar11cont1">#REF!</definedName>
    <definedName name="TAMar11Cont2" localSheetId="0">#REF!</definedName>
    <definedName name="TAMar11Cont2">#REF!</definedName>
    <definedName name="TAMar11dw" localSheetId="0">#REF!</definedName>
    <definedName name="TAMar11dw">#REF!</definedName>
    <definedName name="TAMar11P" localSheetId="0">#REF!</definedName>
    <definedName name="TAMar11P">#REF!</definedName>
    <definedName name="TANov11cont1" localSheetId="0">#REF!</definedName>
    <definedName name="TANov11cont1">#REF!</definedName>
    <definedName name="TANov11cont2" localSheetId="0">#REF!</definedName>
    <definedName name="TANov11cont2">#REF!</definedName>
    <definedName name="TANov11dw" localSheetId="0">#REF!</definedName>
    <definedName name="TANov11dw">#REF!</definedName>
    <definedName name="TANov11P" localSheetId="0">#REF!</definedName>
    <definedName name="TANov11P">#REF!</definedName>
    <definedName name="Tax_Effect_Income" localSheetId="0">#REF!</definedName>
    <definedName name="Tax_Effect_Income">#REF!</definedName>
    <definedName name="Tax_Effect_Liabs" localSheetId="0">#REF!</definedName>
    <definedName name="Tax_Effect_Liabs">#REF!</definedName>
    <definedName name="Tax_Effect_RetEarn" localSheetId="0">#REF!</definedName>
    <definedName name="Tax_Effect_RetEarn">#REF!</definedName>
    <definedName name="Tax_Rate" localSheetId="0">#REF!</definedName>
    <definedName name="Tax_Rate">#REF!</definedName>
    <definedName name="TaxTV">10%</definedName>
    <definedName name="TaxXL">5%</definedName>
    <definedName name="TB" localSheetId="3">#REF!</definedName>
    <definedName name="TB" localSheetId="0">#REF!</definedName>
    <definedName name="TB">#REF!</definedName>
    <definedName name="TBA" localSheetId="0">#REF!</definedName>
    <definedName name="TBA">#REF!</definedName>
    <definedName name="tbgujab" localSheetId="0">#REF!</definedName>
    <definedName name="tbgujab">#REF!</definedName>
    <definedName name="TDDec11Cont1" localSheetId="0">#REF!</definedName>
    <definedName name="TDDec11Cont1">#REF!</definedName>
    <definedName name="TDDec11Cont2" localSheetId="0">#REF!</definedName>
    <definedName name="TDDec11Cont2">#REF!</definedName>
    <definedName name="TDDec11DW" localSheetId="0">#REF!</definedName>
    <definedName name="TDDec11DW">#REF!</definedName>
    <definedName name="TDDec11P" localSheetId="0">#REF!</definedName>
    <definedName name="TDDec11P">#REF!</definedName>
    <definedName name="TDFeb12Cont1" localSheetId="0">#REF!</definedName>
    <definedName name="TDFeb12Cont1">#REF!</definedName>
    <definedName name="TDFeb12Cont2" localSheetId="0">#REF!</definedName>
    <definedName name="TDFeb12Cont2">#REF!</definedName>
    <definedName name="TDFeb12DW" localSheetId="0">#REF!</definedName>
    <definedName name="TDFeb12DW">#REF!</definedName>
    <definedName name="TDFeb12p" localSheetId="0">#REF!</definedName>
    <definedName name="TDFeb12p">#REF!</definedName>
    <definedName name="tdia" localSheetId="0">#REF!</definedName>
    <definedName name="tdia">#REF!</definedName>
    <definedName name="TDJan12cont1" localSheetId="0">#REF!</definedName>
    <definedName name="TDJan12cont1">#REF!</definedName>
    <definedName name="TDJan12Cont2" localSheetId="0">#REF!</definedName>
    <definedName name="TDJan12Cont2">#REF!</definedName>
    <definedName name="TDJan12DW" localSheetId="0">#REF!</definedName>
    <definedName name="TDJan12DW">#REF!</definedName>
    <definedName name="TDJan12P" localSheetId="0">#REF!</definedName>
    <definedName name="TDJan12P">#REF!</definedName>
    <definedName name="TDMar11cont1" localSheetId="0">#REF!</definedName>
    <definedName name="TDMar11cont1">#REF!</definedName>
    <definedName name="TDMar11Cont2" localSheetId="0">#REF!</definedName>
    <definedName name="TDMar11Cont2">#REF!</definedName>
    <definedName name="TDMar11dw" localSheetId="0">#REF!</definedName>
    <definedName name="TDMar11dw">#REF!</definedName>
    <definedName name="TDMar11P" localSheetId="0">#REF!</definedName>
    <definedName name="TDMar11P">#REF!</definedName>
    <definedName name="TDNov11cont1" localSheetId="0">#REF!</definedName>
    <definedName name="TDNov11cont1">#REF!</definedName>
    <definedName name="TDNov11cont2" localSheetId="0">#REF!</definedName>
    <definedName name="TDNov11cont2">#REF!</definedName>
    <definedName name="TDNov11dw" localSheetId="0">#REF!</definedName>
    <definedName name="TDNov11dw">#REF!</definedName>
    <definedName name="TDNov11P" localSheetId="0">#REF!</definedName>
    <definedName name="TDNov11P">#REF!</definedName>
    <definedName name="tdt" localSheetId="0">#REF!</definedName>
    <definedName name="tdt">#REF!</definedName>
    <definedName name="TEMPLATENUMBER2" localSheetId="0">#REF!</definedName>
    <definedName name="TEMPLATENUMBER2">#REF!</definedName>
    <definedName name="TEMPLATENUMBER3" localSheetId="0">#REF!</definedName>
    <definedName name="TEMPLATENUMBER3">#REF!</definedName>
    <definedName name="TEMPLATESTYLE2" localSheetId="0">#REF!</definedName>
    <definedName name="TEMPLATESTYLE2">#REF!</definedName>
    <definedName name="TEMPLATESTYLE3" localSheetId="0">#REF!</definedName>
    <definedName name="TEMPLATESTYLE3">#REF!</definedName>
    <definedName name="TEMPLATETYPE2" localSheetId="0">#REF!</definedName>
    <definedName name="TEMPLATETYPE2">#REF!</definedName>
    <definedName name="TEMPLATETYPE3" localSheetId="0">#REF!</definedName>
    <definedName name="TEMPLATETYPE3">#REF!</definedName>
    <definedName name="test" localSheetId="0">#REF!</definedName>
    <definedName name="test">#REF!</definedName>
    <definedName name="TextRefCopyRangeCount" hidden="1">76</definedName>
    <definedName name="thdt" localSheetId="3">#REF!</definedName>
    <definedName name="thdt" localSheetId="0">#REF!</definedName>
    <definedName name="thdt">#REF!</definedName>
    <definedName name="THOMAS" localSheetId="0">#REF!</definedName>
    <definedName name="THOMAS">#REF!</definedName>
    <definedName name="thue">6</definedName>
    <definedName name="thur" localSheetId="3">#REF!</definedName>
    <definedName name="thur" localSheetId="0">#REF!</definedName>
    <definedName name="thur">#REF!</definedName>
    <definedName name="Tien" localSheetId="0">#REF!</definedName>
    <definedName name="Tien">#REF!</definedName>
    <definedName name="Tim_lan_xuat_hien" localSheetId="0">#REF!</definedName>
    <definedName name="Tim_lan_xuat_hien">#REF!</definedName>
    <definedName name="tim_xuat_hien" localSheetId="0">#REF!</definedName>
    <definedName name="tim_xuat_hien">#REF!</definedName>
    <definedName name="tkk" localSheetId="0">#REF!</definedName>
    <definedName name="tkk">#REF!</definedName>
    <definedName name="tld" localSheetId="0">#REF!</definedName>
    <definedName name="tld">#REF!</definedName>
    <definedName name="tly" localSheetId="0">#REF!</definedName>
    <definedName name="tly">#REF!</definedName>
    <definedName name="tn" localSheetId="0">#REF!</definedName>
    <definedName name="tn">#REF!</definedName>
    <definedName name="TO" localSheetId="0">#REF!</definedName>
    <definedName name="TO">#REF!</definedName>
    <definedName name="Tong" localSheetId="0">#REF!</definedName>
    <definedName name="Tong">#REF!</definedName>
    <definedName name="tongcong" localSheetId="0">#REF!</definedName>
    <definedName name="tongcong">#REF!</definedName>
    <definedName name="TOP" localSheetId="0">#REF!</definedName>
    <definedName name="TOP">#REF!</definedName>
    <definedName name="TOT_0210" localSheetId="0">#REF!</definedName>
    <definedName name="TOT_0210">#REF!</definedName>
    <definedName name="tot_cust_Jul02_Without_Matching_bp_jul_02" localSheetId="0">#REF!</definedName>
    <definedName name="tot_cust_Jul02_Without_Matching_bp_jul_02">#REF!</definedName>
    <definedName name="Tot_knw_Xfoot" localSheetId="0">#REF!</definedName>
    <definedName name="Tot_knw_Xfoot">#REF!</definedName>
    <definedName name="Tot_lik_Xfoot" localSheetId="0">#REF!</definedName>
    <definedName name="Tot_lik_Xfoot">#REF!</definedName>
    <definedName name="TOT_Without_Matching_BILL_PROD" localSheetId="0">#REF!</definedName>
    <definedName name="TOT_Without_Matching_BILL_PROD">#REF!</definedName>
    <definedName name="TOT_Without_Matching_BILL_PROD_Without_Matching_THRESH" localSheetId="0">#REF!</definedName>
    <definedName name="TOT_Without_Matching_BILL_PROD_Without_Matching_THRESH">#REF!</definedName>
    <definedName name="Total" localSheetId="0">#REF!</definedName>
    <definedName name="Total">#REF!</definedName>
    <definedName name="Total_Amount" localSheetId="0">#REF!</definedName>
    <definedName name="Total_Amount">#REF!</definedName>
    <definedName name="Total_anticipated_uncorrected_misstatements">'[2]Input &amp; Summary'!$B$12</definedName>
    <definedName name="Tra_DM_su_dung" localSheetId="3">#REF!</definedName>
    <definedName name="Tra_DM_su_dung" localSheetId="0">#REF!</definedName>
    <definedName name="Tra_DM_su_dung">#REF!</definedName>
    <definedName name="Tra_don_gia_KS" localSheetId="0">#REF!</definedName>
    <definedName name="Tra_don_gia_KS">#REF!</definedName>
    <definedName name="Tra_DTCT" localSheetId="0">#REF!</definedName>
    <definedName name="Tra_DTCT">#REF!</definedName>
    <definedName name="Tra_tim_hang_mucPT_trung" localSheetId="0">#REF!</definedName>
    <definedName name="Tra_tim_hang_mucPT_trung">#REF!</definedName>
    <definedName name="TRA_VAT_LIEU" localSheetId="0">#REF!</definedName>
    <definedName name="TRA_VAT_LIEU">#REF!</definedName>
    <definedName name="TRA_VL" localSheetId="0">#REF!</definedName>
    <definedName name="TRA_VL">#REF!</definedName>
    <definedName name="TRAVL" localSheetId="0">#REF!</definedName>
    <definedName name="TRAVL">#REF!</definedName>
    <definedName name="Trends" localSheetId="0">#REF!</definedName>
    <definedName name="Trends">#REF!</definedName>
    <definedName name="trt" localSheetId="0">#REF!</definedName>
    <definedName name="trt">#REF!</definedName>
    <definedName name="tt" localSheetId="0">#REF!</definedName>
    <definedName name="tt">#REF!</definedName>
    <definedName name="tthi" localSheetId="0">#REF!</definedName>
    <definedName name="tthi">#REF!</definedName>
    <definedName name="TTK" localSheetId="0">#REF!</definedName>
    <definedName name="TTK">#REF!</definedName>
    <definedName name="TTLB1" localSheetId="0">#REF!</definedName>
    <definedName name="TTLB1">#REF!</definedName>
    <definedName name="TTLB2" localSheetId="0">#REF!</definedName>
    <definedName name="TTLB2">#REF!</definedName>
    <definedName name="TTLB3" localSheetId="0">#REF!</definedName>
    <definedName name="TTLB3">#REF!</definedName>
    <definedName name="ty_le" localSheetId="0">#REF!</definedName>
    <definedName name="ty_le">#REF!</definedName>
    <definedName name="ty_le_BTN" localSheetId="0">#REF!</definedName>
    <definedName name="ty_le_BTN">#REF!</definedName>
    <definedName name="Ty_le1" localSheetId="0">#REF!</definedName>
    <definedName name="Ty_le1">#REF!</definedName>
    <definedName name="tyco" localSheetId="0">#REF!</definedName>
    <definedName name="tyco">#REF!</definedName>
    <definedName name="TYG" localSheetId="0">#REF!</definedName>
    <definedName name="TYG">#REF!</definedName>
    <definedName name="usd" localSheetId="0">#REF!</definedName>
    <definedName name="usd">#REF!</definedName>
    <definedName name="USD_EX_SUMM" localSheetId="0">#REF!</definedName>
    <definedName name="USD_EX_SUMM">#REF!</definedName>
    <definedName name="USD_Rate" localSheetId="0">#REF!</definedName>
    <definedName name="USD_Rate">#REF!</definedName>
    <definedName name="USG_MATCH" localSheetId="0">#REF!</definedName>
    <definedName name="USG_MATCH">#REF!</definedName>
    <definedName name="usg_qry" localSheetId="0">#REF!</definedName>
    <definedName name="usg_qry">#REF!</definedName>
    <definedName name="usrNext1Period" localSheetId="0">#REF!</definedName>
    <definedName name="usrNext1Period">#REF!</definedName>
    <definedName name="valu1" localSheetId="0">#REF!</definedName>
    <definedName name="valu1">#REF!</definedName>
    <definedName name="value1" localSheetId="0">#REF!</definedName>
    <definedName name="value1">#REF!</definedName>
    <definedName name="VARIINST" localSheetId="0">#REF!</definedName>
    <definedName name="VARIINST">#REF!</definedName>
    <definedName name="VARIPURC" localSheetId="0">#REF!</definedName>
    <definedName name="VARIPURC">#REF!</definedName>
    <definedName name="vat" localSheetId="0">#REF!</definedName>
    <definedName name="vat">#REF!</definedName>
    <definedName name="vbt400d" localSheetId="0">#REF!</definedName>
    <definedName name="vbt400d">#REF!</definedName>
    <definedName name="vbta" localSheetId="0">#REF!</definedName>
    <definedName name="vbta">#REF!</definedName>
    <definedName name="vbtB" localSheetId="0">#REF!</definedName>
    <definedName name="vbtB">#REF!</definedName>
    <definedName name="vbtD" localSheetId="0">#REF!</definedName>
    <definedName name="vbtD">#REF!</definedName>
    <definedName name="vbtE" localSheetId="0">#REF!</definedName>
    <definedName name="vbtE">#REF!</definedName>
    <definedName name="vbtF" localSheetId="0">#REF!</definedName>
    <definedName name="vbtF">#REF!</definedName>
    <definedName name="vbtg" localSheetId="0">#REF!</definedName>
    <definedName name="vbtg">#REF!</definedName>
    <definedName name="Venfin" localSheetId="0">#REF!</definedName>
    <definedName name="Venfin">#REF!</definedName>
    <definedName name="viet" localSheetId="0">#REF!</definedName>
    <definedName name="viet">#REF!</definedName>
    <definedName name="vtu" localSheetId="0">#REF!</definedName>
    <definedName name="vtu">#REF!</definedName>
    <definedName name="W" localSheetId="0">#REF!</definedName>
    <definedName name="W">#REF!</definedName>
    <definedName name="waterway" localSheetId="0">#REF!</definedName>
    <definedName name="waterway">#REF!</definedName>
    <definedName name="wge" localSheetId="0">#REF!</definedName>
    <definedName name="wge">#REF!</definedName>
    <definedName name="x" localSheetId="0">#REF!</definedName>
    <definedName name="x">#REF!</definedName>
    <definedName name="xd0.6" localSheetId="0">#REF!</definedName>
    <definedName name="xd0.6">#REF!</definedName>
    <definedName name="xd1.3" localSheetId="0">#REF!</definedName>
    <definedName name="xd1.3">#REF!</definedName>
    <definedName name="xd1.5" localSheetId="0">#REF!</definedName>
    <definedName name="xd1.5">#REF!</definedName>
    <definedName name="xh" localSheetId="0">#REF!</definedName>
    <definedName name="xh">#REF!</definedName>
    <definedName name="xk0.6" localSheetId="0">#REF!</definedName>
    <definedName name="xk0.6">#REF!</definedName>
    <definedName name="xk1.3" localSheetId="0">#REF!</definedName>
    <definedName name="xk1.3">#REF!</definedName>
    <definedName name="xk1.5" localSheetId="0">#REF!</definedName>
    <definedName name="xk1.5">#REF!</definedName>
    <definedName name="xl" localSheetId="0">#REF!</definedName>
    <definedName name="xl">#REF!</definedName>
    <definedName name="xlc" localSheetId="0">#REF!</definedName>
    <definedName name="xlc">#REF!</definedName>
    <definedName name="xld1.4" localSheetId="0">#REF!</definedName>
    <definedName name="xld1.4">#REF!</definedName>
    <definedName name="xlk" localSheetId="0">#REF!</definedName>
    <definedName name="xlk">#REF!</definedName>
    <definedName name="xlk1.4" localSheetId="0">#REF!</definedName>
    <definedName name="xlk1.4">#REF!</definedName>
    <definedName name="xn" localSheetId="0">#REF!</definedName>
    <definedName name="xn">#REF!</definedName>
    <definedName name="xx" localSheetId="0">#REF!</definedName>
    <definedName name="xx">#REF!</definedName>
    <definedName name="xxxx" localSheetId="0">#REF!</definedName>
    <definedName name="xxxx">#REF!</definedName>
    <definedName name="Z_44BAC93D_570D_4C2C_BF34_3F3F74685772_.wvu.Cols" localSheetId="0" hidden="1">#REF!</definedName>
    <definedName name="Z_44BAC93D_570D_4C2C_BF34_3F3F74685772_.wvu.Cols" hidden="1">#REF!</definedName>
    <definedName name="Z_59D9C018_47C2_43D7_A567_419FD8CFD978_.wvu.FilterData" localSheetId="0" hidden="1">'FS &amp; NOTES'!$D$690:$D$723</definedName>
    <definedName name="Z_59D9C018_47C2_43D7_A567_419FD8CFD978_.wvu.PrintArea" localSheetId="0" hidden="1">'FS &amp; NOTES'!$A$1:$E$250</definedName>
    <definedName name="Z_5F3089AC_6747_4B4F_B988_D6A99C2C65D3_.wvu.FilterData" localSheetId="0" hidden="1">'FS &amp; NOTES'!$D$690:$D$723</definedName>
    <definedName name="Z_5F3089AC_6747_4B4F_B988_D6A99C2C65D3_.wvu.PrintArea" localSheetId="0" hidden="1">'FS &amp; NOTES'!$A$1:$E$250</definedName>
    <definedName name="Z_8834A8D3_4120_492B_90A0_804ECECC6FF8_.wvu.FilterData" localSheetId="0" hidden="1">'FS &amp; NOTES'!$D$690:$D$723</definedName>
    <definedName name="Z_8834A8D3_4120_492B_90A0_804ECECC6FF8_.wvu.PrintArea" localSheetId="0" hidden="1">'FS &amp; NOTES'!$A$1:$E$250</definedName>
    <definedName name="Z_F4F944E3_9FCB_450C_A46E_103008AA4B1F_.wvu.FilterData" localSheetId="0" hidden="1">'FS &amp; NOTES'!$D$690:$D$723</definedName>
    <definedName name="Z_F4F944E3_9FCB_450C_A46E_103008AA4B1F_.wvu.PrintArea" localSheetId="0" hidden="1">'FS &amp; NOTES'!$A$1:$E$250</definedName>
    <definedName name="ZERO_BILLS" localSheetId="3">#REF!</definedName>
    <definedName name="ZERO_BILLS" localSheetId="0">#REF!</definedName>
    <definedName name="ZERO_BILLS">#REF!</definedName>
    <definedName name="Zero_BP_02_JUL_02" localSheetId="0">#REF!</definedName>
    <definedName name="Zero_BP_02_JUL_02">#REF!</definedName>
    <definedName name="ZYX" localSheetId="0">#REF!</definedName>
    <definedName name="ZYX">#REF!</definedName>
    <definedName name="ZZZ" localSheetId="0">#REF!</definedName>
    <definedName name="ZZZ">#REF!</definedName>
    <definedName name="もりた" localSheetId="0">#REF!</definedName>
    <definedName name="もりた">#REF!</definedName>
    <definedName name="勝" localSheetId="0">#REF!</definedName>
    <definedName name="勝">#REF!</definedName>
    <definedName name="工事" localSheetId="0">#REF!</definedName>
    <definedName name="工事">#REF!</definedName>
    <definedName name="現法" localSheetId="0">#REF!</definedName>
    <definedName name="現法">#REF!</definedName>
    <definedName name="直轄" localSheetId="0">#REF!</definedName>
    <definedName name="直轄">#REF!</definedName>
  </definedNames>
  <calcPr calcId="191029"/>
  <customWorkbookViews>
    <customWorkbookView name="user - Personal View" guid="{8834A8D3-4120-492B-90A0-804ECECC6FF8}" mergeInterval="0" personalView="1" maximized="1" xWindow="1" yWindow="1" windowWidth="1024" windowHeight="496" tabRatio="667" activeSheetId="6"/>
    <customWorkbookView name="JVR-CHN - Personal View" guid="{5F3089AC-6747-4B4F-B988-D6A99C2C65D3}" mergeInterval="0" personalView="1" maximized="1" xWindow="1" yWindow="1" windowWidth="1020" windowHeight="547" tabRatio="667" activeSheetId="4"/>
    <customWorkbookView name="computer - Personal View" guid="{2F0F1379-326C-4BF2-9853-512416ED0845}" mergeInterval="0" personalView="1" maximized="1" xWindow="1" yWindow="1" windowWidth="1024" windowHeight="505" tabRatio="667" activeSheetId="2" showComments="commIndAndComment"/>
    <customWorkbookView name="x - Personal View" guid="{ADD7BF37-B3E2-44DB-9827-E11104DC2460}" mergeInterval="0" personalView="1" maximized="1" windowWidth="1020" windowHeight="595" tabRatio="667" activeSheetId="2"/>
    <customWorkbookView name="pc - Personal View" guid="{79299B12-9589-44D8-B536-8DB9982F06A1}" mergeInterval="0" personalView="1" maximized="1" windowWidth="1020" windowHeight="596" tabRatio="667" activeSheetId="4"/>
    <customWorkbookView name="reception - Personal View" guid="{F4F944E3-9FCB-450C-A46E-103008AA4B1F}" mergeInterval="0" personalView="1" maximized="1" xWindow="1" yWindow="1" windowWidth="1024" windowHeight="538" tabRatio="667" activeSheetId="4" showComments="commIndAndComment"/>
    <customWorkbookView name="System Admin - Personal View" guid="{59D9C018-47C2-43D7-A567-419FD8CFD978}" mergeInterval="0" personalView="1" maximized="1" xWindow="1" yWindow="1" windowWidth="1024" windowHeight="505" tabRatio="667"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325" i="64" l="1"/>
  <c r="N7" i="99" l="1"/>
  <c r="N10" i="99" l="1"/>
  <c r="N12" i="99"/>
  <c r="N14" i="99"/>
  <c r="N16" i="99"/>
  <c r="N17" i="99"/>
  <c r="N19" i="99"/>
  <c r="N20" i="99"/>
  <c r="M10" i="99"/>
  <c r="M12" i="99"/>
  <c r="M14" i="99"/>
  <c r="M16" i="99"/>
  <c r="M17" i="99"/>
  <c r="M19" i="99"/>
  <c r="M20" i="99"/>
  <c r="M21" i="99"/>
  <c r="G18" i="99"/>
  <c r="E5" i="121"/>
  <c r="D317" i="64" l="1"/>
  <c r="D325" i="64" s="1"/>
  <c r="C5" i="121"/>
  <c r="H15" i="99" l="1"/>
  <c r="H13" i="99"/>
  <c r="J13" i="99" s="1"/>
  <c r="M13" i="99" s="1"/>
  <c r="H9" i="99"/>
  <c r="H11" i="99"/>
  <c r="D26" i="106"/>
  <c r="I26" i="106" s="1"/>
  <c r="I18" i="99" l="1"/>
  <c r="B296" i="64" l="1"/>
  <c r="C182" i="64"/>
  <c r="C9" i="121" l="1"/>
  <c r="B297" i="64" l="1"/>
  <c r="B298" i="64" s="1"/>
  <c r="J9" i="99" l="1"/>
  <c r="M9" i="99" s="1"/>
  <c r="E18" i="99" l="1"/>
  <c r="B6" i="106" l="1"/>
  <c r="H18" i="99" l="1"/>
  <c r="B98" i="64" l="1"/>
  <c r="B387" i="64" s="1"/>
  <c r="K26" i="99" l="1"/>
  <c r="D182" i="64" l="1"/>
  <c r="I36" i="106" l="1"/>
  <c r="I27" i="106" l="1"/>
  <c r="C18" i="99" l="1"/>
  <c r="D18" i="99"/>
  <c r="B18" i="99"/>
  <c r="J11" i="99"/>
  <c r="M11" i="99" s="1"/>
  <c r="J15" i="99"/>
  <c r="M15" i="99" s="1"/>
  <c r="F9" i="99"/>
  <c r="L9" i="99" s="1"/>
  <c r="F10" i="99"/>
  <c r="F11" i="99"/>
  <c r="L11" i="99" s="1"/>
  <c r="F13" i="99"/>
  <c r="F15" i="99"/>
  <c r="L15" i="99" s="1"/>
  <c r="F7" i="99"/>
  <c r="K7" i="99" s="1"/>
  <c r="J18" i="99" l="1"/>
  <c r="K13" i="99"/>
  <c r="N13" i="99" s="1"/>
  <c r="L13" i="99"/>
  <c r="L18" i="99" s="1"/>
  <c r="K27" i="99"/>
  <c r="K9" i="99"/>
  <c r="N9" i="99" s="1"/>
  <c r="K28" i="99"/>
  <c r="K15" i="99"/>
  <c r="N15" i="99" s="1"/>
  <c r="K11" i="99"/>
  <c r="N11" i="99" s="1"/>
  <c r="F18" i="99"/>
  <c r="E67" i="64"/>
  <c r="D67" i="64"/>
  <c r="J27" i="99" l="1"/>
  <c r="H27" i="99" s="1"/>
  <c r="M18" i="99"/>
  <c r="F26" i="99"/>
  <c r="F27" i="99" s="1"/>
  <c r="F29" i="99" s="1"/>
  <c r="H28" i="99"/>
  <c r="K18" i="99"/>
  <c r="E76" i="64"/>
  <c r="E80" i="64" s="1"/>
  <c r="C10" i="121"/>
  <c r="C11" i="121" s="1"/>
  <c r="C12" i="121" s="1"/>
  <c r="K29" i="99"/>
  <c r="N18" i="99" l="1"/>
  <c r="J28" i="99"/>
  <c r="J29" i="99" s="1"/>
  <c r="L29" i="99"/>
  <c r="C13" i="121" l="1"/>
  <c r="E303" i="64"/>
  <c r="E307" i="64" s="1"/>
  <c r="D4" i="121" l="1"/>
  <c r="C296" i="64" s="1"/>
  <c r="I11" i="121"/>
  <c r="J12" i="121" s="1"/>
  <c r="F4" i="121"/>
  <c r="H4" i="121"/>
  <c r="D296" i="64"/>
  <c r="D297" i="64" s="1"/>
  <c r="E203" i="64"/>
  <c r="D5" i="121" l="1"/>
  <c r="E296" i="64"/>
  <c r="F5" i="121"/>
  <c r="H39" i="106"/>
  <c r="G39" i="106"/>
  <c r="F39" i="106"/>
  <c r="E39" i="106"/>
  <c r="D39" i="106"/>
  <c r="C39" i="106"/>
  <c r="B39" i="106"/>
  <c r="I38" i="106"/>
  <c r="I37" i="106"/>
  <c r="I35" i="106"/>
  <c r="H30" i="106"/>
  <c r="G30" i="106"/>
  <c r="F30" i="106"/>
  <c r="E30" i="106"/>
  <c r="D30" i="106"/>
  <c r="C30" i="106"/>
  <c r="B30" i="106"/>
  <c r="I29" i="106"/>
  <c r="I28" i="106"/>
  <c r="G18" i="106"/>
  <c r="F18" i="106"/>
  <c r="E18" i="106"/>
  <c r="D18" i="106"/>
  <c r="C18" i="106"/>
  <c r="B18" i="106"/>
  <c r="H17" i="106"/>
  <c r="H16" i="106"/>
  <c r="H15" i="106"/>
  <c r="H14" i="106"/>
  <c r="G9" i="106"/>
  <c r="F9" i="106"/>
  <c r="E9" i="106"/>
  <c r="D9" i="106"/>
  <c r="C9" i="106"/>
  <c r="B9" i="106"/>
  <c r="H8" i="106"/>
  <c r="H7" i="106"/>
  <c r="H6" i="106"/>
  <c r="H5" i="106"/>
  <c r="I30" i="106" l="1"/>
  <c r="I39" i="106"/>
  <c r="H9" i="106"/>
  <c r="H18" i="106"/>
  <c r="D76" i="64" l="1"/>
  <c r="D80" i="64" s="1"/>
  <c r="I74" i="64"/>
  <c r="E297" i="64"/>
  <c r="C297" i="64" l="1"/>
  <c r="C298" i="64" s="1"/>
  <c r="E298" i="64" s="1"/>
  <c r="B13" i="64" l="1"/>
  <c r="B20" i="64"/>
  <c r="B21" i="64" s="1"/>
  <c r="B28" i="64" s="1"/>
  <c r="B29" i="64" s="1"/>
  <c r="E380" i="64" l="1"/>
  <c r="A391" i="64"/>
  <c r="A390" i="64"/>
  <c r="E387" i="64"/>
  <c r="E386" i="64"/>
  <c r="A387" i="64"/>
  <c r="A104" i="64"/>
  <c r="A101" i="64"/>
  <c r="E99" i="64"/>
  <c r="E98" i="64"/>
  <c r="E97" i="64"/>
  <c r="E92" i="64"/>
  <c r="D63" i="64"/>
  <c r="A56" i="64"/>
  <c r="B34" i="64"/>
  <c r="B35" i="64" s="1"/>
  <c r="B36" i="64" s="1"/>
  <c r="B65" i="64" l="1"/>
  <c r="B66" i="64" l="1"/>
  <c r="B70" i="64" s="1"/>
  <c r="B71" i="64" s="1"/>
  <c r="A98" i="64"/>
  <c r="A378" i="64" l="1"/>
  <c r="A58" i="64" l="1"/>
  <c r="A90" i="64" l="1"/>
  <c r="A102" i="64" l="1"/>
  <c r="D203" i="64" l="1"/>
  <c r="D303" i="64"/>
  <c r="D307" i="64" s="1"/>
  <c r="A105" i="64"/>
  <c r="A57" i="64"/>
  <c r="D62" i="6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admin</author>
  </authors>
  <commentList>
    <comment ref="K27" authorId="0" shapeId="0" xr:uid="{00000000-0006-0000-0300-000002000000}">
      <text>
        <r>
          <rPr>
            <b/>
            <sz val="9"/>
            <color indexed="81"/>
            <rFont val="Tahoma"/>
            <family val="2"/>
          </rPr>
          <t>admin:</t>
        </r>
        <r>
          <rPr>
            <sz val="9"/>
            <color indexed="81"/>
            <rFont val="Tahoma"/>
            <family val="2"/>
          </rPr>
          <t xml:space="preserve">
-2046</t>
        </r>
      </text>
    </comment>
  </commentList>
</comments>
</file>

<file path=xl/sharedStrings.xml><?xml version="1.0" encoding="utf-8"?>
<sst xmlns="http://schemas.openxmlformats.org/spreadsheetml/2006/main" count="460" uniqueCount="344">
  <si>
    <t>Provisions, Contingent Liabilities and Contingent Assets</t>
  </si>
  <si>
    <t>The company creates a provision when there is a present obligation as a result of past event that probably requires an outflow of resources and a reliable estimate can be made of the amount of obligation. A disclosure for a contingent liability is made when there is a possible obligation that may, but probably will not, require an outflow of resources. When there is a possible obligation or a present obligation in respect of  which the likelihood of outflow of resources is remote, no provision or disclosure is made. Contingent assets are neither recognised nor disclosed in the financial statements.</t>
  </si>
  <si>
    <t>(I - II)</t>
  </si>
  <si>
    <t xml:space="preserve"> </t>
  </si>
  <si>
    <t>Depreciation</t>
  </si>
  <si>
    <t>Particulars</t>
  </si>
  <si>
    <t>Other Income</t>
  </si>
  <si>
    <t>A. Authorised</t>
  </si>
  <si>
    <t>B. Issued, Subscribed and Paid-up</t>
  </si>
  <si>
    <t>Previous Year</t>
  </si>
  <si>
    <t>Total</t>
  </si>
  <si>
    <t>TOTAL</t>
  </si>
  <si>
    <t>The significant Accounting Policies followed by the company are as stated below:</t>
  </si>
  <si>
    <t>General</t>
  </si>
  <si>
    <t>Use of Estimates</t>
  </si>
  <si>
    <t>Revenue Recognition</t>
  </si>
  <si>
    <t>Employee Benefits</t>
  </si>
  <si>
    <t>a.  Short term employee benefits such as salaries, wages, bonus and incentives which fall due within 12 months of the period in which the employee renders the related services which entitles him to avail such benefits are recognised on an undiscounted basis and charged to the profit and loss account.</t>
  </si>
  <si>
    <t>Taxes on Income</t>
  </si>
  <si>
    <t>Impairment of Assets</t>
  </si>
  <si>
    <t>Notes</t>
  </si>
  <si>
    <t>I. EQUITY AND LIABILITIES</t>
  </si>
  <si>
    <t>(a) Share Capital</t>
  </si>
  <si>
    <t>(b) Reserves and Surplus</t>
  </si>
  <si>
    <t>(2) Non-Current Liabilities</t>
  </si>
  <si>
    <t>(3) Current Liabilities</t>
  </si>
  <si>
    <t>(1) Non-Current Assets</t>
  </si>
  <si>
    <t>Depreciation and amortization expense</t>
  </si>
  <si>
    <t>Other expenses</t>
  </si>
  <si>
    <t>Total Expenses</t>
  </si>
  <si>
    <t>(III - IV)</t>
  </si>
  <si>
    <t>3.SHARE CAPITAL</t>
  </si>
  <si>
    <t>Shares held by shareholders holding more than 5% shares</t>
  </si>
  <si>
    <t>Number of
shares</t>
  </si>
  <si>
    <t>% of share
holding</t>
  </si>
  <si>
    <t>4. RESERVES &amp; SURPLUS</t>
  </si>
  <si>
    <t>Payments to the Auditor as</t>
  </si>
  <si>
    <t>I. Revenue</t>
  </si>
  <si>
    <t>Revenue from operations</t>
  </si>
  <si>
    <t>II. Expenses:</t>
  </si>
  <si>
    <t>1.Background</t>
  </si>
  <si>
    <t>2.Significant Accounting Policies</t>
  </si>
  <si>
    <t>Name</t>
  </si>
  <si>
    <t>II. ASSETS</t>
  </si>
  <si>
    <t>(2) Current Assets</t>
  </si>
  <si>
    <t xml:space="preserve">The carrying amount of assets is reviewed at each Balance Sheet date to check whether there is any indication of impairment based on internal/external factors. An impairment loss will be recognised wherever the carrying amount of an asset exceeds its estimated recoverable amount. The recoverable amount is the greater of the assets net selling price and value in use. In assessing the value in use, the estimated future cash flows are discounted to the present value using the weighted average cost of capital. </t>
  </si>
  <si>
    <t>NOTES ON FINANCIAL STATEMENTS</t>
  </si>
  <si>
    <t>V. Profit before tax</t>
  </si>
  <si>
    <t>(VII + X)</t>
  </si>
  <si>
    <t>(a) Auditor</t>
  </si>
  <si>
    <t>Travelling &amp; Boarding expenses</t>
  </si>
  <si>
    <t>Balance at the beginning of the year</t>
  </si>
  <si>
    <t>Balance at the end of the year</t>
  </si>
  <si>
    <t>Current Year</t>
  </si>
  <si>
    <t>The preparation of financial statements in conformity with the Indian Generally Accepted Accounting Principal (GAAP) requires the management to make estimates and assumptions that affect the reported amounts of assets and liabilities, the disclosure of contingent liabilities on the date of the financial statements and reported amount of income and expenses during the period. Actual figures may differ from these estimates. Any revision to accounting estimates is recognised prospectively in current and future periods.</t>
  </si>
  <si>
    <t>Property, Plant and Equipment</t>
  </si>
  <si>
    <t>Property, Plant and Equipment are stated at historical cost less accumulated depreciation. Costs directly attributable to acquisition are capitalised until the property, plant and equipment are ready for use, as intended by the management.</t>
  </si>
  <si>
    <t>Operating Expenses</t>
  </si>
  <si>
    <t>III. Profit before exceptional and extraordinary items and tax</t>
  </si>
  <si>
    <t>Depreciation on property, plant and equipment has been provided under Straight Line Method over the useful life of the assets estimated by the management which is in line with the terms prescribed in Schedule II to The Companies Act, 2013. Depreciation for assets purchased/sold during the period is proportionately charged. Depreciation methods, useful lives &amp; residual values are reviewed periodically.</t>
  </si>
  <si>
    <t>Subsequent expenditures relating to property, plant and equipment are capitalised only when it is probable that future economic benefits associated with them will flow to the Company and the cost of the expenditure can be measured reliably. Repairs and Maintenance costs are recognised in the Statement of Profit and Loss when they are incurred.</t>
  </si>
  <si>
    <t>The management estimates the useful life of the assets as follows:</t>
  </si>
  <si>
    <t>Professional Charges</t>
  </si>
  <si>
    <t>Creditors:</t>
  </si>
  <si>
    <t>As per our report of even date attached</t>
  </si>
  <si>
    <t>Chartered Accountants</t>
  </si>
  <si>
    <t xml:space="preserve">  </t>
  </si>
  <si>
    <t>Contingent liabilities-</t>
  </si>
  <si>
    <t>Name of the related party and nature of relationship where control exists</t>
  </si>
  <si>
    <t>Key Management Personnel</t>
  </si>
  <si>
    <t>Relation</t>
  </si>
  <si>
    <t>Transactions with related parties as per the books of account during the year ended</t>
  </si>
  <si>
    <t>Amount (Rs)</t>
  </si>
  <si>
    <t>List of the companies in which one of the director(s) has significant influence</t>
  </si>
  <si>
    <t>Numerator</t>
  </si>
  <si>
    <t>Denominator</t>
  </si>
  <si>
    <t>Weighted average number of equity shares outstanding during the year</t>
  </si>
  <si>
    <t>Earnings per Share</t>
  </si>
  <si>
    <t>Opening Balance</t>
  </si>
  <si>
    <t>Closing Balance</t>
  </si>
  <si>
    <t>Current year</t>
  </si>
  <si>
    <t>(1) Shareholders' Funds</t>
  </si>
  <si>
    <t>For and on behalf of the Board of Directors</t>
  </si>
  <si>
    <t xml:space="preserve"> -  For Expenses</t>
  </si>
  <si>
    <t>Salaries &amp; Allowances</t>
  </si>
  <si>
    <t xml:space="preserve">                  Particulars</t>
  </si>
  <si>
    <t>Cost</t>
  </si>
  <si>
    <t xml:space="preserve">        Net Carrying Amount</t>
  </si>
  <si>
    <t>As at</t>
  </si>
  <si>
    <t>Additions</t>
  </si>
  <si>
    <t>Deletions</t>
  </si>
  <si>
    <t>Upto</t>
  </si>
  <si>
    <t>For the</t>
  </si>
  <si>
    <t>Year</t>
  </si>
  <si>
    <t>Partner</t>
  </si>
  <si>
    <t>12. INTANGIBLE ASSETS</t>
  </si>
  <si>
    <t>Disclosures of Shareholding of Promoters - Shares held by the Promoters:</t>
  </si>
  <si>
    <t>S. No</t>
  </si>
  <si>
    <t>Promoter name</t>
  </si>
  <si>
    <t>Class of Shares</t>
  </si>
  <si>
    <t>At the end of the year</t>
  </si>
  <si>
    <t>At the beginning of the year</t>
  </si>
  <si>
    <t>% Change during the year</t>
  </si>
  <si>
    <t>No. of Shares</t>
  </si>
  <si>
    <t>%of total shares</t>
  </si>
  <si>
    <t>Trade Receivable ageing schedule:</t>
  </si>
  <si>
    <t>Outstanding for following period from due date of payment</t>
  </si>
  <si>
    <t>Unbilled</t>
  </si>
  <si>
    <t>Not Due</t>
  </si>
  <si>
    <t>Less than 6 months</t>
  </si>
  <si>
    <t>6 months - 1 year</t>
  </si>
  <si>
    <t>1-2 years</t>
  </si>
  <si>
    <t>2-3 years</t>
  </si>
  <si>
    <t>More than 3 years</t>
  </si>
  <si>
    <t>(i) Undisputed Trade Receivables  - Considered good</t>
  </si>
  <si>
    <t>Trade Payable ageing schedule:</t>
  </si>
  <si>
    <t>Less than 1 Year</t>
  </si>
  <si>
    <t>(i) MSME</t>
  </si>
  <si>
    <t>(ii) Others</t>
  </si>
  <si>
    <t>(iii) Disputed dues - MSME</t>
  </si>
  <si>
    <t>(iv) Disputed dues -Others</t>
  </si>
  <si>
    <t>Current Period</t>
  </si>
  <si>
    <t>Previous Period</t>
  </si>
  <si>
    <t>Liquidity Ratio</t>
  </si>
  <si>
    <t>Current Ratio (times)</t>
  </si>
  <si>
    <t>Solvency Ratio</t>
  </si>
  <si>
    <t>Debt-Equity Ratio  (times)</t>
  </si>
  <si>
    <t>Debt Service Coverage Ratio  (times)</t>
  </si>
  <si>
    <t>Profitability ratio</t>
  </si>
  <si>
    <t>Net Profit Ratio (%)</t>
  </si>
  <si>
    <t>Return on Equity Ratio (%)</t>
  </si>
  <si>
    <t>Return on Capital employed (%)</t>
  </si>
  <si>
    <t>Return on Investment  (%)</t>
  </si>
  <si>
    <t>Utilization Ratio</t>
  </si>
  <si>
    <t>Trade Receivables turnover ratio (times)</t>
  </si>
  <si>
    <t>Inventory turnover ratio (times)</t>
  </si>
  <si>
    <t>Trade payables turnover ratio (times)</t>
  </si>
  <si>
    <t>Net capital turnover ratio (times)</t>
  </si>
  <si>
    <t>Revaluation</t>
  </si>
  <si>
    <t>IV.Exceptional/Extraordinary Items :</t>
  </si>
  <si>
    <t>f) The company has not advanced/loaned/invested or received funds (either borrowed funds or share  premium or any other sources or kind of funds) to any other person(s) or entity(ies),  including foreign entities (Intermediaries) with the understanding (whether recorded in  writing or otherwise) that the Intermediary shall directly or indirectly lend or invest in other persons or entities identified in any manner  whatsoever by or on behalf of the company (Ultimate Beneficiaries) or provide any guarantee, security or the like to or on behalf of the Ultimate Beneficiaries.</t>
  </si>
  <si>
    <t>(ii) Undisputed Trade Receivables  - Considered doubtful</t>
  </si>
  <si>
    <t>(iii) Disputed Trade Receivables  - Considered Good</t>
  </si>
  <si>
    <t>(iv) Disputed Trade Receivables  - Considered doubtful</t>
  </si>
  <si>
    <t>Provision for Taxation</t>
  </si>
  <si>
    <t>Current Assets</t>
  </si>
  <si>
    <t>Furniture &amp; Fittings</t>
  </si>
  <si>
    <t>CIN : U85110KL2016PTC040443</t>
  </si>
  <si>
    <t>Professional Fees</t>
  </si>
  <si>
    <t xml:space="preserve">Rates &amp; Taxes </t>
  </si>
  <si>
    <t>Deferred Tax Calculation</t>
  </si>
  <si>
    <t>Item</t>
  </si>
  <si>
    <t>DTA/(DTL)(op)</t>
  </si>
  <si>
    <t>DTA</t>
  </si>
  <si>
    <t>DTL</t>
  </si>
  <si>
    <t>DTA/(DTL)(Cl)</t>
  </si>
  <si>
    <t>Deffered tax Calculation</t>
  </si>
  <si>
    <t>Difference</t>
  </si>
  <si>
    <t>10000 equity shares of Rs. 10/- each
(Previous year 10000 equity shares of Rs.10/- each)</t>
  </si>
  <si>
    <t>5000</t>
  </si>
  <si>
    <t>Equity Shares</t>
  </si>
  <si>
    <t>Profit and Loss Account</t>
  </si>
  <si>
    <t>Advances for Capital Goods</t>
  </si>
  <si>
    <t>Consultancy Charges</t>
  </si>
  <si>
    <t>Contributions for Medical Research</t>
  </si>
  <si>
    <t>1. Land</t>
  </si>
  <si>
    <t xml:space="preserve">      (a) Property, Plant &amp; Equipment and Intangible assets</t>
  </si>
  <si>
    <t xml:space="preserve">           (i) Property, Plant &amp; Equipment</t>
  </si>
  <si>
    <t>Total Income</t>
  </si>
  <si>
    <t xml:space="preserve">                                  Deferred Tax</t>
  </si>
  <si>
    <t>VI. Tax expense - Current Tax</t>
  </si>
  <si>
    <t>Web Designing/ Renewal Charges</t>
  </si>
  <si>
    <t>Asset</t>
  </si>
  <si>
    <t>PLACE : Cochin</t>
  </si>
  <si>
    <t>The accompanying notes form integral part of financial statements</t>
  </si>
  <si>
    <t>Other Medical Equipments</t>
  </si>
  <si>
    <t>Laptop &amp; Accessories</t>
  </si>
  <si>
    <t>13 Years</t>
  </si>
  <si>
    <t>15 Years</t>
  </si>
  <si>
    <t>10 Years</t>
  </si>
  <si>
    <t>3 Years</t>
  </si>
  <si>
    <t>Ultrasound Machines</t>
  </si>
  <si>
    <t>Income from Consultancy is recognised on the completion of agreed services.</t>
  </si>
  <si>
    <t>Income from Research Contributions is recognised on getting the required approvals.</t>
  </si>
  <si>
    <t>Interest Income is recognised on time proportion Basis.</t>
  </si>
  <si>
    <t xml:space="preserve">Income tax expense comprises current tax and deferred tax charge or credit. The current tax is determined as the amount of tax payable in respect of the estimated taxable income of the period. The deferred tax charge or credit is recognised using prevailing enacted or substantively enacted tax rates. Where there are unabsorbed depreciation or carry forward losses, deferred tax asset is recognised only if there is virtual certainty of realisation of such assets. Other deferred tax assets are recognised only to the extent there is reasonable certainty of realisation in future. Deferred tax assets are reviewed at each Balance Sheet date based on the developments during the year and available case laws, to reassess realisation/liabilities. </t>
  </si>
  <si>
    <t xml:space="preserve">a. Claims against the company not acknowledged as debt </t>
  </si>
  <si>
    <t>Nil</t>
  </si>
  <si>
    <t xml:space="preserve">  b. Other commitments</t>
  </si>
  <si>
    <t>Chairman</t>
  </si>
  <si>
    <t>Managing Director</t>
  </si>
  <si>
    <t>Director</t>
  </si>
  <si>
    <t>Professional fees Paid</t>
  </si>
  <si>
    <t>Research Activity Expense</t>
  </si>
  <si>
    <t>Current Liability</t>
  </si>
  <si>
    <t>Total Debt</t>
  </si>
  <si>
    <t>Shareholders Equity</t>
  </si>
  <si>
    <t>N.A</t>
  </si>
  <si>
    <t>Profit after Tax</t>
  </si>
  <si>
    <t>Revenue from Operations</t>
  </si>
  <si>
    <t>Average Shareholder's Funds</t>
  </si>
  <si>
    <t>Profit before Tax</t>
  </si>
  <si>
    <t>Capital Employed</t>
  </si>
  <si>
    <t>Total Sales</t>
  </si>
  <si>
    <t>Cost of Goods Sold</t>
  </si>
  <si>
    <t>Average Inventory</t>
  </si>
  <si>
    <t>Total Purchases</t>
  </si>
  <si>
    <t>Trade Creditors</t>
  </si>
  <si>
    <t>Net Credit Sales</t>
  </si>
  <si>
    <t>Average Accounts Recievable</t>
  </si>
  <si>
    <t>Head of Account</t>
  </si>
  <si>
    <t>Asset/
(Liability)</t>
  </si>
  <si>
    <t>Liability</t>
  </si>
  <si>
    <t>NET (DTL)/DTA</t>
  </si>
  <si>
    <t>AS 29 states that trade payables are liabilities to pay for goods or services</t>
  </si>
  <si>
    <t>that have been received or supplied and have been invoiced or formally</t>
  </si>
  <si>
    <t>agreed with the supplier</t>
  </si>
  <si>
    <t>WDV as per Income Tax Act</t>
  </si>
  <si>
    <t>WDV as per  Companies Act</t>
  </si>
  <si>
    <t>Amount (Rs. in thousands)</t>
  </si>
  <si>
    <t>Address</t>
  </si>
  <si>
    <t xml:space="preserve">   Brass Music Arrangements Private Limited</t>
  </si>
  <si>
    <t>Sample Analysis Research Charges</t>
  </si>
  <si>
    <t>a) Financial Ratios:</t>
  </si>
  <si>
    <t>e)There is no Scheme of Arrangements that has been approved in terms of sections 230 to 237 of the Companies Act 2013.</t>
  </si>
  <si>
    <t>Net Profit for the year</t>
  </si>
  <si>
    <t>(a) Trade Payables</t>
  </si>
  <si>
    <t>(b) Other Current Liabilities</t>
  </si>
  <si>
    <t>(c) Short Term Provisions</t>
  </si>
  <si>
    <t>(a) Trade Receivables</t>
  </si>
  <si>
    <t>(b) Cash and Cash Equivalents</t>
  </si>
  <si>
    <t>(c) Other Current Assets</t>
  </si>
  <si>
    <t>Average Working Capital</t>
  </si>
  <si>
    <t>b.  Defined Contribution Plans - The Company is not statutarily required to contribute to Employee State Insurance Corporation.</t>
  </si>
  <si>
    <t xml:space="preserve">   Digitalcore Technologies Private Limited</t>
  </si>
  <si>
    <t xml:space="preserve">Chairman                                                                           </t>
  </si>
  <si>
    <t xml:space="preserve">Director       </t>
  </si>
  <si>
    <t>g) There are no transactions that are not recorded in the books of account to be surrendered or disclosed as income during the year in the tax assessments under the Income Tax Act, 1961.</t>
  </si>
  <si>
    <t>i) The Company has not traded or invested in Crypto currency or Virtual Currency during the  financial year.</t>
  </si>
  <si>
    <t>d) The Company has complied with the no. of layers prescribed u/s 2(87) read with the applicable Rules.</t>
  </si>
  <si>
    <t>M No: 202144</t>
  </si>
  <si>
    <t>c) No charges or satisfaction is yet to be registered with Registrar of Companies  beyond the statutory period.</t>
  </si>
  <si>
    <t xml:space="preserve">b) There are no transactions with struck off companies under section 248 or 560 of the Companies Act 2013/1956. </t>
  </si>
  <si>
    <t>Rs in Thousands</t>
  </si>
  <si>
    <t xml:space="preserve">          c)There are no proceedings against the company under the Benami Transactions (Prohibition) Act, 1988 </t>
  </si>
  <si>
    <t>Note: a) The Property, Plant &amp; Equipment &amp; Intangible assets have not been revalued during the year</t>
  </si>
  <si>
    <t xml:space="preserve">          b) All the immovable properties listed above are held in the name of the Company.</t>
  </si>
  <si>
    <t>Office expenses</t>
  </si>
  <si>
    <t>(a) Taxation</t>
  </si>
  <si>
    <t>XI. Profit for the year</t>
  </si>
  <si>
    <t>XII. Earning Per Equity Share - Basic &amp; Diluted</t>
  </si>
  <si>
    <t>Profit for the year</t>
  </si>
  <si>
    <t>31.03.2024</t>
  </si>
  <si>
    <t xml:space="preserve">Balances with Banks </t>
  </si>
  <si>
    <t>Trade Receivables</t>
  </si>
  <si>
    <t>As on 31 March 2024:</t>
  </si>
  <si>
    <t>5. TRADE PAYABLES</t>
  </si>
  <si>
    <t>6. OTHER CURRENT LIABILITIES</t>
  </si>
  <si>
    <t>7. SHORT TERM PROVISIONS</t>
  </si>
  <si>
    <t>8.  PROPERTY, PLANT &amp; EQUIPMENT</t>
  </si>
  <si>
    <t xml:space="preserve">     a)In Current Account</t>
  </si>
  <si>
    <t xml:space="preserve">   Remuneration</t>
  </si>
  <si>
    <t>CSR Expenses</t>
  </si>
  <si>
    <t xml:space="preserve">2. Endoscopoy Machine </t>
  </si>
  <si>
    <t>3.  Endo Washer</t>
  </si>
  <si>
    <t xml:space="preserve">4. Other Equipments </t>
  </si>
  <si>
    <t>5. Laptops/Accessories</t>
  </si>
  <si>
    <t>DR</t>
  </si>
  <si>
    <t>CR</t>
  </si>
  <si>
    <t>The financial statements are prepared under historical cost convention. These statements have been prepared in accordance with applicable mandatory Accounting Standards and relevant  presentational requirements of The Companies Act, 2013.The company is a Small and Medium Company as defined under the Companies (Accounting Standards) Rules, 2021 and accordingly has complied with the Accounting Standards applicable to Small and Medium Companies only.</t>
  </si>
  <si>
    <t>Interest on Fixed Deposits</t>
  </si>
  <si>
    <t xml:space="preserve"> Closing DTA should be</t>
  </si>
  <si>
    <t>Directors Remuneration</t>
  </si>
  <si>
    <t>Reversals</t>
  </si>
  <si>
    <t xml:space="preserve">Current year </t>
  </si>
  <si>
    <t>Previous year</t>
  </si>
  <si>
    <t>a) Gross amount required to be spent by the Company during the year</t>
  </si>
  <si>
    <t>b) Amount spent during the period</t>
  </si>
  <si>
    <t xml:space="preserve"> i) Construction/acquisition of any asset</t>
  </si>
  <si>
    <t xml:space="preserve">     - In cash</t>
  </si>
  <si>
    <t xml:space="preserve">     - Yet to be paid in cash</t>
  </si>
  <si>
    <t xml:space="preserve"> ii) On purpose other than (i) above -</t>
  </si>
  <si>
    <t xml:space="preserve">     - Yet to be paid in cash (Unspent amount in respect of ongoing projects)</t>
  </si>
  <si>
    <t>BALANCE SHEET AS AT 31.03.2025</t>
  </si>
  <si>
    <t>Profit and Loss Statement for the year ended 31st March, 2025</t>
  </si>
  <si>
    <t>Interest Accrued on Fixed Deposit</t>
  </si>
  <si>
    <t xml:space="preserve">      (b) Non-current Investments</t>
  </si>
  <si>
    <t>(c) Defered Tax Asset</t>
  </si>
  <si>
    <t>(d) Long Term Loans and Advances</t>
  </si>
  <si>
    <t>9. NON-CURRENT INVESTMENTS</t>
  </si>
  <si>
    <t>10. LONG TERM LOANS AND ADVANCES</t>
  </si>
  <si>
    <t>11. TRADE RECEIVABLES (unsecured, considered good)</t>
  </si>
  <si>
    <t>12. CASH AND CASH EQUIVALENTS</t>
  </si>
  <si>
    <t>13. OTHER CURRENT ASSETS</t>
  </si>
  <si>
    <t>14. REVENUE FROM OPERATIONS</t>
  </si>
  <si>
    <t>15. OTHER INCOME</t>
  </si>
  <si>
    <t>16. OPERATING EXPENSES</t>
  </si>
  <si>
    <t>17. EMPLOYEE BENEFIT EXPENSES</t>
  </si>
  <si>
    <t>18. OTHER EXPENSES</t>
  </si>
  <si>
    <t xml:space="preserve">19. CONTINGENT LIABILITIES AND COMMITMENTS (to the extent not provided for) </t>
  </si>
  <si>
    <t>01.04.2024</t>
  </si>
  <si>
    <t>31.03.2025</t>
  </si>
  <si>
    <t xml:space="preserve"> 31.03.2025</t>
  </si>
  <si>
    <t>Amount Outstanding as at 31st March, 2025</t>
  </si>
  <si>
    <t>As on 31st March 2025</t>
  </si>
  <si>
    <t>As on 31st March 2025:</t>
  </si>
  <si>
    <t>(a) Deferred Tax Liability</t>
  </si>
  <si>
    <t>Tax Deducted at Source</t>
  </si>
  <si>
    <t>21. RELATED PARTY DISCLOSURES</t>
  </si>
  <si>
    <t>22. COMPONENTS OF DEFERRED TAX ASSET/LIABILITY</t>
  </si>
  <si>
    <t>24. The details of Provisions as per AS 29 are given below:</t>
  </si>
  <si>
    <t>25. Expenditure on Corporate Social Responsibility</t>
  </si>
  <si>
    <t>27. Additional Regulatory Information</t>
  </si>
  <si>
    <t>Statutory Dues</t>
  </si>
  <si>
    <t xml:space="preserve">     b)In Fixed Deposits</t>
  </si>
  <si>
    <t>(Previous Year 10000 equity shares of Rs. 10/- each)</t>
  </si>
  <si>
    <t xml:space="preserve">    (Previous Year 10000 equity shares of Rs. 10/- each)</t>
  </si>
  <si>
    <t>23. Basic and Diluted Earnings Per Share (EPS), of  face value Rs.10/- has been calculated as under:-</t>
  </si>
  <si>
    <r>
      <rPr>
        <b/>
        <sz val="14"/>
        <rFont val="Book Antiqua"/>
        <family val="1"/>
      </rPr>
      <t>20.</t>
    </r>
    <r>
      <rPr>
        <sz val="14"/>
        <rFont val="Book Antiqua"/>
        <family val="1"/>
      </rPr>
      <t xml:space="preserve"> In the opinion of the management , the current assets, loans and advances shall  realise the value as shown in the balance sheet, if realised  in the  normal course of business.</t>
    </r>
  </si>
  <si>
    <r>
      <rPr>
        <b/>
        <sz val="14"/>
        <rFont val="Book Antiqua"/>
        <family val="1"/>
      </rPr>
      <t>26.</t>
    </r>
    <r>
      <rPr>
        <sz val="14"/>
        <rFont val="Book Antiqua"/>
        <family val="1"/>
      </rPr>
      <t>The management has initiated the process of identifying enterprises which have provided goods and services to the company and which qualify under the definition of micro and small enterprises, as defined under Micro, Small and Medium Enterprises Development Act, 2006.  The company has not received any intimation from its vendors regarding their status under Micro, Small and Medium Enterprises Development Act, 2006. Further in the view of the management, the impact of interest, if any, that may be payable in accordance with the provisions of the Act is not expected to be material.</t>
    </r>
  </si>
  <si>
    <t>Investments</t>
  </si>
  <si>
    <t>Investments in Mutual Funds being long term are stated at cost</t>
  </si>
  <si>
    <t>*The DTA/(DTL) have been calculated on 25.168% as opposed to 26% in the Prv Years since we have opted for 115BAA.</t>
  </si>
  <si>
    <t xml:space="preserve">DTA </t>
  </si>
  <si>
    <t xml:space="preserve">To Deferred Tax </t>
  </si>
  <si>
    <t>h) The company has complied with the provision of Section 135 of the Companies Act, 2013. The entire obligation of Rs. 8,92,000 for the year has fully been spent.</t>
  </si>
  <si>
    <r>
      <rPr>
        <b/>
        <sz val="14"/>
        <color theme="1"/>
        <rFont val="Book Antiqua"/>
        <family val="1"/>
      </rPr>
      <t>28.</t>
    </r>
    <r>
      <rPr>
        <sz val="14"/>
        <color theme="1"/>
        <rFont val="Book Antiqua"/>
        <family val="1"/>
      </rPr>
      <t xml:space="preserve"> The Ministry of Corporate Affairs (MCA) has prescribed a requirement for companies under the proviso to Rule 3(1) of the Companies (Accounts) Rules, 2014 inserted by the companies (Accounts) Amendment Rules 2021 requiring companies, which use accounting software for maintaining its books of accounts, to use only such accounting software which has a feature of recording audit trail of each and every transaction, creating an edit log of each change made in the books of accounts along with the date when such changes were made and ensuring that the audit trail cannot be disabled.    
The Company uses accounting software which has a feature of recording audit trail (edit log) facility, and the same has operated throughout the year for all relevant transactions recorded in the accounting software.
</t>
    </r>
  </si>
  <si>
    <r>
      <rPr>
        <b/>
        <sz val="14"/>
        <rFont val="Book Antiqua"/>
        <family val="1"/>
      </rPr>
      <t>29.</t>
    </r>
    <r>
      <rPr>
        <sz val="14"/>
        <rFont val="Book Antiqua"/>
        <family val="1"/>
      </rPr>
      <t xml:space="preserve"> Previous year figures have been regrouped /reclassified wherever necessary to suit the current year's layout.  </t>
    </r>
  </si>
  <si>
    <t>As on 31 March 2025:</t>
  </si>
  <si>
    <t>DATE   : 06.06.2025</t>
  </si>
  <si>
    <t xml:space="preserve">(d) Nature of CSR activities :- </t>
  </si>
  <si>
    <t>The Company has transferred its CSR funds to Arike Day Care Nurses. The amount is used by them to provide palliative care, systems development, and outreach programs aimed at enhancing the quality of life for patients and their families.</t>
  </si>
  <si>
    <t>(c) Excess at the end of the year</t>
  </si>
  <si>
    <t>ABC PRIVATE LIMITED</t>
  </si>
  <si>
    <t xml:space="preserve">                           M No:</t>
  </si>
  <si>
    <t>ABC Private Limited was incorporated on 24th March 2016. The company is rendering ---------------</t>
  </si>
  <si>
    <t>c.  Defined Benefit Plans -  The Company is not statutorily required to contribute to any such plans.</t>
  </si>
  <si>
    <t>A</t>
  </si>
  <si>
    <t>B</t>
  </si>
  <si>
    <t>C</t>
  </si>
  <si>
    <t>1.A</t>
  </si>
  <si>
    <t>2.B</t>
  </si>
  <si>
    <t>3.C</t>
  </si>
  <si>
    <t>Investment in Mutual Funds (Unlisted)  - ITI Value Fund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</si>
</sst>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3">
    <numFmt numFmtId="41" formatCode="_ * #,##0_ ;_ * \-#,##0_ ;_ * &quot;-&quot;_ ;_ @_ "/>
    <numFmt numFmtId="44" formatCode="_ &quot;₹&quot;\ * #,##0.00_ ;_ &quot;₹&quot;\ * \-#,##0.00_ ;_ &quot;₹&quot;\ * &quot;-&quot;??_ ;_ @_ "/>
    <numFmt numFmtId="43" formatCode="_ * #,##0.00_ ;_ * \-#,##0.00_ ;_ * &quot;-&quot;??_ ;_ @_ "/>
    <numFmt numFmtId="164" formatCode="&quot;$&quot;#,##0_);\(&quot;$&quot;#,##0\)"/>
    <numFmt numFmtId="165" formatCode="&quot;$&quot;#,##0_);[Red]\(&quot;$&quot;#,##0\)"/>
    <numFmt numFmtId="166" formatCode="&quot;$&quot;#,##0.00_);[Red]\(&quot;$&quot;#,##0.00\)"/>
    <numFmt numFmtId="167" formatCode="_(&quot;$&quot;* #,##0.00_);_(&quot;$&quot;* \(#,##0.00\);_(&quot;$&quot;* &quot;-&quot;??_);_(@_)"/>
    <numFmt numFmtId="168" formatCode="_(* #,##0.00_);_(* \(#,##0.00\);_(* &quot;-&quot;??_);_(@_)"/>
    <numFmt numFmtId="169" formatCode="_-* #,##0.00_-;\-* #,##0.00_-;_-* &quot;-&quot;??_-;_-@_-"/>
    <numFmt numFmtId="170" formatCode="&quot;$&quot;#,##0\ ;\(&quot;$&quot;#,##0\)"/>
    <numFmt numFmtId="171" formatCode="_(* #,##0_);_(* \(#,##0\);_(* &quot;-&quot;??_);_(@_)"/>
    <numFmt numFmtId="174" formatCode="#,###,;\(#,###,\);#"/>
    <numFmt numFmtId="176" formatCode="_-* #,##0_-;\-* #,##0_-;_-* &quot;-&quot;_-;_-@_-"/>
    <numFmt numFmtId="177" formatCode="_-* #,##0.00_-;\-* #,##0.00_-;_-* \-??_-;_-@_-"/>
    <numFmt numFmtId="178" formatCode="00.000"/>
    <numFmt numFmtId="179" formatCode="&quot;?&quot;#,##0;&quot;?&quot;\-#,##0"/>
    <numFmt numFmtId="180" formatCode="_ &quot;\&quot;* #,##0_ ;_ &quot;\&quot;* \-#,##0_ ;_ &quot;\&quot;* &quot;-&quot;_ ;_ @_ "/>
    <numFmt numFmtId="181" formatCode="_ &quot;\&quot;* #,##0.00_ ;_ &quot;\&quot;* \-#,##0.00_ ;_ &quot;\&quot;* &quot;-&quot;??_ ;_ @_ "/>
    <numFmt numFmtId="182" formatCode="General_)"/>
    <numFmt numFmtId="183" formatCode="0.000"/>
    <numFmt numFmtId="184" formatCode="#,##0.0_);\(#,##0.0\)"/>
    <numFmt numFmtId="185" formatCode="#,##0.000_);\(#,##0.000\)"/>
    <numFmt numFmtId="186" formatCode="_(* #,##0.0_);_(* \(#,##0.00\);_(* &quot;-&quot;??_);_(@_)"/>
    <numFmt numFmtId="187" formatCode="&quot;$&quot;#,\);\(&quot;$&quot;#,##0\)"/>
    <numFmt numFmtId="188" formatCode="#,##0.00\ &quot;F&quot;;\-#,##0.00\ &quot;F&quot;"/>
    <numFmt numFmtId="189" formatCode="#,##0;\(#,##0\)"/>
    <numFmt numFmtId="190" formatCode="dd\-mmm\-yy_)"/>
    <numFmt numFmtId="191" formatCode="0.00_)"/>
    <numFmt numFmtId="192" formatCode="0.0%"/>
    <numFmt numFmtId="193" formatCode="_-[$€-2]* #,##0.00_-;\-[$€-2]* #,##0.00_-;_-[$€-2]* &quot;-&quot;??_-"/>
    <numFmt numFmtId="194" formatCode="_-* #,##0.00\ _F_-;\-* #,##0.00\ _F_-;_-* &quot;-&quot;??\ _F_-;_-@_-"/>
    <numFmt numFmtId="195" formatCode="[$-409]mmmm\-yy;@"/>
    <numFmt numFmtId="196" formatCode="\60\4\7\:"/>
    <numFmt numFmtId="197" formatCode="mm/dd/yy"/>
    <numFmt numFmtId="198" formatCode="&quot;$&quot;#,\);\(&quot;$&quot;#,\)"/>
    <numFmt numFmtId="199" formatCode="&quot;$&quot;#,;\(&quot;$&quot;#,\)"/>
    <numFmt numFmtId="200" formatCode="&quot;\&quot;#,##0.00;[Red]&quot;\&quot;\-#,##0.00"/>
    <numFmt numFmtId="201" formatCode="&quot;\&quot;#,##0;[Red]&quot;\&quot;\-#,##0"/>
    <numFmt numFmtId="202" formatCode="_-&quot;$&quot;* #,##0_-;\-&quot;$&quot;* #,##0_-;_-&quot;$&quot;* &quot;-&quot;_-;_-@_-"/>
    <numFmt numFmtId="203" formatCode="_-&quot;$&quot;* #,##0.00_-;\-&quot;$&quot;* #,##0.00_-;_-&quot;$&quot;* &quot;-&quot;??_-;_-@_-"/>
    <numFmt numFmtId="204" formatCode="_ * #,##0,_ ;_ * \-#,##0.00_ ;_ * &quot;-&quot;??_ ;_ @_ "/>
    <numFmt numFmtId="211" formatCode="#,###.00,;\(#,###.00,\);#.00"/>
    <numFmt numFmtId="213" formatCode="#,###,"/>
  </numFmts>
  <fonts count="227">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1"/>
      <color indexed="8"/>
      <name val="Calibri"/>
      <family val="2"/>
    </font>
    <font>
      <sz val="11"/>
      <color indexed="8"/>
      <name val="Calibri"/>
      <family val="2"/>
    </font>
    <font>
      <sz val="11"/>
      <color indexed="8"/>
      <name val="Calibri"/>
      <family val="2"/>
    </font>
    <font>
      <sz val="11"/>
      <color indexed="8"/>
      <name val="Calibri"/>
      <family val="2"/>
    </font>
    <font>
      <sz val="11"/>
      <color indexed="8"/>
      <name val="Calibri"/>
      <family val="2"/>
    </font>
    <font>
      <sz val="11"/>
      <color indexed="8"/>
      <name val="Calibri"/>
      <family val="2"/>
    </font>
    <font>
      <b/>
      <sz val="18"/>
      <name val="Arial"/>
      <family val="2"/>
    </font>
    <font>
      <b/>
      <sz val="12"/>
      <name val="Arial"/>
      <family val="2"/>
    </font>
    <font>
      <sz val="10"/>
      <name val="Arial"/>
      <family val="2"/>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sz val="11"/>
      <color indexed="10"/>
      <name val="Calibri"/>
      <family val="2"/>
    </font>
    <font>
      <sz val="12"/>
      <name val="Bookman Old Style"/>
      <family val="1"/>
    </font>
    <font>
      <sz val="10"/>
      <name val="Arial"/>
      <family val="2"/>
    </font>
    <font>
      <sz val="11"/>
      <color theme="1"/>
      <name val="Calibri"/>
      <family val="2"/>
      <scheme val="minor"/>
    </font>
    <font>
      <sz val="10"/>
      <color theme="1"/>
      <name val="Arial"/>
      <family val="2"/>
    </font>
    <font>
      <sz val="12"/>
      <name val="Book Antiqua"/>
      <family val="1"/>
    </font>
    <font>
      <sz val="10"/>
      <color indexed="8"/>
      <name val="Arial"/>
      <family val="2"/>
    </font>
    <font>
      <sz val="10"/>
      <name val="Arial"/>
      <family val="2"/>
    </font>
    <font>
      <sz val="10"/>
      <name val="Arial"/>
      <family val="2"/>
    </font>
    <font>
      <sz val="10"/>
      <name val="Book Antiqua"/>
      <family val="1"/>
    </font>
    <font>
      <b/>
      <sz val="10"/>
      <name val="Book Antiqua"/>
      <family val="1"/>
    </font>
    <font>
      <sz val="10"/>
      <name val="Arial"/>
      <family val="2"/>
    </font>
    <font>
      <b/>
      <sz val="20"/>
      <name val="Book Antiqua"/>
      <family val="1"/>
    </font>
    <font>
      <sz val="14"/>
      <name val="Book Antiqua"/>
      <family val="1"/>
    </font>
    <font>
      <sz val="16"/>
      <name val="Book Antiqua"/>
      <family val="1"/>
    </font>
    <font>
      <b/>
      <sz val="14"/>
      <name val="Book Antiqua"/>
      <family val="1"/>
    </font>
    <font>
      <b/>
      <sz val="18"/>
      <name val="Book Antiqua"/>
      <family val="1"/>
    </font>
    <font>
      <b/>
      <i/>
      <sz val="14"/>
      <name val="Book Antiqua"/>
      <family val="1"/>
    </font>
    <font>
      <b/>
      <i/>
      <u/>
      <sz val="14"/>
      <name val="Book Antiqua"/>
      <family val="1"/>
    </font>
    <font>
      <b/>
      <sz val="12"/>
      <name val="Book Antiqua"/>
      <family val="1"/>
    </font>
    <font>
      <sz val="16"/>
      <name val="MS LineDraw"/>
    </font>
    <font>
      <sz val="11"/>
      <color theme="1"/>
      <name val="Book Antiqua"/>
      <family val="1"/>
    </font>
    <font>
      <sz val="11"/>
      <name val="Book Antiqua"/>
      <family val="1"/>
    </font>
    <font>
      <sz val="10"/>
      <color rgb="FFFF0000"/>
      <name val="Book Antiqua"/>
      <family val="1"/>
    </font>
    <font>
      <b/>
      <u/>
      <sz val="10"/>
      <name val="Book Antiqua"/>
      <family val="1"/>
    </font>
    <font>
      <sz val="11"/>
      <color rgb="FFFF0000"/>
      <name val="Book Antiqua"/>
      <family val="1"/>
    </font>
    <font>
      <b/>
      <u/>
      <sz val="14"/>
      <name val="Book Antiqua"/>
      <family val="1"/>
    </font>
    <font>
      <sz val="10"/>
      <color theme="1"/>
      <name val="Book Antiqua"/>
      <family val="1"/>
    </font>
    <font>
      <b/>
      <sz val="10"/>
      <color rgb="FF000000"/>
      <name val="Book Antiqua"/>
      <family val="1"/>
    </font>
    <font>
      <b/>
      <u/>
      <sz val="10"/>
      <color rgb="FF000000"/>
      <name val="Book Antiqua"/>
      <family val="1"/>
    </font>
    <font>
      <b/>
      <sz val="10"/>
      <color theme="1"/>
      <name val="Book Antiqua"/>
      <family val="1"/>
    </font>
    <font>
      <sz val="12"/>
      <name val="Arial"/>
      <family val="2"/>
    </font>
    <font>
      <sz val="8"/>
      <name val="Arial"/>
      <family val="2"/>
    </font>
    <font>
      <sz val="9"/>
      <color indexed="81"/>
      <name val="Tahoma"/>
      <family val="2"/>
    </font>
    <font>
      <b/>
      <sz val="9"/>
      <color indexed="81"/>
      <name val="Tahoma"/>
      <family val="2"/>
    </font>
    <font>
      <sz val="10"/>
      <name val="Times New Roman"/>
      <family val="1"/>
    </font>
    <font>
      <i/>
      <sz val="14"/>
      <name val="Book Antiqua"/>
      <family val="1"/>
    </font>
    <font>
      <sz val="11"/>
      <color rgb="FFFF0000"/>
      <name val="Calibri"/>
      <family val="2"/>
      <scheme val="minor"/>
    </font>
    <font>
      <b/>
      <sz val="11"/>
      <color theme="1"/>
      <name val="Calibri"/>
      <family val="2"/>
      <scheme val="minor"/>
    </font>
    <font>
      <sz val="11"/>
      <color rgb="FF000000"/>
      <name val="Calibri"/>
      <family val="2"/>
      <charset val="1"/>
    </font>
    <font>
      <sz val="11"/>
      <color indexed="8"/>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b/>
      <sz val="11"/>
      <name val="Arial"/>
      <family val="2"/>
    </font>
    <font>
      <sz val="12"/>
      <name val="Times New Roman"/>
      <family val="1"/>
    </font>
    <font>
      <sz val="12"/>
      <name val="VNtimes new roman"/>
    </font>
    <font>
      <sz val="11"/>
      <name val="??"/>
      <family val="3"/>
    </font>
    <font>
      <sz val="14"/>
      <name val="??"/>
      <family val="3"/>
    </font>
    <font>
      <sz val="12"/>
      <name val="????"/>
      <charset val="136"/>
    </font>
    <font>
      <sz val="12"/>
      <name val="???"/>
      <family val="3"/>
    </font>
    <font>
      <sz val="10"/>
      <name val="???"/>
      <family val="3"/>
      <charset val="129"/>
    </font>
    <font>
      <sz val="10"/>
      <name val="Arial"/>
      <family val="2"/>
      <charset val="238"/>
    </font>
    <font>
      <sz val="10"/>
      <name val="Helv"/>
      <charset val="204"/>
    </font>
    <font>
      <sz val="10"/>
      <name val="Arial"/>
      <family val="2"/>
      <charset val="163"/>
    </font>
    <font>
      <b/>
      <u/>
      <sz val="14"/>
      <color indexed="8"/>
      <name val=".VnBook-AntiquaH"/>
      <family val="2"/>
    </font>
    <font>
      <i/>
      <sz val="12"/>
      <color indexed="8"/>
      <name val=".VnBook-AntiquaH"/>
      <family val="2"/>
    </font>
    <font>
      <b/>
      <sz val="12"/>
      <color indexed="8"/>
      <name val=".VnBook-Antiqua"/>
      <family val="2"/>
    </font>
    <font>
      <i/>
      <sz val="12"/>
      <color indexed="8"/>
      <name val=".VnBook-Antiqua"/>
      <family val="2"/>
    </font>
    <font>
      <sz val="12"/>
      <name val="±¼¸²Ã¼"/>
      <family val="3"/>
      <charset val="129"/>
    </font>
    <font>
      <sz val="12"/>
      <name val="¹UAAA¼"/>
      <family val="3"/>
      <charset val="129"/>
    </font>
    <font>
      <sz val="12"/>
      <name val="Tms Rmn"/>
    </font>
    <font>
      <b/>
      <sz val="10"/>
      <name val="MS Sans Serif"/>
      <family val="2"/>
    </font>
    <font>
      <sz val="12"/>
      <name val="µ¸¿òÃ¼"/>
      <family val="3"/>
      <charset val="129"/>
    </font>
    <font>
      <sz val="9"/>
      <name val="Times New Roman"/>
      <family val="1"/>
    </font>
    <font>
      <sz val="10"/>
      <name val="Courier"/>
      <family val="3"/>
    </font>
    <font>
      <b/>
      <sz val="10"/>
      <name val="Helv"/>
    </font>
    <font>
      <sz val="10"/>
      <name val="VNI-Aptima"/>
    </font>
    <font>
      <sz val="11"/>
      <name val="Garamond"/>
      <family val="1"/>
    </font>
    <font>
      <sz val="11"/>
      <color indexed="8"/>
      <name val="Times New Roman"/>
      <family val="2"/>
    </font>
    <font>
      <sz val="8"/>
      <name val="Tahoma"/>
      <family val="2"/>
    </font>
    <font>
      <sz val="14"/>
      <name val="AngsanaUPC"/>
      <family val="1"/>
      <charset val="222"/>
    </font>
    <font>
      <b/>
      <sz val="10"/>
      <color indexed="50"/>
      <name val="Arial"/>
      <family val="2"/>
    </font>
    <font>
      <sz val="10"/>
      <name val="MS Serif"/>
      <family val="1"/>
    </font>
    <font>
      <b/>
      <sz val="10"/>
      <color indexed="48"/>
      <name val="Arial"/>
      <family val="2"/>
    </font>
    <font>
      <sz val="10"/>
      <name val="MS Sans Serif"/>
      <family val="2"/>
    </font>
    <font>
      <b/>
      <sz val="10"/>
      <color indexed="10"/>
      <name val="Arial"/>
      <family val="2"/>
    </font>
    <font>
      <sz val="10"/>
      <color indexed="16"/>
      <name val="MS Serif"/>
      <family val="1"/>
    </font>
    <font>
      <u/>
      <sz val="10"/>
      <color indexed="36"/>
      <name val="Arial"/>
      <family val="2"/>
    </font>
    <font>
      <b/>
      <sz val="12"/>
      <name val=".VnBook-AntiquaH"/>
      <family val="2"/>
    </font>
    <font>
      <b/>
      <sz val="12"/>
      <name val="Helv"/>
    </font>
    <font>
      <b/>
      <sz val="10"/>
      <name val=".VnTime"/>
      <family val="2"/>
    </font>
    <font>
      <u/>
      <sz val="10"/>
      <color indexed="12"/>
      <name val="Arial"/>
      <family val="2"/>
    </font>
    <font>
      <u/>
      <sz val="10"/>
      <color theme="10"/>
      <name val="Arial"/>
      <family val="2"/>
    </font>
    <font>
      <sz val="8"/>
      <name val="Microsoft Sans Serif"/>
      <family val="2"/>
    </font>
    <font>
      <b/>
      <sz val="11"/>
      <name val="Helv"/>
    </font>
    <font>
      <sz val="11"/>
      <color rgb="FF9C6500"/>
      <name val="Calibri"/>
      <family val="2"/>
      <scheme val="minor"/>
    </font>
    <font>
      <sz val="7"/>
      <name val="Small Fonts"/>
      <family val="2"/>
    </font>
    <font>
      <b/>
      <sz val="12"/>
      <name val="VN-NTime"/>
    </font>
    <font>
      <sz val="12"/>
      <name val="바탕체"/>
      <family val="1"/>
      <charset val="129"/>
    </font>
    <font>
      <sz val="9"/>
      <name val="Arial"/>
      <family val="2"/>
    </font>
    <font>
      <sz val="10"/>
      <name val="Verdana"/>
      <family val="2"/>
    </font>
    <font>
      <sz val="12"/>
      <name val="Helv"/>
      <family val="2"/>
    </font>
    <font>
      <sz val="8"/>
      <name val="Helv"/>
    </font>
    <font>
      <sz val="10"/>
      <color indexed="39"/>
      <name val="Arial"/>
      <family val="2"/>
    </font>
    <font>
      <b/>
      <sz val="10"/>
      <color indexed="8"/>
      <name val="Arial"/>
      <family val="2"/>
    </font>
    <font>
      <b/>
      <sz val="12"/>
      <color indexed="8"/>
      <name val="Arial"/>
      <family val="2"/>
    </font>
    <font>
      <b/>
      <sz val="16"/>
      <color indexed="23"/>
      <name val="Arial"/>
      <family val="2"/>
    </font>
    <font>
      <sz val="10"/>
      <color indexed="10"/>
      <name val="Arial"/>
      <family val="2"/>
    </font>
    <font>
      <b/>
      <sz val="9"/>
      <name val="Arial"/>
      <family val="2"/>
    </font>
    <font>
      <b/>
      <sz val="9"/>
      <color indexed="48"/>
      <name val="Arial"/>
      <family val="2"/>
    </font>
    <font>
      <b/>
      <sz val="9"/>
      <color indexed="10"/>
      <name val="Arial"/>
      <family val="2"/>
    </font>
    <font>
      <b/>
      <sz val="9"/>
      <color indexed="50"/>
      <name val="Arial"/>
      <family val="2"/>
    </font>
    <font>
      <b/>
      <sz val="9"/>
      <color indexed="8"/>
      <name val="Arial"/>
      <family val="2"/>
    </font>
    <font>
      <b/>
      <sz val="8"/>
      <color indexed="8"/>
      <name val="Helv"/>
    </font>
    <font>
      <sz val="12"/>
      <name val="VNTime"/>
    </font>
    <font>
      <b/>
      <sz val="18"/>
      <color theme="3"/>
      <name val="Cambria"/>
      <family val="2"/>
      <scheme val="major"/>
    </font>
    <font>
      <sz val="10"/>
      <name val="VNtimes new roman"/>
    </font>
    <font>
      <b/>
      <sz val="8"/>
      <name val="VN Helvetica"/>
    </font>
    <font>
      <b/>
      <sz val="12"/>
      <name val=".VnTime"/>
      <family val="2"/>
    </font>
    <font>
      <b/>
      <sz val="10"/>
      <name val="VN AvantGBook"/>
    </font>
    <font>
      <b/>
      <sz val="16"/>
      <name val=".VnTime"/>
      <family val="2"/>
    </font>
    <font>
      <sz val="10"/>
      <name val=".VnTime"/>
      <family val="2"/>
    </font>
    <font>
      <sz val="9"/>
      <name val=".VnTime"/>
      <family val="2"/>
    </font>
    <font>
      <sz val="14"/>
      <name val=".VnArial"/>
      <family val="2"/>
    </font>
    <font>
      <sz val="10"/>
      <name val="Arial Cyr"/>
      <charset val="204"/>
    </font>
    <font>
      <sz val="10"/>
      <name val=" "/>
      <family val="1"/>
      <charset val="136"/>
    </font>
    <font>
      <sz val="14"/>
      <name val="뼻뮝"/>
      <family val="3"/>
      <charset val="129"/>
    </font>
    <font>
      <sz val="12"/>
      <name val="바탕체"/>
      <family val="3"/>
    </font>
    <font>
      <sz val="12"/>
      <name val="뼻뮝"/>
      <family val="1"/>
      <charset val="129"/>
    </font>
    <font>
      <sz val="10"/>
      <name val="Helv"/>
      <family val="2"/>
    </font>
    <font>
      <sz val="11"/>
      <name val="돋움"/>
      <family val="3"/>
      <charset val="129"/>
    </font>
    <font>
      <sz val="10"/>
      <name val="굴림체"/>
      <family val="3"/>
      <charset val="129"/>
    </font>
    <font>
      <sz val="12"/>
      <name val="宋体"/>
      <charset val="134"/>
    </font>
    <font>
      <sz val="12"/>
      <name val="Courier"/>
      <family val="3"/>
    </font>
    <font>
      <b/>
      <u/>
      <sz val="9"/>
      <color rgb="FF000000"/>
      <name val="Book Antiqua"/>
      <family val="1"/>
    </font>
    <font>
      <b/>
      <sz val="9"/>
      <color rgb="FF000000"/>
      <name val="Book Antiqua"/>
      <family val="1"/>
    </font>
    <font>
      <b/>
      <sz val="9"/>
      <color theme="1"/>
      <name val="Book Antiqua"/>
      <family val="1"/>
    </font>
    <font>
      <sz val="9"/>
      <color rgb="FF000000"/>
      <name val="Book Antiqua"/>
      <family val="1"/>
    </font>
    <font>
      <sz val="14"/>
      <color rgb="FF000000"/>
      <name val="Book Antiqua"/>
      <family val="1"/>
    </font>
    <font>
      <b/>
      <u val="singleAccounting"/>
      <sz val="14"/>
      <name val="Book Antiqua"/>
      <family val="1"/>
    </font>
    <font>
      <u val="singleAccounting"/>
      <sz val="14"/>
      <name val="Book Antiqua"/>
      <family val="1"/>
    </font>
    <font>
      <b/>
      <sz val="14"/>
      <color theme="1"/>
      <name val="Book Antiqua"/>
      <family val="1"/>
    </font>
    <font>
      <b/>
      <sz val="14"/>
      <color rgb="FF000000"/>
      <name val="Book Antiqua"/>
      <family val="1"/>
    </font>
    <font>
      <u/>
      <sz val="14"/>
      <name val="Book Antiqua"/>
      <family val="1"/>
    </font>
    <font>
      <b/>
      <u/>
      <sz val="14"/>
      <color rgb="FF000000"/>
      <name val="Book Antiqua"/>
      <family val="1"/>
    </font>
    <font>
      <sz val="14"/>
      <color theme="1"/>
      <name val="Book Antiqua"/>
      <family val="1"/>
    </font>
    <font>
      <sz val="15"/>
      <name val="Book Antiqua"/>
      <family val="1"/>
    </font>
    <font>
      <b/>
      <sz val="20"/>
      <color rgb="FF00B050"/>
      <name val="Book Antiqua"/>
      <family val="1"/>
    </font>
  </fonts>
  <fills count="83">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FFFF00"/>
        <bgColor indexed="64"/>
      </patternFill>
    </fill>
    <fill>
      <patternFill patternType="solid">
        <fgColor rgb="FFFFFFFF"/>
        <bgColor indexed="64"/>
      </patternFill>
    </fill>
    <fill>
      <patternFill patternType="solid">
        <fgColor theme="7" tint="0.59999389629810485"/>
        <bgColor indexed="64"/>
      </patternFill>
    </fill>
    <fill>
      <patternFill patternType="solid">
        <fgColor rgb="FF92D05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40"/>
        <bgColor indexed="64"/>
      </patternFill>
    </fill>
    <fill>
      <patternFill patternType="solid">
        <fgColor indexed="26"/>
        <bgColor indexed="64"/>
      </patternFill>
    </fill>
    <fill>
      <patternFill patternType="solid">
        <fgColor indexed="9"/>
        <bgColor indexed="64"/>
      </patternFill>
    </fill>
    <fill>
      <patternFill patternType="mediumGray">
        <fgColor indexed="22"/>
      </patternFill>
    </fill>
    <fill>
      <patternFill patternType="solid">
        <fgColor indexed="43"/>
        <bgColor indexed="64"/>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10"/>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5"/>
        <bgColor indexed="64"/>
      </patternFill>
    </fill>
    <fill>
      <patternFill patternType="gray125">
        <fgColor indexed="35"/>
      </patternFill>
    </fill>
    <fill>
      <patternFill patternType="solid">
        <fgColor indexed="26"/>
        <bgColor indexed="9"/>
      </patternFill>
    </fill>
    <fill>
      <patternFill patternType="solid">
        <fgColor indexed="9"/>
        <bgColor indexed="10"/>
      </patternFill>
    </fill>
  </fills>
  <borders count="59">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right/>
      <top/>
      <bottom style="thin">
        <color indexed="64"/>
      </bottom>
      <diagonal/>
    </border>
    <border>
      <left/>
      <right/>
      <top style="thin">
        <color indexed="64"/>
      </top>
      <bottom style="double">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ouble">
        <color auto="1"/>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double">
        <color indexed="64"/>
      </top>
      <bottom style="hair">
        <color indexed="64"/>
      </bottom>
      <diagonal/>
    </border>
    <border>
      <left/>
      <right/>
      <top style="double">
        <color indexed="64"/>
      </top>
      <bottom style="double">
        <color indexed="64"/>
      </bottom>
      <diagonal/>
    </border>
    <border>
      <left style="thin">
        <color indexed="63"/>
      </left>
      <right style="thin">
        <color indexed="63"/>
      </right>
      <top style="thin">
        <color indexed="64"/>
      </top>
      <bottom style="thin">
        <color indexed="63"/>
      </bottom>
      <diagonal/>
    </border>
    <border>
      <left/>
      <right style="medium">
        <color indexed="0"/>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thin">
        <color indexed="64"/>
      </bottom>
      <diagonal/>
    </border>
    <border>
      <left/>
      <right/>
      <top style="thin">
        <color indexed="64"/>
      </top>
      <bottom style="medium">
        <color indexed="64"/>
      </bottom>
      <diagonal/>
    </border>
    <border>
      <left/>
      <right style="thin">
        <color indexed="64"/>
      </right>
      <top/>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s>
  <cellStyleXfs count="52526">
    <xf numFmtId="0" fontId="0" fillId="0" borderId="0"/>
    <xf numFmtId="0" fontId="66" fillId="2" borderId="0" applyNumberFormat="0" applyBorder="0" applyAlignment="0" applyProtection="0"/>
    <xf numFmtId="0" fontId="57" fillId="2" borderId="0" applyNumberFormat="0" applyBorder="0" applyAlignment="0" applyProtection="0"/>
    <xf numFmtId="0" fontId="57" fillId="2" borderId="0" applyNumberFormat="0" applyBorder="0" applyAlignment="0" applyProtection="0"/>
    <xf numFmtId="0" fontId="57" fillId="2" borderId="0" applyNumberFormat="0" applyBorder="0" applyAlignment="0" applyProtection="0"/>
    <xf numFmtId="0" fontId="57" fillId="2" borderId="0" applyNumberFormat="0" applyBorder="0" applyAlignment="0" applyProtection="0"/>
    <xf numFmtId="0" fontId="57" fillId="2" borderId="0" applyNumberFormat="0" applyBorder="0" applyAlignment="0" applyProtection="0"/>
    <xf numFmtId="0" fontId="57" fillId="2" borderId="0" applyNumberFormat="0" applyBorder="0" applyAlignment="0" applyProtection="0"/>
    <xf numFmtId="0" fontId="57" fillId="2" borderId="0" applyNumberFormat="0" applyBorder="0" applyAlignment="0" applyProtection="0"/>
    <xf numFmtId="0" fontId="57" fillId="2" borderId="0" applyNumberFormat="0" applyBorder="0" applyAlignment="0" applyProtection="0"/>
    <xf numFmtId="0" fontId="66" fillId="3" borderId="0" applyNumberFormat="0" applyBorder="0" applyAlignment="0" applyProtection="0"/>
    <xf numFmtId="0" fontId="57" fillId="3" borderId="0" applyNumberFormat="0" applyBorder="0" applyAlignment="0" applyProtection="0"/>
    <xf numFmtId="0" fontId="57" fillId="3" borderId="0" applyNumberFormat="0" applyBorder="0" applyAlignment="0" applyProtection="0"/>
    <xf numFmtId="0" fontId="57" fillId="3" borderId="0" applyNumberFormat="0" applyBorder="0" applyAlignment="0" applyProtection="0"/>
    <xf numFmtId="0" fontId="57" fillId="3" borderId="0" applyNumberFormat="0" applyBorder="0" applyAlignment="0" applyProtection="0"/>
    <xf numFmtId="0" fontId="57" fillId="3" borderId="0" applyNumberFormat="0" applyBorder="0" applyAlignment="0" applyProtection="0"/>
    <xf numFmtId="0" fontId="57" fillId="3" borderId="0" applyNumberFormat="0" applyBorder="0" applyAlignment="0" applyProtection="0"/>
    <xf numFmtId="0" fontId="57" fillId="3" borderId="0" applyNumberFormat="0" applyBorder="0" applyAlignment="0" applyProtection="0"/>
    <xf numFmtId="0" fontId="57" fillId="3" borderId="0" applyNumberFormat="0" applyBorder="0" applyAlignment="0" applyProtection="0"/>
    <xf numFmtId="0" fontId="66" fillId="4" borderId="0" applyNumberFormat="0" applyBorder="0" applyAlignment="0" applyProtection="0"/>
    <xf numFmtId="0" fontId="57" fillId="4" borderId="0" applyNumberFormat="0" applyBorder="0" applyAlignment="0" applyProtection="0"/>
    <xf numFmtId="0" fontId="57" fillId="4" borderId="0" applyNumberFormat="0" applyBorder="0" applyAlignment="0" applyProtection="0"/>
    <xf numFmtId="0" fontId="57" fillId="4" borderId="0" applyNumberFormat="0" applyBorder="0" applyAlignment="0" applyProtection="0"/>
    <xf numFmtId="0" fontId="57" fillId="4" borderId="0" applyNumberFormat="0" applyBorder="0" applyAlignment="0" applyProtection="0"/>
    <xf numFmtId="0" fontId="57" fillId="4" borderId="0" applyNumberFormat="0" applyBorder="0" applyAlignment="0" applyProtection="0"/>
    <xf numFmtId="0" fontId="57" fillId="4" borderId="0" applyNumberFormat="0" applyBorder="0" applyAlignment="0" applyProtection="0"/>
    <xf numFmtId="0" fontId="57" fillId="4" borderId="0" applyNumberFormat="0" applyBorder="0" applyAlignment="0" applyProtection="0"/>
    <xf numFmtId="0" fontId="57" fillId="4" borderId="0" applyNumberFormat="0" applyBorder="0" applyAlignment="0" applyProtection="0"/>
    <xf numFmtId="0" fontId="66" fillId="5" borderId="0" applyNumberFormat="0" applyBorder="0" applyAlignment="0" applyProtection="0"/>
    <xf numFmtId="0" fontId="57" fillId="5" borderId="0" applyNumberFormat="0" applyBorder="0" applyAlignment="0" applyProtection="0"/>
    <xf numFmtId="0" fontId="57" fillId="5" borderId="0" applyNumberFormat="0" applyBorder="0" applyAlignment="0" applyProtection="0"/>
    <xf numFmtId="0" fontId="57" fillId="5" borderId="0" applyNumberFormat="0" applyBorder="0" applyAlignment="0" applyProtection="0"/>
    <xf numFmtId="0" fontId="57" fillId="5" borderId="0" applyNumberFormat="0" applyBorder="0" applyAlignment="0" applyProtection="0"/>
    <xf numFmtId="0" fontId="57" fillId="5" borderId="0" applyNumberFormat="0" applyBorder="0" applyAlignment="0" applyProtection="0"/>
    <xf numFmtId="0" fontId="57" fillId="5" borderId="0" applyNumberFormat="0" applyBorder="0" applyAlignment="0" applyProtection="0"/>
    <xf numFmtId="0" fontId="57" fillId="5" borderId="0" applyNumberFormat="0" applyBorder="0" applyAlignment="0" applyProtection="0"/>
    <xf numFmtId="0" fontId="57" fillId="5" borderId="0" applyNumberFormat="0" applyBorder="0" applyAlignment="0" applyProtection="0"/>
    <xf numFmtId="0" fontId="66" fillId="6" borderId="0" applyNumberFormat="0" applyBorder="0" applyAlignment="0" applyProtection="0"/>
    <xf numFmtId="0" fontId="57" fillId="6" borderId="0" applyNumberFormat="0" applyBorder="0" applyAlignment="0" applyProtection="0"/>
    <xf numFmtId="0" fontId="57" fillId="6" borderId="0" applyNumberFormat="0" applyBorder="0" applyAlignment="0" applyProtection="0"/>
    <xf numFmtId="0" fontId="57" fillId="6" borderId="0" applyNumberFormat="0" applyBorder="0" applyAlignment="0" applyProtection="0"/>
    <xf numFmtId="0" fontId="57" fillId="6" borderId="0" applyNumberFormat="0" applyBorder="0" applyAlignment="0" applyProtection="0"/>
    <xf numFmtId="0" fontId="57" fillId="6" borderId="0" applyNumberFormat="0" applyBorder="0" applyAlignment="0" applyProtection="0"/>
    <xf numFmtId="0" fontId="57" fillId="6" borderId="0" applyNumberFormat="0" applyBorder="0" applyAlignment="0" applyProtection="0"/>
    <xf numFmtId="0" fontId="57" fillId="6" borderId="0" applyNumberFormat="0" applyBorder="0" applyAlignment="0" applyProtection="0"/>
    <xf numFmtId="0" fontId="57" fillId="6" borderId="0" applyNumberFormat="0" applyBorder="0" applyAlignment="0" applyProtection="0"/>
    <xf numFmtId="0" fontId="66" fillId="7" borderId="0" applyNumberFormat="0" applyBorder="0" applyAlignment="0" applyProtection="0"/>
    <xf numFmtId="0" fontId="57" fillId="7" borderId="0" applyNumberFormat="0" applyBorder="0" applyAlignment="0" applyProtection="0"/>
    <xf numFmtId="0" fontId="57" fillId="7" borderId="0" applyNumberFormat="0" applyBorder="0" applyAlignment="0" applyProtection="0"/>
    <xf numFmtId="0" fontId="57" fillId="7" borderId="0" applyNumberFormat="0" applyBorder="0" applyAlignment="0" applyProtection="0"/>
    <xf numFmtId="0" fontId="57" fillId="7" borderId="0" applyNumberFormat="0" applyBorder="0" applyAlignment="0" applyProtection="0"/>
    <xf numFmtId="0" fontId="57" fillId="7" borderId="0" applyNumberFormat="0" applyBorder="0" applyAlignment="0" applyProtection="0"/>
    <xf numFmtId="0" fontId="57" fillId="7" borderId="0" applyNumberFormat="0" applyBorder="0" applyAlignment="0" applyProtection="0"/>
    <xf numFmtId="0" fontId="57" fillId="7" borderId="0" applyNumberFormat="0" applyBorder="0" applyAlignment="0" applyProtection="0"/>
    <xf numFmtId="0" fontId="57" fillId="7" borderId="0" applyNumberFormat="0" applyBorder="0" applyAlignment="0" applyProtection="0"/>
    <xf numFmtId="0" fontId="66" fillId="8" borderId="0" applyNumberFormat="0" applyBorder="0" applyAlignment="0" applyProtection="0"/>
    <xf numFmtId="0" fontId="57" fillId="8" borderId="0" applyNumberFormat="0" applyBorder="0" applyAlignment="0" applyProtection="0"/>
    <xf numFmtId="0" fontId="57" fillId="8" borderId="0" applyNumberFormat="0" applyBorder="0" applyAlignment="0" applyProtection="0"/>
    <xf numFmtId="0" fontId="57" fillId="8" borderId="0" applyNumberFormat="0" applyBorder="0" applyAlignment="0" applyProtection="0"/>
    <xf numFmtId="0" fontId="57" fillId="8" borderId="0" applyNumberFormat="0" applyBorder="0" applyAlignment="0" applyProtection="0"/>
    <xf numFmtId="0" fontId="57" fillId="8" borderId="0" applyNumberFormat="0" applyBorder="0" applyAlignment="0" applyProtection="0"/>
    <xf numFmtId="0" fontId="57" fillId="8" borderId="0" applyNumberFormat="0" applyBorder="0" applyAlignment="0" applyProtection="0"/>
    <xf numFmtId="0" fontId="57" fillId="8" borderId="0" applyNumberFormat="0" applyBorder="0" applyAlignment="0" applyProtection="0"/>
    <xf numFmtId="0" fontId="57" fillId="8" borderId="0" applyNumberFormat="0" applyBorder="0" applyAlignment="0" applyProtection="0"/>
    <xf numFmtId="0" fontId="66" fillId="9" borderId="0" applyNumberFormat="0" applyBorder="0" applyAlignment="0" applyProtection="0"/>
    <xf numFmtId="0" fontId="57" fillId="9" borderId="0" applyNumberFormat="0" applyBorder="0" applyAlignment="0" applyProtection="0"/>
    <xf numFmtId="0" fontId="57" fillId="9" borderId="0" applyNumberFormat="0" applyBorder="0" applyAlignment="0" applyProtection="0"/>
    <xf numFmtId="0" fontId="57" fillId="9" borderId="0" applyNumberFormat="0" applyBorder="0" applyAlignment="0" applyProtection="0"/>
    <xf numFmtId="0" fontId="57" fillId="9" borderId="0" applyNumberFormat="0" applyBorder="0" applyAlignment="0" applyProtection="0"/>
    <xf numFmtId="0" fontId="57" fillId="9" borderId="0" applyNumberFormat="0" applyBorder="0" applyAlignment="0" applyProtection="0"/>
    <xf numFmtId="0" fontId="57" fillId="9" borderId="0" applyNumberFormat="0" applyBorder="0" applyAlignment="0" applyProtection="0"/>
    <xf numFmtId="0" fontId="57" fillId="9" borderId="0" applyNumberFormat="0" applyBorder="0" applyAlignment="0" applyProtection="0"/>
    <xf numFmtId="0" fontId="57" fillId="9" borderId="0" applyNumberFormat="0" applyBorder="0" applyAlignment="0" applyProtection="0"/>
    <xf numFmtId="0" fontId="66" fillId="10" borderId="0" applyNumberFormat="0" applyBorder="0" applyAlignment="0" applyProtection="0"/>
    <xf numFmtId="0" fontId="57" fillId="10" borderId="0" applyNumberFormat="0" applyBorder="0" applyAlignment="0" applyProtection="0"/>
    <xf numFmtId="0" fontId="57" fillId="10" borderId="0" applyNumberFormat="0" applyBorder="0" applyAlignment="0" applyProtection="0"/>
    <xf numFmtId="0" fontId="57" fillId="10" borderId="0" applyNumberFormat="0" applyBorder="0" applyAlignment="0" applyProtection="0"/>
    <xf numFmtId="0" fontId="57" fillId="10" borderId="0" applyNumberFormat="0" applyBorder="0" applyAlignment="0" applyProtection="0"/>
    <xf numFmtId="0" fontId="57" fillId="10" borderId="0" applyNumberFormat="0" applyBorder="0" applyAlignment="0" applyProtection="0"/>
    <xf numFmtId="0" fontId="57" fillId="10" borderId="0" applyNumberFormat="0" applyBorder="0" applyAlignment="0" applyProtection="0"/>
    <xf numFmtId="0" fontId="57" fillId="10" borderId="0" applyNumberFormat="0" applyBorder="0" applyAlignment="0" applyProtection="0"/>
    <xf numFmtId="0" fontId="57" fillId="10" borderId="0" applyNumberFormat="0" applyBorder="0" applyAlignment="0" applyProtection="0"/>
    <xf numFmtId="0" fontId="66" fillId="5" borderId="0" applyNumberFormat="0" applyBorder="0" applyAlignment="0" applyProtection="0"/>
    <xf numFmtId="0" fontId="57" fillId="5" borderId="0" applyNumberFormat="0" applyBorder="0" applyAlignment="0" applyProtection="0"/>
    <xf numFmtId="0" fontId="57" fillId="5" borderId="0" applyNumberFormat="0" applyBorder="0" applyAlignment="0" applyProtection="0"/>
    <xf numFmtId="0" fontId="57" fillId="5" borderId="0" applyNumberFormat="0" applyBorder="0" applyAlignment="0" applyProtection="0"/>
    <xf numFmtId="0" fontId="57" fillId="5" borderId="0" applyNumberFormat="0" applyBorder="0" applyAlignment="0" applyProtection="0"/>
    <xf numFmtId="0" fontId="57" fillId="5" borderId="0" applyNumberFormat="0" applyBorder="0" applyAlignment="0" applyProtection="0"/>
    <xf numFmtId="0" fontId="57" fillId="5" borderId="0" applyNumberFormat="0" applyBorder="0" applyAlignment="0" applyProtection="0"/>
    <xf numFmtId="0" fontId="57" fillId="5" borderId="0" applyNumberFormat="0" applyBorder="0" applyAlignment="0" applyProtection="0"/>
    <xf numFmtId="0" fontId="57" fillId="5" borderId="0" applyNumberFormat="0" applyBorder="0" applyAlignment="0" applyProtection="0"/>
    <xf numFmtId="0" fontId="66" fillId="8" borderId="0" applyNumberFormat="0" applyBorder="0" applyAlignment="0" applyProtection="0"/>
    <xf numFmtId="0" fontId="57" fillId="8" borderId="0" applyNumberFormat="0" applyBorder="0" applyAlignment="0" applyProtection="0"/>
    <xf numFmtId="0" fontId="57" fillId="8" borderId="0" applyNumberFormat="0" applyBorder="0" applyAlignment="0" applyProtection="0"/>
    <xf numFmtId="0" fontId="57" fillId="8" borderId="0" applyNumberFormat="0" applyBorder="0" applyAlignment="0" applyProtection="0"/>
    <xf numFmtId="0" fontId="57" fillId="8" borderId="0" applyNumberFormat="0" applyBorder="0" applyAlignment="0" applyProtection="0"/>
    <xf numFmtId="0" fontId="57" fillId="8" borderId="0" applyNumberFormat="0" applyBorder="0" applyAlignment="0" applyProtection="0"/>
    <xf numFmtId="0" fontId="57" fillId="8" borderId="0" applyNumberFormat="0" applyBorder="0" applyAlignment="0" applyProtection="0"/>
    <xf numFmtId="0" fontId="57" fillId="8" borderId="0" applyNumberFormat="0" applyBorder="0" applyAlignment="0" applyProtection="0"/>
    <xf numFmtId="0" fontId="57" fillId="8" borderId="0" applyNumberFormat="0" applyBorder="0" applyAlignment="0" applyProtection="0"/>
    <xf numFmtId="0" fontId="66" fillId="11" borderId="0" applyNumberFormat="0" applyBorder="0" applyAlignment="0" applyProtection="0"/>
    <xf numFmtId="0" fontId="57" fillId="11" borderId="0" applyNumberFormat="0" applyBorder="0" applyAlignment="0" applyProtection="0"/>
    <xf numFmtId="0" fontId="57" fillId="11" borderId="0" applyNumberFormat="0" applyBorder="0" applyAlignment="0" applyProtection="0"/>
    <xf numFmtId="0" fontId="57" fillId="11" borderId="0" applyNumberFormat="0" applyBorder="0" applyAlignment="0" applyProtection="0"/>
    <xf numFmtId="0" fontId="57" fillId="11" borderId="0" applyNumberFormat="0" applyBorder="0" applyAlignment="0" applyProtection="0"/>
    <xf numFmtId="0" fontId="57" fillId="11" borderId="0" applyNumberFormat="0" applyBorder="0" applyAlignment="0" applyProtection="0"/>
    <xf numFmtId="0" fontId="57" fillId="11" borderId="0" applyNumberFormat="0" applyBorder="0" applyAlignment="0" applyProtection="0"/>
    <xf numFmtId="0" fontId="57" fillId="11" borderId="0" applyNumberFormat="0" applyBorder="0" applyAlignment="0" applyProtection="0"/>
    <xf numFmtId="0" fontId="57" fillId="11" borderId="0" applyNumberFormat="0" applyBorder="0" applyAlignment="0" applyProtection="0"/>
    <xf numFmtId="0" fontId="67" fillId="12" borderId="0" applyNumberFormat="0" applyBorder="0" applyAlignment="0" applyProtection="0"/>
    <xf numFmtId="0" fontId="67" fillId="9" borderId="0" applyNumberFormat="0" applyBorder="0" applyAlignment="0" applyProtection="0"/>
    <xf numFmtId="0" fontId="67" fillId="10" borderId="0" applyNumberFormat="0" applyBorder="0" applyAlignment="0" applyProtection="0"/>
    <xf numFmtId="0" fontId="67" fillId="13" borderId="0" applyNumberFormat="0" applyBorder="0" applyAlignment="0" applyProtection="0"/>
    <xf numFmtId="0" fontId="67" fillId="14" borderId="0" applyNumberFormat="0" applyBorder="0" applyAlignment="0" applyProtection="0"/>
    <xf numFmtId="0" fontId="67" fillId="15" borderId="0" applyNumberFormat="0" applyBorder="0" applyAlignment="0" applyProtection="0"/>
    <xf numFmtId="0" fontId="67" fillId="16" borderId="0" applyNumberFormat="0" applyBorder="0" applyAlignment="0" applyProtection="0"/>
    <xf numFmtId="0" fontId="67" fillId="17" borderId="0" applyNumberFormat="0" applyBorder="0" applyAlignment="0" applyProtection="0"/>
    <xf numFmtId="0" fontId="67" fillId="18" borderId="0" applyNumberFormat="0" applyBorder="0" applyAlignment="0" applyProtection="0"/>
    <xf numFmtId="0" fontId="67" fillId="13" borderId="0" applyNumberFormat="0" applyBorder="0" applyAlignment="0" applyProtection="0"/>
    <xf numFmtId="0" fontId="67" fillId="14" borderId="0" applyNumberFormat="0" applyBorder="0" applyAlignment="0" applyProtection="0"/>
    <xf numFmtId="0" fontId="67" fillId="19" borderId="0" applyNumberFormat="0" applyBorder="0" applyAlignment="0" applyProtection="0"/>
    <xf numFmtId="0" fontId="68" fillId="3" borderId="0" applyNumberFormat="0" applyBorder="0" applyAlignment="0" applyProtection="0"/>
    <xf numFmtId="0" fontId="69" fillId="20" borderId="1" applyNumberFormat="0" applyAlignment="0" applyProtection="0"/>
    <xf numFmtId="0" fontId="70" fillId="21" borderId="2" applyNumberFormat="0" applyAlignment="0" applyProtection="0"/>
    <xf numFmtId="4" fontId="65" fillId="0" borderId="0" applyFont="0" applyFill="0" applyBorder="0" applyAlignment="0" applyProtection="0"/>
    <xf numFmtId="168" fontId="59"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9"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9"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9"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9"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9"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9" fontId="60"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43" fontId="66"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169" fontId="66"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43" fontId="66"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60" fillId="0" borderId="0" applyFont="0" applyFill="0" applyBorder="0" applyAlignment="0" applyProtection="0"/>
    <xf numFmtId="169" fontId="57" fillId="0" borderId="0" applyFont="0" applyFill="0" applyBorder="0" applyAlignment="0" applyProtection="0"/>
    <xf numFmtId="169" fontId="66"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66"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60" fillId="0" borderId="0" applyFont="0" applyFill="0" applyBorder="0" applyAlignment="0" applyProtection="0"/>
    <xf numFmtId="169" fontId="57" fillId="0" borderId="0" applyFont="0" applyFill="0" applyBorder="0" applyAlignment="0" applyProtection="0"/>
    <xf numFmtId="168" fontId="66"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66"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60"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60"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8" fontId="66"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66"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9" fontId="61"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6" fillId="0" borderId="0" applyFont="0" applyFill="0" applyBorder="0" applyAlignment="0" applyProtection="0"/>
    <xf numFmtId="168" fontId="66"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66"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66"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9" fontId="58"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9" fontId="57" fillId="0" borderId="0" applyFont="0" applyFill="0" applyBorder="0" applyAlignment="0" applyProtection="0"/>
    <xf numFmtId="168" fontId="82" fillId="0" borderId="0" applyFont="0" applyFill="0" applyBorder="0" applyAlignment="0" applyProtection="0"/>
    <xf numFmtId="168" fontId="66"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66"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9"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9"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168" fontId="57" fillId="0" borderId="0" applyFont="0" applyFill="0" applyBorder="0" applyAlignment="0" applyProtection="0"/>
    <xf numFmtId="4" fontId="64" fillId="0" borderId="0" applyFont="0" applyFill="0" applyBorder="0" applyAlignment="0" applyProtection="0"/>
    <xf numFmtId="3" fontId="65" fillId="0" borderId="0" applyFont="0" applyFill="0" applyBorder="0" applyAlignment="0" applyProtection="0"/>
    <xf numFmtId="3" fontId="64" fillId="0" borderId="0" applyFont="0" applyFill="0" applyBorder="0" applyAlignment="0" applyProtection="0"/>
    <xf numFmtId="3" fontId="64" fillId="0" borderId="0" applyFont="0" applyFill="0" applyBorder="0" applyAlignment="0" applyProtection="0"/>
    <xf numFmtId="3" fontId="64" fillId="0" borderId="0" applyFont="0" applyFill="0" applyBorder="0" applyAlignment="0" applyProtection="0"/>
    <xf numFmtId="3" fontId="64" fillId="0" borderId="0" applyFont="0" applyFill="0" applyBorder="0" applyAlignment="0" applyProtection="0"/>
    <xf numFmtId="3" fontId="64" fillId="0" borderId="0" applyFont="0" applyFill="0" applyBorder="0" applyAlignment="0" applyProtection="0"/>
    <xf numFmtId="3" fontId="64" fillId="0" borderId="0" applyFont="0" applyFill="0" applyBorder="0" applyAlignment="0" applyProtection="0"/>
    <xf numFmtId="3" fontId="64" fillId="0" borderId="0" applyFont="0" applyFill="0" applyBorder="0" applyAlignment="0" applyProtection="0"/>
    <xf numFmtId="170" fontId="65" fillId="0" borderId="0" applyFont="0" applyFill="0" applyBorder="0" applyAlignment="0" applyProtection="0"/>
    <xf numFmtId="170" fontId="64" fillId="0" borderId="0" applyFont="0" applyFill="0" applyBorder="0" applyAlignment="0" applyProtection="0"/>
    <xf numFmtId="170" fontId="64" fillId="0" borderId="0" applyFont="0" applyFill="0" applyBorder="0" applyAlignment="0" applyProtection="0"/>
    <xf numFmtId="170" fontId="64" fillId="0" borderId="0" applyFont="0" applyFill="0" applyBorder="0" applyAlignment="0" applyProtection="0"/>
    <xf numFmtId="170" fontId="64" fillId="0" borderId="0" applyFont="0" applyFill="0" applyBorder="0" applyAlignment="0" applyProtection="0"/>
    <xf numFmtId="170" fontId="64" fillId="0" borderId="0" applyFont="0" applyFill="0" applyBorder="0" applyAlignment="0" applyProtection="0"/>
    <xf numFmtId="170" fontId="64" fillId="0" borderId="0" applyFont="0" applyFill="0" applyBorder="0" applyAlignment="0" applyProtection="0"/>
    <xf numFmtId="170" fontId="64" fillId="0" borderId="0" applyFont="0" applyFill="0" applyBorder="0" applyAlignment="0" applyProtection="0"/>
    <xf numFmtId="0" fontId="65" fillId="0" borderId="0" applyFont="0" applyFill="0" applyBorder="0" applyAlignment="0" applyProtection="0"/>
    <xf numFmtId="0" fontId="64" fillId="0" borderId="0" applyFont="0" applyFill="0" applyBorder="0" applyAlignment="0" applyProtection="0"/>
    <xf numFmtId="0" fontId="64" fillId="0" borderId="0" applyFont="0" applyFill="0" applyBorder="0" applyAlignment="0" applyProtection="0"/>
    <xf numFmtId="0" fontId="64" fillId="0" borderId="0" applyFont="0" applyFill="0" applyBorder="0" applyAlignment="0" applyProtection="0"/>
    <xf numFmtId="0" fontId="64" fillId="0" borderId="0" applyFont="0" applyFill="0" applyBorder="0" applyAlignment="0" applyProtection="0"/>
    <xf numFmtId="0" fontId="64" fillId="0" borderId="0" applyFont="0" applyFill="0" applyBorder="0" applyAlignment="0" applyProtection="0"/>
    <xf numFmtId="0" fontId="64" fillId="0" borderId="0" applyFont="0" applyFill="0" applyBorder="0" applyAlignment="0" applyProtection="0"/>
    <xf numFmtId="0" fontId="64" fillId="0" borderId="0" applyFont="0" applyFill="0" applyBorder="0" applyAlignment="0" applyProtection="0"/>
    <xf numFmtId="0" fontId="71" fillId="0" borderId="0" applyNumberFormat="0" applyFill="0" applyBorder="0" applyAlignment="0" applyProtection="0"/>
    <xf numFmtId="2" fontId="65"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0" fontId="72" fillId="4" borderId="0" applyNumberFormat="0" applyBorder="0" applyAlignment="0" applyProtection="0"/>
    <xf numFmtId="0" fontId="62" fillId="0" borderId="0" applyNumberFormat="0" applyFill="0" applyBorder="0" applyAlignment="0" applyProtection="0"/>
    <xf numFmtId="0" fontId="63" fillId="0" borderId="0" applyNumberFormat="0" applyFill="0" applyBorder="0" applyAlignment="0" applyProtection="0"/>
    <xf numFmtId="0" fontId="73" fillId="0" borderId="3" applyNumberFormat="0" applyFill="0" applyAlignment="0" applyProtection="0"/>
    <xf numFmtId="0" fontId="73" fillId="0" borderId="0" applyNumberFormat="0" applyFill="0" applyBorder="0" applyAlignment="0" applyProtection="0"/>
    <xf numFmtId="0" fontId="74" fillId="7" borderId="1" applyNumberFormat="0" applyAlignment="0" applyProtection="0"/>
    <xf numFmtId="0" fontId="75" fillId="0" borderId="4" applyNumberFormat="0" applyFill="0" applyAlignment="0" applyProtection="0"/>
    <xf numFmtId="0" fontId="76" fillId="22" borderId="0" applyNumberFormat="0" applyBorder="0" applyAlignment="0" applyProtection="0"/>
    <xf numFmtId="0" fontId="82" fillId="0" borderId="0"/>
    <xf numFmtId="0" fontId="64" fillId="0" borderId="0"/>
    <xf numFmtId="0" fontId="64" fillId="0" borderId="0"/>
    <xf numFmtId="0" fontId="64" fillId="0" borderId="0"/>
    <xf numFmtId="0" fontId="82" fillId="0" borderId="0"/>
    <xf numFmtId="0" fontId="82" fillId="0" borderId="0"/>
    <xf numFmtId="0" fontId="82" fillId="0" borderId="0"/>
    <xf numFmtId="0" fontId="82" fillId="0" borderId="0"/>
    <xf numFmtId="0" fontId="82" fillId="0" borderId="0"/>
    <xf numFmtId="0" fontId="82"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64" fillId="0" borderId="0"/>
    <xf numFmtId="0" fontId="80" fillId="0" borderId="0"/>
    <xf numFmtId="0" fontId="80" fillId="0" borderId="0"/>
    <xf numFmtId="0" fontId="82" fillId="0" borderId="0"/>
    <xf numFmtId="0" fontId="66" fillId="23" borderId="5" applyNumberFormat="0" applyFont="0" applyAlignment="0" applyProtection="0"/>
    <xf numFmtId="0" fontId="57" fillId="23" borderId="5" applyNumberFormat="0" applyFont="0" applyAlignment="0" applyProtection="0"/>
    <xf numFmtId="0" fontId="57" fillId="23" borderId="5" applyNumberFormat="0" applyFont="0" applyAlignment="0" applyProtection="0"/>
    <xf numFmtId="0" fontId="57" fillId="23" borderId="5" applyNumberFormat="0" applyFont="0" applyAlignment="0" applyProtection="0"/>
    <xf numFmtId="0" fontId="57" fillId="23" borderId="5" applyNumberFormat="0" applyFont="0" applyAlignment="0" applyProtection="0"/>
    <xf numFmtId="0" fontId="57" fillId="23" borderId="5" applyNumberFormat="0" applyFont="0" applyAlignment="0" applyProtection="0"/>
    <xf numFmtId="0" fontId="57" fillId="23" borderId="5" applyNumberFormat="0" applyFont="0" applyAlignment="0" applyProtection="0"/>
    <xf numFmtId="0" fontId="57" fillId="23" borderId="5" applyNumberFormat="0" applyFont="0" applyAlignment="0" applyProtection="0"/>
    <xf numFmtId="0" fontId="57" fillId="23" borderId="5" applyNumberFormat="0" applyFont="0" applyAlignment="0" applyProtection="0"/>
    <xf numFmtId="0" fontId="77" fillId="20" borderId="6" applyNumberFormat="0" applyAlignment="0" applyProtection="0"/>
    <xf numFmtId="9" fontId="81" fillId="0" borderId="0" applyFont="0" applyFill="0" applyBorder="0" applyAlignment="0" applyProtection="0"/>
    <xf numFmtId="9" fontId="64" fillId="0" borderId="0" applyFont="0" applyFill="0" applyBorder="0" applyAlignment="0" applyProtection="0"/>
    <xf numFmtId="9" fontId="64" fillId="0" borderId="0" applyFont="0" applyFill="0" applyBorder="0" applyAlignment="0" applyProtection="0"/>
    <xf numFmtId="0" fontId="78" fillId="0" borderId="0" applyNumberFormat="0" applyFill="0" applyBorder="0" applyAlignment="0" applyProtection="0"/>
    <xf numFmtId="0" fontId="65" fillId="0" borderId="7" applyNumberFormat="0" applyFont="0" applyFill="0" applyAlignment="0" applyProtection="0"/>
    <xf numFmtId="0" fontId="64" fillId="0" borderId="7" applyNumberFormat="0" applyFont="0" applyFill="0" applyAlignment="0" applyProtection="0"/>
    <xf numFmtId="0" fontId="64" fillId="0" borderId="7" applyNumberFormat="0" applyFont="0" applyFill="0" applyAlignment="0" applyProtection="0"/>
    <xf numFmtId="0" fontId="64" fillId="0" borderId="7" applyNumberFormat="0" applyFont="0" applyFill="0" applyAlignment="0" applyProtection="0"/>
    <xf numFmtId="0" fontId="64" fillId="0" borderId="7" applyNumberFormat="0" applyFont="0" applyFill="0" applyAlignment="0" applyProtection="0"/>
    <xf numFmtId="0" fontId="64" fillId="0" borderId="7" applyNumberFormat="0" applyFont="0" applyFill="0" applyAlignment="0" applyProtection="0"/>
    <xf numFmtId="0" fontId="64" fillId="0" borderId="7" applyNumberFormat="0" applyFont="0" applyFill="0" applyAlignment="0" applyProtection="0"/>
    <xf numFmtId="0" fontId="64" fillId="0" borderId="7" applyNumberFormat="0" applyFont="0" applyFill="0" applyAlignment="0" applyProtection="0"/>
    <xf numFmtId="0" fontId="64" fillId="0" borderId="7" applyNumberFormat="0" applyFont="0" applyFill="0" applyAlignment="0" applyProtection="0"/>
    <xf numFmtId="0" fontId="79" fillId="0" borderId="0" applyNumberFormat="0" applyFill="0" applyBorder="0" applyAlignment="0" applyProtection="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56" fillId="2" borderId="0" applyNumberFormat="0" applyBorder="0" applyAlignment="0" applyProtection="0"/>
    <xf numFmtId="0" fontId="56" fillId="2" borderId="0" applyNumberFormat="0" applyBorder="0" applyAlignment="0" applyProtection="0"/>
    <xf numFmtId="0" fontId="56" fillId="2" borderId="0" applyNumberFormat="0" applyBorder="0" applyAlignment="0" applyProtection="0"/>
    <xf numFmtId="0" fontId="56" fillId="2" borderId="0" applyNumberFormat="0" applyBorder="0" applyAlignment="0" applyProtection="0"/>
    <xf numFmtId="0" fontId="56" fillId="2" borderId="0" applyNumberFormat="0" applyBorder="0" applyAlignment="0" applyProtection="0"/>
    <xf numFmtId="0" fontId="56" fillId="2" borderId="0" applyNumberFormat="0" applyBorder="0" applyAlignment="0" applyProtection="0"/>
    <xf numFmtId="0" fontId="56" fillId="2" borderId="0" applyNumberFormat="0" applyBorder="0" applyAlignment="0" applyProtection="0"/>
    <xf numFmtId="0" fontId="56" fillId="2" borderId="0" applyNumberFormat="0" applyBorder="0" applyAlignment="0" applyProtection="0"/>
    <xf numFmtId="0" fontId="56" fillId="2" borderId="0" applyNumberFormat="0" applyBorder="0" applyAlignment="0" applyProtection="0"/>
    <xf numFmtId="0" fontId="56" fillId="3" borderId="0" applyNumberFormat="0" applyBorder="0" applyAlignment="0" applyProtection="0"/>
    <xf numFmtId="0" fontId="56" fillId="3" borderId="0" applyNumberFormat="0" applyBorder="0" applyAlignment="0" applyProtection="0"/>
    <xf numFmtId="0" fontId="56" fillId="3" borderId="0" applyNumberFormat="0" applyBorder="0" applyAlignment="0" applyProtection="0"/>
    <xf numFmtId="0" fontId="56" fillId="3" borderId="0" applyNumberFormat="0" applyBorder="0" applyAlignment="0" applyProtection="0"/>
    <xf numFmtId="0" fontId="56" fillId="3" borderId="0" applyNumberFormat="0" applyBorder="0" applyAlignment="0" applyProtection="0"/>
    <xf numFmtId="0" fontId="56" fillId="3" borderId="0" applyNumberFormat="0" applyBorder="0" applyAlignment="0" applyProtection="0"/>
    <xf numFmtId="0" fontId="56" fillId="3" borderId="0" applyNumberFormat="0" applyBorder="0" applyAlignment="0" applyProtection="0"/>
    <xf numFmtId="0" fontId="56" fillId="3" borderId="0" applyNumberFormat="0" applyBorder="0" applyAlignment="0" applyProtection="0"/>
    <xf numFmtId="0" fontId="56" fillId="3" borderId="0" applyNumberFormat="0" applyBorder="0" applyAlignment="0" applyProtection="0"/>
    <xf numFmtId="0" fontId="56" fillId="4" borderId="0" applyNumberFormat="0" applyBorder="0" applyAlignment="0" applyProtection="0"/>
    <xf numFmtId="0" fontId="56" fillId="4" borderId="0" applyNumberFormat="0" applyBorder="0" applyAlignment="0" applyProtection="0"/>
    <xf numFmtId="0" fontId="56" fillId="4" borderId="0" applyNumberFormat="0" applyBorder="0" applyAlignment="0" applyProtection="0"/>
    <xf numFmtId="0" fontId="56" fillId="4" borderId="0" applyNumberFormat="0" applyBorder="0" applyAlignment="0" applyProtection="0"/>
    <xf numFmtId="0" fontId="56" fillId="4" borderId="0" applyNumberFormat="0" applyBorder="0" applyAlignment="0" applyProtection="0"/>
    <xf numFmtId="0" fontId="56" fillId="4" borderId="0" applyNumberFormat="0" applyBorder="0" applyAlignment="0" applyProtection="0"/>
    <xf numFmtId="0" fontId="56" fillId="4" borderId="0" applyNumberFormat="0" applyBorder="0" applyAlignment="0" applyProtection="0"/>
    <xf numFmtId="0" fontId="56" fillId="4" borderId="0" applyNumberFormat="0" applyBorder="0" applyAlignment="0" applyProtection="0"/>
    <xf numFmtId="0" fontId="56" fillId="4"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6" borderId="0" applyNumberFormat="0" applyBorder="0" applyAlignment="0" applyProtection="0"/>
    <xf numFmtId="0" fontId="56" fillId="6" borderId="0" applyNumberFormat="0" applyBorder="0" applyAlignment="0" applyProtection="0"/>
    <xf numFmtId="0" fontId="56" fillId="6" borderId="0" applyNumberFormat="0" applyBorder="0" applyAlignment="0" applyProtection="0"/>
    <xf numFmtId="0" fontId="56" fillId="6" borderId="0" applyNumberFormat="0" applyBorder="0" applyAlignment="0" applyProtection="0"/>
    <xf numFmtId="0" fontId="56" fillId="6" borderId="0" applyNumberFormat="0" applyBorder="0" applyAlignment="0" applyProtection="0"/>
    <xf numFmtId="0" fontId="56" fillId="6" borderId="0" applyNumberFormat="0" applyBorder="0" applyAlignment="0" applyProtection="0"/>
    <xf numFmtId="0" fontId="56" fillId="6" borderId="0" applyNumberFormat="0" applyBorder="0" applyAlignment="0" applyProtection="0"/>
    <xf numFmtId="0" fontId="56" fillId="6" borderId="0" applyNumberFormat="0" applyBorder="0" applyAlignment="0" applyProtection="0"/>
    <xf numFmtId="0" fontId="56" fillId="6" borderId="0" applyNumberFormat="0" applyBorder="0" applyAlignment="0" applyProtection="0"/>
    <xf numFmtId="0" fontId="56" fillId="7" borderId="0" applyNumberFormat="0" applyBorder="0" applyAlignment="0" applyProtection="0"/>
    <xf numFmtId="0" fontId="56" fillId="7" borderId="0" applyNumberFormat="0" applyBorder="0" applyAlignment="0" applyProtection="0"/>
    <xf numFmtId="0" fontId="56" fillId="7" borderId="0" applyNumberFormat="0" applyBorder="0" applyAlignment="0" applyProtection="0"/>
    <xf numFmtId="0" fontId="56" fillId="7" borderId="0" applyNumberFormat="0" applyBorder="0" applyAlignment="0" applyProtection="0"/>
    <xf numFmtId="0" fontId="56" fillId="7" borderId="0" applyNumberFormat="0" applyBorder="0" applyAlignment="0" applyProtection="0"/>
    <xf numFmtId="0" fontId="56" fillId="7" borderId="0" applyNumberFormat="0" applyBorder="0" applyAlignment="0" applyProtection="0"/>
    <xf numFmtId="0" fontId="56" fillId="7" borderId="0" applyNumberFormat="0" applyBorder="0" applyAlignment="0" applyProtection="0"/>
    <xf numFmtId="0" fontId="56" fillId="7" borderId="0" applyNumberFormat="0" applyBorder="0" applyAlignment="0" applyProtection="0"/>
    <xf numFmtId="0" fontId="56" fillId="7"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10" borderId="0" applyNumberFormat="0" applyBorder="0" applyAlignment="0" applyProtection="0"/>
    <xf numFmtId="0" fontId="56" fillId="10" borderId="0" applyNumberFormat="0" applyBorder="0" applyAlignment="0" applyProtection="0"/>
    <xf numFmtId="0" fontId="56" fillId="10" borderId="0" applyNumberFormat="0" applyBorder="0" applyAlignment="0" applyProtection="0"/>
    <xf numFmtId="0" fontId="56" fillId="10" borderId="0" applyNumberFormat="0" applyBorder="0" applyAlignment="0" applyProtection="0"/>
    <xf numFmtId="0" fontId="56" fillId="10" borderId="0" applyNumberFormat="0" applyBorder="0" applyAlignment="0" applyProtection="0"/>
    <xf numFmtId="0" fontId="56" fillId="10" borderId="0" applyNumberFormat="0" applyBorder="0" applyAlignment="0" applyProtection="0"/>
    <xf numFmtId="0" fontId="56" fillId="10" borderId="0" applyNumberFormat="0" applyBorder="0" applyAlignment="0" applyProtection="0"/>
    <xf numFmtId="0" fontId="56" fillId="10" borderId="0" applyNumberFormat="0" applyBorder="0" applyAlignment="0" applyProtection="0"/>
    <xf numFmtId="0" fontId="56" fillId="10"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3" fontId="64" fillId="0" borderId="0" applyFont="0" applyFill="0" applyBorder="0" applyAlignment="0" applyProtection="0"/>
    <xf numFmtId="170" fontId="64" fillId="0" borderId="0" applyFont="0" applyFill="0" applyBorder="0" applyAlignment="0" applyProtection="0"/>
    <xf numFmtId="0" fontId="64" fillId="0" borderId="0" applyFont="0" applyFill="0" applyBorder="0" applyAlignment="0" applyProtection="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6" fillId="23" borderId="5" applyNumberFormat="0" applyFont="0" applyAlignment="0" applyProtection="0"/>
    <xf numFmtId="0" fontId="56" fillId="23" borderId="5" applyNumberFormat="0" applyFont="0" applyAlignment="0" applyProtection="0"/>
    <xf numFmtId="0" fontId="56" fillId="23" borderId="5" applyNumberFormat="0" applyFont="0" applyAlignment="0" applyProtection="0"/>
    <xf numFmtId="0" fontId="56" fillId="23" borderId="5" applyNumberFormat="0" applyFont="0" applyAlignment="0" applyProtection="0"/>
    <xf numFmtId="0" fontId="56" fillId="23" borderId="5" applyNumberFormat="0" applyFont="0" applyAlignment="0" applyProtection="0"/>
    <xf numFmtId="0" fontId="56" fillId="23" borderId="5" applyNumberFormat="0" applyFont="0" applyAlignment="0" applyProtection="0"/>
    <xf numFmtId="0" fontId="56" fillId="23" borderId="5" applyNumberFormat="0" applyFont="0" applyAlignment="0" applyProtection="0"/>
    <xf numFmtId="0" fontId="56" fillId="23" borderId="5" applyNumberFormat="0" applyFont="0" applyAlignment="0" applyProtection="0"/>
    <xf numFmtId="0" fontId="56" fillId="23" borderId="5" applyNumberFormat="0" applyFont="0" applyAlignment="0" applyProtection="0"/>
    <xf numFmtId="0" fontId="64" fillId="0" borderId="7" applyNumberFormat="0" applyFont="0" applyFill="0" applyAlignment="0" applyProtection="0"/>
    <xf numFmtId="43" fontId="82" fillId="0" borderId="0" applyFont="0" applyFill="0" applyBorder="0" applyAlignment="0" applyProtection="0"/>
    <xf numFmtId="43" fontId="55" fillId="0" borderId="0" applyFont="0" applyFill="0" applyBorder="0" applyAlignment="0" applyProtection="0"/>
    <xf numFmtId="0" fontId="54" fillId="0" borderId="0"/>
    <xf numFmtId="168" fontId="56" fillId="0" borderId="0" applyFont="0" applyFill="0" applyBorder="0" applyAlignment="0" applyProtection="0"/>
    <xf numFmtId="0" fontId="53" fillId="0" borderId="0"/>
    <xf numFmtId="168" fontId="53" fillId="0" borderId="0" applyFont="0" applyFill="0" applyBorder="0" applyAlignment="0" applyProtection="0"/>
    <xf numFmtId="0" fontId="52" fillId="0" borderId="0"/>
    <xf numFmtId="0" fontId="64" fillId="0" borderId="0"/>
    <xf numFmtId="0" fontId="56" fillId="2" borderId="0" applyNumberFormat="0" applyBorder="0" applyAlignment="0" applyProtection="0"/>
    <xf numFmtId="0" fontId="56" fillId="3" borderId="0" applyNumberFormat="0" applyBorder="0" applyAlignment="0" applyProtection="0"/>
    <xf numFmtId="0" fontId="56" fillId="4" borderId="0" applyNumberFormat="0" applyBorder="0" applyAlignment="0" applyProtection="0"/>
    <xf numFmtId="0" fontId="56" fillId="5" borderId="0" applyNumberFormat="0" applyBorder="0" applyAlignment="0" applyProtection="0"/>
    <xf numFmtId="0" fontId="56" fillId="6" borderId="0" applyNumberFormat="0" applyBorder="0" applyAlignment="0" applyProtection="0"/>
    <xf numFmtId="0" fontId="56" fillId="7" borderId="0" applyNumberFormat="0" applyBorder="0" applyAlignment="0" applyProtection="0"/>
    <xf numFmtId="0" fontId="56" fillId="8" borderId="0" applyNumberFormat="0" applyBorder="0" applyAlignment="0" applyProtection="0"/>
    <xf numFmtId="0" fontId="56" fillId="9" borderId="0" applyNumberFormat="0" applyBorder="0" applyAlignment="0" applyProtection="0"/>
    <xf numFmtId="0" fontId="56" fillId="10" borderId="0" applyNumberFormat="0" applyBorder="0" applyAlignment="0" applyProtection="0"/>
    <xf numFmtId="0" fontId="56" fillId="5" borderId="0" applyNumberFormat="0" applyBorder="0" applyAlignment="0" applyProtection="0"/>
    <xf numFmtId="0" fontId="56" fillId="8" borderId="0" applyNumberFormat="0" applyBorder="0" applyAlignment="0" applyProtection="0"/>
    <xf numFmtId="0" fontId="56" fillId="11" borderId="0" applyNumberFormat="0" applyBorder="0" applyAlignment="0" applyProtection="0"/>
    <xf numFmtId="0" fontId="67" fillId="12" borderId="0" applyNumberFormat="0" applyBorder="0" applyAlignment="0" applyProtection="0"/>
    <xf numFmtId="0" fontId="67" fillId="9" borderId="0" applyNumberFormat="0" applyBorder="0" applyAlignment="0" applyProtection="0"/>
    <xf numFmtId="0" fontId="67" fillId="10" borderId="0" applyNumberFormat="0" applyBorder="0" applyAlignment="0" applyProtection="0"/>
    <xf numFmtId="0" fontId="67" fillId="13" borderId="0" applyNumberFormat="0" applyBorder="0" applyAlignment="0" applyProtection="0"/>
    <xf numFmtId="0" fontId="67" fillId="14" borderId="0" applyNumberFormat="0" applyBorder="0" applyAlignment="0" applyProtection="0"/>
    <xf numFmtId="0" fontId="67" fillId="15" borderId="0" applyNumberFormat="0" applyBorder="0" applyAlignment="0" applyProtection="0"/>
    <xf numFmtId="0" fontId="67" fillId="16" borderId="0" applyNumberFormat="0" applyBorder="0" applyAlignment="0" applyProtection="0"/>
    <xf numFmtId="0" fontId="67" fillId="17" borderId="0" applyNumberFormat="0" applyBorder="0" applyAlignment="0" applyProtection="0"/>
    <xf numFmtId="0" fontId="67" fillId="18" borderId="0" applyNumberFormat="0" applyBorder="0" applyAlignment="0" applyProtection="0"/>
    <xf numFmtId="0" fontId="67" fillId="13" borderId="0" applyNumberFormat="0" applyBorder="0" applyAlignment="0" applyProtection="0"/>
    <xf numFmtId="0" fontId="67" fillId="14" borderId="0" applyNumberFormat="0" applyBorder="0" applyAlignment="0" applyProtection="0"/>
    <xf numFmtId="0" fontId="67" fillId="19" borderId="0" applyNumberFormat="0" applyBorder="0" applyAlignment="0" applyProtection="0"/>
    <xf numFmtId="0" fontId="68" fillId="3" borderId="0" applyNumberFormat="0" applyBorder="0" applyAlignment="0" applyProtection="0"/>
    <xf numFmtId="0" fontId="69" fillId="20" borderId="1" applyNumberFormat="0" applyAlignment="0" applyProtection="0"/>
    <xf numFmtId="0" fontId="70" fillId="21" borderId="2" applyNumberFormat="0" applyAlignment="0" applyProtection="0"/>
    <xf numFmtId="168" fontId="52" fillId="0" borderId="0" applyFont="0" applyFill="0" applyBorder="0" applyAlignment="0" applyProtection="0"/>
    <xf numFmtId="0" fontId="71" fillId="0" borderId="0" applyNumberFormat="0" applyFill="0" applyBorder="0" applyAlignment="0" applyProtection="0"/>
    <xf numFmtId="0" fontId="72" fillId="4" borderId="0" applyNumberFormat="0" applyBorder="0" applyAlignment="0" applyProtection="0"/>
    <xf numFmtId="0" fontId="62" fillId="0" borderId="0" applyNumberFormat="0" applyFill="0" applyBorder="0" applyAlignment="0" applyProtection="0"/>
    <xf numFmtId="0" fontId="63" fillId="0" borderId="0" applyNumberFormat="0" applyFill="0" applyBorder="0" applyAlignment="0" applyProtection="0"/>
    <xf numFmtId="0" fontId="73" fillId="0" borderId="3" applyNumberFormat="0" applyFill="0" applyAlignment="0" applyProtection="0"/>
    <xf numFmtId="0" fontId="73" fillId="0" borderId="0" applyNumberFormat="0" applyFill="0" applyBorder="0" applyAlignment="0" applyProtection="0"/>
    <xf numFmtId="0" fontId="74" fillId="7" borderId="1" applyNumberFormat="0" applyAlignment="0" applyProtection="0"/>
    <xf numFmtId="0" fontId="75" fillId="0" borderId="4" applyNumberFormat="0" applyFill="0" applyAlignment="0" applyProtection="0"/>
    <xf numFmtId="0" fontId="76" fillId="22" borderId="0" applyNumberFormat="0" applyBorder="0" applyAlignment="0" applyProtection="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6" fillId="23" borderId="5" applyNumberFormat="0" applyFont="0" applyAlignment="0" applyProtection="0"/>
    <xf numFmtId="0" fontId="77" fillId="20" borderId="6" applyNumberFormat="0" applyAlignment="0" applyProtection="0"/>
    <xf numFmtId="0" fontId="78" fillId="0" borderId="0" applyNumberFormat="0" applyFill="0" applyBorder="0" applyAlignment="0" applyProtection="0"/>
    <xf numFmtId="0" fontId="64" fillId="0" borderId="7" applyNumberFormat="0" applyFont="0" applyFill="0" applyAlignment="0" applyProtection="0"/>
    <xf numFmtId="0" fontId="79" fillId="0" borderId="0" applyNumberFormat="0" applyFill="0" applyBorder="0" applyAlignment="0" applyProtection="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43" fontId="52" fillId="0" borderId="0" applyFont="0" applyFill="0" applyBorder="0" applyAlignment="0" applyProtection="0"/>
    <xf numFmtId="0" fontId="52" fillId="0" borderId="0"/>
    <xf numFmtId="0" fontId="52" fillId="0" borderId="0"/>
    <xf numFmtId="168" fontId="52" fillId="0" borderId="0" applyFont="0" applyFill="0" applyBorder="0" applyAlignment="0" applyProtection="0"/>
    <xf numFmtId="0" fontId="51" fillId="0" borderId="0"/>
    <xf numFmtId="0" fontId="50" fillId="0" borderId="0"/>
    <xf numFmtId="168" fontId="50" fillId="0" borderId="0" applyFont="0" applyFill="0" applyBorder="0" applyAlignment="0" applyProtection="0"/>
    <xf numFmtId="0" fontId="49" fillId="0" borderId="0"/>
    <xf numFmtId="0" fontId="48" fillId="0" borderId="0"/>
    <xf numFmtId="168" fontId="48" fillId="0" borderId="0" applyFont="0" applyFill="0" applyBorder="0" applyAlignment="0" applyProtection="0"/>
    <xf numFmtId="0" fontId="64" fillId="0" borderId="0"/>
    <xf numFmtId="0" fontId="64" fillId="0" borderId="0"/>
    <xf numFmtId="168" fontId="47" fillId="0" borderId="0" applyFont="0" applyFill="0" applyBorder="0" applyAlignment="0" applyProtection="0"/>
    <xf numFmtId="4" fontId="64" fillId="0" borderId="0" applyFont="0" applyFill="0" applyBorder="0" applyAlignment="0" applyProtection="0"/>
    <xf numFmtId="0" fontId="47" fillId="0" borderId="0"/>
    <xf numFmtId="0" fontId="47" fillId="0" borderId="0"/>
    <xf numFmtId="2" fontId="64" fillId="0" borderId="0" applyFont="0" applyFill="0" applyBorder="0" applyAlignment="0" applyProtection="0"/>
    <xf numFmtId="43" fontId="47" fillId="0" borderId="0" applyFont="0" applyFill="0" applyBorder="0" applyAlignment="0" applyProtection="0"/>
    <xf numFmtId="168" fontId="64" fillId="0" borderId="0" applyFont="0" applyFill="0" applyBorder="0" applyAlignment="0" applyProtection="0"/>
    <xf numFmtId="0" fontId="64" fillId="0" borderId="0"/>
    <xf numFmtId="168" fontId="56" fillId="0" borderId="0" applyFont="0" applyFill="0" applyBorder="0" applyAlignment="0" applyProtection="0"/>
    <xf numFmtId="169" fontId="56" fillId="0" borderId="0" applyFont="0" applyFill="0" applyBorder="0" applyAlignment="0" applyProtection="0"/>
    <xf numFmtId="4" fontId="64" fillId="0" borderId="0" applyFont="0" applyFill="0" applyBorder="0" applyAlignment="0" applyProtection="0"/>
    <xf numFmtId="168" fontId="56" fillId="0" borderId="0" applyFont="0" applyFill="0" applyBorder="0" applyAlignment="0" applyProtection="0"/>
    <xf numFmtId="0" fontId="47" fillId="0" borderId="0"/>
    <xf numFmtId="168" fontId="64" fillId="0" borderId="0" applyFont="0" applyFill="0" applyBorder="0" applyAlignment="0" applyProtection="0"/>
    <xf numFmtId="0" fontId="47" fillId="0" borderId="0"/>
    <xf numFmtId="4" fontId="64" fillId="0" borderId="0" applyFont="0" applyFill="0" applyBorder="0" applyAlignment="0" applyProtection="0"/>
    <xf numFmtId="0" fontId="47" fillId="0" borderId="0"/>
    <xf numFmtId="0" fontId="47" fillId="0" borderId="0"/>
    <xf numFmtId="0" fontId="56" fillId="2" borderId="0" applyNumberFormat="0" applyBorder="0" applyAlignment="0" applyProtection="0"/>
    <xf numFmtId="0" fontId="56" fillId="2" borderId="0" applyNumberFormat="0" applyBorder="0" applyAlignment="0" applyProtection="0"/>
    <xf numFmtId="0" fontId="56" fillId="2" borderId="0" applyNumberFormat="0" applyBorder="0" applyAlignment="0" applyProtection="0"/>
    <xf numFmtId="0" fontId="56" fillId="2" borderId="0" applyNumberFormat="0" applyBorder="0" applyAlignment="0" applyProtection="0"/>
    <xf numFmtId="0" fontId="56" fillId="3" borderId="0" applyNumberFormat="0" applyBorder="0" applyAlignment="0" applyProtection="0"/>
    <xf numFmtId="0" fontId="56" fillId="3" borderId="0" applyNumberFormat="0" applyBorder="0" applyAlignment="0" applyProtection="0"/>
    <xf numFmtId="0" fontId="56" fillId="3" borderId="0" applyNumberFormat="0" applyBorder="0" applyAlignment="0" applyProtection="0"/>
    <xf numFmtId="0" fontId="56" fillId="3" borderId="0" applyNumberFormat="0" applyBorder="0" applyAlignment="0" applyProtection="0"/>
    <xf numFmtId="0" fontId="56" fillId="4" borderId="0" applyNumberFormat="0" applyBorder="0" applyAlignment="0" applyProtection="0"/>
    <xf numFmtId="0" fontId="56" fillId="4" borderId="0" applyNumberFormat="0" applyBorder="0" applyAlignment="0" applyProtection="0"/>
    <xf numFmtId="0" fontId="56" fillId="4" borderId="0" applyNumberFormat="0" applyBorder="0" applyAlignment="0" applyProtection="0"/>
    <xf numFmtId="0" fontId="56" fillId="4"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6" borderId="0" applyNumberFormat="0" applyBorder="0" applyAlignment="0" applyProtection="0"/>
    <xf numFmtId="0" fontId="56" fillId="6" borderId="0" applyNumberFormat="0" applyBorder="0" applyAlignment="0" applyProtection="0"/>
    <xf numFmtId="0" fontId="56" fillId="6" borderId="0" applyNumberFormat="0" applyBorder="0" applyAlignment="0" applyProtection="0"/>
    <xf numFmtId="0" fontId="56" fillId="6" borderId="0" applyNumberFormat="0" applyBorder="0" applyAlignment="0" applyProtection="0"/>
    <xf numFmtId="0" fontId="56" fillId="7" borderId="0" applyNumberFormat="0" applyBorder="0" applyAlignment="0" applyProtection="0"/>
    <xf numFmtId="0" fontId="56" fillId="7" borderId="0" applyNumberFormat="0" applyBorder="0" applyAlignment="0" applyProtection="0"/>
    <xf numFmtId="0" fontId="56" fillId="7" borderId="0" applyNumberFormat="0" applyBorder="0" applyAlignment="0" applyProtection="0"/>
    <xf numFmtId="0" fontId="56" fillId="7"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10" borderId="0" applyNumberFormat="0" applyBorder="0" applyAlignment="0" applyProtection="0"/>
    <xf numFmtId="0" fontId="56" fillId="10" borderId="0" applyNumberFormat="0" applyBorder="0" applyAlignment="0" applyProtection="0"/>
    <xf numFmtId="0" fontId="56" fillId="10" borderId="0" applyNumberFormat="0" applyBorder="0" applyAlignment="0" applyProtection="0"/>
    <xf numFmtId="0" fontId="56" fillId="10"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0" fontId="67" fillId="12" borderId="0" applyNumberFormat="0" applyBorder="0" applyAlignment="0" applyProtection="0"/>
    <xf numFmtId="0" fontId="67" fillId="12" borderId="0" applyNumberFormat="0" applyBorder="0" applyAlignment="0" applyProtection="0"/>
    <xf numFmtId="0" fontId="67" fillId="9" borderId="0" applyNumberFormat="0" applyBorder="0" applyAlignment="0" applyProtection="0"/>
    <xf numFmtId="0" fontId="67" fillId="9" borderId="0" applyNumberFormat="0" applyBorder="0" applyAlignment="0" applyProtection="0"/>
    <xf numFmtId="0" fontId="67" fillId="10" borderId="0" applyNumberFormat="0" applyBorder="0" applyAlignment="0" applyProtection="0"/>
    <xf numFmtId="0" fontId="67" fillId="10" borderId="0" applyNumberFormat="0" applyBorder="0" applyAlignment="0" applyProtection="0"/>
    <xf numFmtId="0" fontId="67" fillId="13" borderId="0" applyNumberFormat="0" applyBorder="0" applyAlignment="0" applyProtection="0"/>
    <xf numFmtId="0" fontId="67" fillId="13" borderId="0" applyNumberFormat="0" applyBorder="0" applyAlignment="0" applyProtection="0"/>
    <xf numFmtId="0" fontId="67" fillId="14" borderId="0" applyNumberFormat="0" applyBorder="0" applyAlignment="0" applyProtection="0"/>
    <xf numFmtId="0" fontId="67" fillId="14" borderId="0" applyNumberFormat="0" applyBorder="0" applyAlignment="0" applyProtection="0"/>
    <xf numFmtId="0" fontId="67" fillId="15" borderId="0" applyNumberFormat="0" applyBorder="0" applyAlignment="0" applyProtection="0"/>
    <xf numFmtId="0" fontId="67" fillId="15" borderId="0" applyNumberFormat="0" applyBorder="0" applyAlignment="0" applyProtection="0"/>
    <xf numFmtId="0" fontId="67" fillId="16" borderId="0" applyNumberFormat="0" applyBorder="0" applyAlignment="0" applyProtection="0"/>
    <xf numFmtId="0" fontId="67" fillId="16" borderId="0" applyNumberFormat="0" applyBorder="0" applyAlignment="0" applyProtection="0"/>
    <xf numFmtId="0" fontId="67" fillId="17" borderId="0" applyNumberFormat="0" applyBorder="0" applyAlignment="0" applyProtection="0"/>
    <xf numFmtId="0" fontId="67" fillId="17" borderId="0" applyNumberFormat="0" applyBorder="0" applyAlignment="0" applyProtection="0"/>
    <xf numFmtId="0" fontId="67" fillId="18" borderId="0" applyNumberFormat="0" applyBorder="0" applyAlignment="0" applyProtection="0"/>
    <xf numFmtId="0" fontId="67" fillId="18" borderId="0" applyNumberFormat="0" applyBorder="0" applyAlignment="0" applyProtection="0"/>
    <xf numFmtId="0" fontId="67" fillId="13" borderId="0" applyNumberFormat="0" applyBorder="0" applyAlignment="0" applyProtection="0"/>
    <xf numFmtId="0" fontId="67" fillId="13" borderId="0" applyNumberFormat="0" applyBorder="0" applyAlignment="0" applyProtection="0"/>
    <xf numFmtId="0" fontId="67" fillId="14" borderId="0" applyNumberFormat="0" applyBorder="0" applyAlignment="0" applyProtection="0"/>
    <xf numFmtId="0" fontId="67" fillId="14" borderId="0" applyNumberFormat="0" applyBorder="0" applyAlignment="0" applyProtection="0"/>
    <xf numFmtId="0" fontId="67" fillId="19" borderId="0" applyNumberFormat="0" applyBorder="0" applyAlignment="0" applyProtection="0"/>
    <xf numFmtId="0" fontId="67" fillId="19" borderId="0" applyNumberFormat="0" applyBorder="0" applyAlignment="0" applyProtection="0"/>
    <xf numFmtId="0" fontId="68" fillId="3" borderId="0" applyNumberFormat="0" applyBorder="0" applyAlignment="0" applyProtection="0"/>
    <xf numFmtId="0" fontId="68" fillId="3" borderId="0" applyNumberFormat="0" applyBorder="0" applyAlignment="0" applyProtection="0"/>
    <xf numFmtId="0" fontId="69" fillId="20" borderId="1" applyNumberFormat="0" applyAlignment="0" applyProtection="0"/>
    <xf numFmtId="0" fontId="69" fillId="20" borderId="1" applyNumberFormat="0" applyAlignment="0" applyProtection="0"/>
    <xf numFmtId="0" fontId="70" fillId="21" borderId="2" applyNumberFormat="0" applyAlignment="0" applyProtection="0"/>
    <xf numFmtId="0" fontId="70" fillId="21" borderId="2" applyNumberFormat="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4"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47"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168" fontId="47"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168" fontId="64" fillId="0" borderId="0" applyFont="0" applyFill="0" applyBorder="0" applyAlignment="0" applyProtection="0"/>
    <xf numFmtId="3" fontId="64" fillId="0" borderId="0" applyFont="0" applyFill="0" applyBorder="0" applyAlignment="0" applyProtection="0"/>
    <xf numFmtId="170" fontId="64" fillId="0" borderId="0" applyFont="0" applyFill="0" applyBorder="0" applyAlignment="0" applyProtection="0"/>
    <xf numFmtId="0" fontId="64" fillId="0" borderId="0" applyFon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2" fontId="64" fillId="0" borderId="0" applyFont="0" applyFill="0" applyBorder="0" applyAlignment="0" applyProtection="0"/>
    <xf numFmtId="0" fontId="72" fillId="4" borderId="0" applyNumberFormat="0" applyBorder="0" applyAlignment="0" applyProtection="0"/>
    <xf numFmtId="0" fontId="72" fillId="4" borderId="0" applyNumberFormat="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3" fillId="0" borderId="0" applyNumberFormat="0" applyFill="0" applyBorder="0" applyAlignment="0" applyProtection="0"/>
    <xf numFmtId="0" fontId="63" fillId="0" borderId="0" applyNumberFormat="0" applyFill="0" applyBorder="0" applyAlignment="0" applyProtection="0"/>
    <xf numFmtId="0" fontId="73" fillId="0" borderId="3" applyNumberFormat="0" applyFill="0" applyAlignment="0" applyProtection="0"/>
    <xf numFmtId="0" fontId="73" fillId="0" borderId="3" applyNumberFormat="0" applyFill="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4" fillId="7" borderId="1" applyNumberFormat="0" applyAlignment="0" applyProtection="0"/>
    <xf numFmtId="0" fontId="74" fillId="7" borderId="1" applyNumberFormat="0" applyAlignment="0" applyProtection="0"/>
    <xf numFmtId="0" fontId="75" fillId="0" borderId="4" applyNumberFormat="0" applyFill="0" applyAlignment="0" applyProtection="0"/>
    <xf numFmtId="0" fontId="75" fillId="0" borderId="4" applyNumberFormat="0" applyFill="0" applyAlignment="0" applyProtection="0"/>
    <xf numFmtId="0" fontId="76" fillId="22" borderId="0" applyNumberFormat="0" applyBorder="0" applyAlignment="0" applyProtection="0"/>
    <xf numFmtId="0" fontId="76" fillId="22" borderId="0" applyNumberFormat="0" applyBorder="0" applyAlignment="0" applyProtection="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64" fillId="0" borderId="0"/>
    <xf numFmtId="0" fontId="47" fillId="0" borderId="0"/>
    <xf numFmtId="0" fontId="64" fillId="0" borderId="0"/>
    <xf numFmtId="0" fontId="64"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64"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64"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64" fillId="0" borderId="0"/>
    <xf numFmtId="0" fontId="64"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47"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64" fillId="0" borderId="0"/>
    <xf numFmtId="0" fontId="64" fillId="0" borderId="0"/>
    <xf numFmtId="0" fontId="56" fillId="23" borderId="5" applyNumberFormat="0" applyFont="0" applyAlignment="0" applyProtection="0"/>
    <xf numFmtId="0" fontId="56" fillId="23" borderId="5" applyNumberFormat="0" applyFont="0" applyAlignment="0" applyProtection="0"/>
    <xf numFmtId="0" fontId="56" fillId="23" borderId="5" applyNumberFormat="0" applyFont="0" applyAlignment="0" applyProtection="0"/>
    <xf numFmtId="0" fontId="56" fillId="23" borderId="5" applyNumberFormat="0" applyFont="0" applyAlignment="0" applyProtection="0"/>
    <xf numFmtId="0" fontId="77" fillId="20" borderId="6" applyNumberFormat="0" applyAlignment="0" applyProtection="0"/>
    <xf numFmtId="0" fontId="77" fillId="20" borderId="6" applyNumberFormat="0" applyAlignment="0" applyProtection="0"/>
    <xf numFmtId="9" fontId="64" fillId="0" borderId="0" applyFon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64" fillId="0" borderId="7" applyNumberFormat="0" applyFont="0" applyFill="0" applyAlignment="0" applyProtection="0"/>
    <xf numFmtId="0" fontId="64" fillId="0" borderId="7" applyNumberFormat="0" applyFont="0" applyFill="0" applyAlignment="0" applyProtection="0"/>
    <xf numFmtId="0" fontId="79" fillId="0" borderId="0" applyNumberFormat="0" applyFill="0" applyBorder="0" applyAlignment="0" applyProtection="0"/>
    <xf numFmtId="0" fontId="79" fillId="0" borderId="0" applyNumberFormat="0" applyFill="0" applyBorder="0" applyAlignment="0" applyProtection="0"/>
    <xf numFmtId="168" fontId="47" fillId="0" borderId="0" applyFont="0" applyFill="0" applyBorder="0" applyAlignment="0" applyProtection="0"/>
    <xf numFmtId="168" fontId="64" fillId="0" borderId="0" applyFont="0" applyFill="0" applyBorder="0" applyAlignment="0" applyProtection="0"/>
    <xf numFmtId="4" fontId="64" fillId="0" borderId="0" applyFont="0" applyFill="0" applyBorder="0" applyAlignment="0" applyProtection="0"/>
    <xf numFmtId="0" fontId="75" fillId="0" borderId="4" applyNumberFormat="0" applyFill="0" applyAlignment="0" applyProtection="0"/>
    <xf numFmtId="0" fontId="75" fillId="0" borderId="4" applyNumberFormat="0" applyFill="0" applyAlignment="0" applyProtection="0"/>
    <xf numFmtId="0" fontId="75" fillId="0" borderId="4" applyNumberFormat="0" applyFill="0" applyAlignment="0" applyProtection="0"/>
    <xf numFmtId="0" fontId="46" fillId="0" borderId="0"/>
    <xf numFmtId="0" fontId="46" fillId="0" borderId="0"/>
    <xf numFmtId="0" fontId="56" fillId="2" borderId="0" applyNumberFormat="0" applyBorder="0" applyAlignment="0" applyProtection="0"/>
    <xf numFmtId="0" fontId="56" fillId="2" borderId="0" applyNumberFormat="0" applyBorder="0" applyAlignment="0" applyProtection="0"/>
    <xf numFmtId="0" fontId="56" fillId="2" borderId="0" applyNumberFormat="0" applyBorder="0" applyAlignment="0" applyProtection="0"/>
    <xf numFmtId="0" fontId="56" fillId="2" borderId="0" applyNumberFormat="0" applyBorder="0" applyAlignment="0" applyProtection="0"/>
    <xf numFmtId="0" fontId="56" fillId="2" borderId="0" applyNumberFormat="0" applyBorder="0" applyAlignment="0" applyProtection="0"/>
    <xf numFmtId="0" fontId="56" fillId="2" borderId="0" applyNumberFormat="0" applyBorder="0" applyAlignment="0" applyProtection="0"/>
    <xf numFmtId="0" fontId="56" fillId="2" borderId="0" applyNumberFormat="0" applyBorder="0" applyAlignment="0" applyProtection="0"/>
    <xf numFmtId="0" fontId="56" fillId="2" borderId="0" applyNumberFormat="0" applyBorder="0" applyAlignment="0" applyProtection="0"/>
    <xf numFmtId="0" fontId="56" fillId="3" borderId="0" applyNumberFormat="0" applyBorder="0" applyAlignment="0" applyProtection="0"/>
    <xf numFmtId="0" fontId="56" fillId="3" borderId="0" applyNumberFormat="0" applyBorder="0" applyAlignment="0" applyProtection="0"/>
    <xf numFmtId="0" fontId="56" fillId="3" borderId="0" applyNumberFormat="0" applyBorder="0" applyAlignment="0" applyProtection="0"/>
    <xf numFmtId="0" fontId="56" fillId="3" borderId="0" applyNumberFormat="0" applyBorder="0" applyAlignment="0" applyProtection="0"/>
    <xf numFmtId="0" fontId="56" fillId="3" borderId="0" applyNumberFormat="0" applyBorder="0" applyAlignment="0" applyProtection="0"/>
    <xf numFmtId="0" fontId="56" fillId="3" borderId="0" applyNumberFormat="0" applyBorder="0" applyAlignment="0" applyProtection="0"/>
    <xf numFmtId="0" fontId="56" fillId="3" borderId="0" applyNumberFormat="0" applyBorder="0" applyAlignment="0" applyProtection="0"/>
    <xf numFmtId="0" fontId="56" fillId="3" borderId="0" applyNumberFormat="0" applyBorder="0" applyAlignment="0" applyProtection="0"/>
    <xf numFmtId="0" fontId="56" fillId="4" borderId="0" applyNumberFormat="0" applyBorder="0" applyAlignment="0" applyProtection="0"/>
    <xf numFmtId="0" fontId="56" fillId="4" borderId="0" applyNumberFormat="0" applyBorder="0" applyAlignment="0" applyProtection="0"/>
    <xf numFmtId="0" fontId="56" fillId="4" borderId="0" applyNumberFormat="0" applyBorder="0" applyAlignment="0" applyProtection="0"/>
    <xf numFmtId="0" fontId="56" fillId="4" borderId="0" applyNumberFormat="0" applyBorder="0" applyAlignment="0" applyProtection="0"/>
    <xf numFmtId="0" fontId="56" fillId="4" borderId="0" applyNumberFormat="0" applyBorder="0" applyAlignment="0" applyProtection="0"/>
    <xf numFmtId="0" fontId="56" fillId="4" borderId="0" applyNumberFormat="0" applyBorder="0" applyAlignment="0" applyProtection="0"/>
    <xf numFmtId="0" fontId="56" fillId="4" borderId="0" applyNumberFormat="0" applyBorder="0" applyAlignment="0" applyProtection="0"/>
    <xf numFmtId="0" fontId="56" fillId="4"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6" borderId="0" applyNumberFormat="0" applyBorder="0" applyAlignment="0" applyProtection="0"/>
    <xf numFmtId="0" fontId="56" fillId="6" borderId="0" applyNumberFormat="0" applyBorder="0" applyAlignment="0" applyProtection="0"/>
    <xf numFmtId="0" fontId="56" fillId="6" borderId="0" applyNumberFormat="0" applyBorder="0" applyAlignment="0" applyProtection="0"/>
    <xf numFmtId="0" fontId="56" fillId="6" borderId="0" applyNumberFormat="0" applyBorder="0" applyAlignment="0" applyProtection="0"/>
    <xf numFmtId="0" fontId="56" fillId="6" borderId="0" applyNumberFormat="0" applyBorder="0" applyAlignment="0" applyProtection="0"/>
    <xf numFmtId="0" fontId="56" fillId="6" borderId="0" applyNumberFormat="0" applyBorder="0" applyAlignment="0" applyProtection="0"/>
    <xf numFmtId="0" fontId="56" fillId="6" borderId="0" applyNumberFormat="0" applyBorder="0" applyAlignment="0" applyProtection="0"/>
    <xf numFmtId="0" fontId="56" fillId="6" borderId="0" applyNumberFormat="0" applyBorder="0" applyAlignment="0" applyProtection="0"/>
    <xf numFmtId="0" fontId="56" fillId="7" borderId="0" applyNumberFormat="0" applyBorder="0" applyAlignment="0" applyProtection="0"/>
    <xf numFmtId="0" fontId="56" fillId="7" borderId="0" applyNumberFormat="0" applyBorder="0" applyAlignment="0" applyProtection="0"/>
    <xf numFmtId="0" fontId="56" fillId="7" borderId="0" applyNumberFormat="0" applyBorder="0" applyAlignment="0" applyProtection="0"/>
    <xf numFmtId="0" fontId="56" fillId="7" borderId="0" applyNumberFormat="0" applyBorder="0" applyAlignment="0" applyProtection="0"/>
    <xf numFmtId="0" fontId="56" fillId="7" borderId="0" applyNumberFormat="0" applyBorder="0" applyAlignment="0" applyProtection="0"/>
    <xf numFmtId="0" fontId="56" fillId="7" borderId="0" applyNumberFormat="0" applyBorder="0" applyAlignment="0" applyProtection="0"/>
    <xf numFmtId="0" fontId="56" fillId="7" borderId="0" applyNumberFormat="0" applyBorder="0" applyAlignment="0" applyProtection="0"/>
    <xf numFmtId="0" fontId="56" fillId="7"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3"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10" borderId="0" applyNumberFormat="0" applyBorder="0" applyAlignment="0" applyProtection="0"/>
    <xf numFmtId="0" fontId="56" fillId="10" borderId="0" applyNumberFormat="0" applyBorder="0" applyAlignment="0" applyProtection="0"/>
    <xf numFmtId="0" fontId="56" fillId="10" borderId="0" applyNumberFormat="0" applyBorder="0" applyAlignment="0" applyProtection="0"/>
    <xf numFmtId="0" fontId="56" fillId="10" borderId="0" applyNumberFormat="0" applyBorder="0" applyAlignment="0" applyProtection="0"/>
    <xf numFmtId="0" fontId="56" fillId="10" borderId="0" applyNumberFormat="0" applyBorder="0" applyAlignment="0" applyProtection="0"/>
    <xf numFmtId="0" fontId="56" fillId="10" borderId="0" applyNumberFormat="0" applyBorder="0" applyAlignment="0" applyProtection="0"/>
    <xf numFmtId="0" fontId="56" fillId="10" borderId="0" applyNumberFormat="0" applyBorder="0" applyAlignment="0" applyProtection="0"/>
    <xf numFmtId="0" fontId="56" fillId="10"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8" fontId="4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168" fontId="56" fillId="0" borderId="0" applyFont="0" applyFill="0" applyBorder="0" applyAlignment="0" applyProtection="0"/>
    <xf numFmtId="3" fontId="64" fillId="0" borderId="0" applyFont="0" applyFill="0" applyBorder="0" applyAlignment="0" applyProtection="0"/>
    <xf numFmtId="170" fontId="64" fillId="0" borderId="0" applyFont="0" applyFill="0" applyBorder="0" applyAlignment="0" applyProtection="0"/>
    <xf numFmtId="0" fontId="64" fillId="0" borderId="0" applyFont="0" applyFill="0" applyBorder="0" applyAlignment="0" applyProtection="0"/>
    <xf numFmtId="2" fontId="64" fillId="0" borderId="0" applyFont="0" applyFill="0" applyBorder="0" applyAlignment="0" applyProtection="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56" fillId="23" borderId="5" applyNumberFormat="0" applyFont="0" applyAlignment="0" applyProtection="0"/>
    <xf numFmtId="0" fontId="56" fillId="23" borderId="5" applyNumberFormat="0" applyFont="0" applyAlignment="0" applyProtection="0"/>
    <xf numFmtId="0" fontId="56" fillId="23" borderId="5" applyNumberFormat="0" applyFont="0" applyAlignment="0" applyProtection="0"/>
    <xf numFmtId="0" fontId="56" fillId="23" borderId="5" applyNumberFormat="0" applyFont="0" applyAlignment="0" applyProtection="0"/>
    <xf numFmtId="0" fontId="56" fillId="23" borderId="5" applyNumberFormat="0" applyFont="0" applyAlignment="0" applyProtection="0"/>
    <xf numFmtId="0" fontId="56" fillId="23" borderId="5" applyNumberFormat="0" applyFont="0" applyAlignment="0" applyProtection="0"/>
    <xf numFmtId="0" fontId="56" fillId="23" borderId="5" applyNumberFormat="0" applyFont="0" applyAlignment="0" applyProtection="0"/>
    <xf numFmtId="0" fontId="56" fillId="23" borderId="5" applyNumberFormat="0" applyFont="0" applyAlignment="0" applyProtection="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43" fontId="46" fillId="0" borderId="0" applyFont="0" applyFill="0" applyBorder="0" applyAlignment="0" applyProtection="0"/>
    <xf numFmtId="0" fontId="46" fillId="0" borderId="0"/>
    <xf numFmtId="0" fontId="46" fillId="0" borderId="0"/>
    <xf numFmtId="168" fontId="46" fillId="0" borderId="0" applyFont="0" applyFill="0" applyBorder="0" applyAlignment="0" applyProtection="0"/>
    <xf numFmtId="0" fontId="46" fillId="0" borderId="0"/>
    <xf numFmtId="0" fontId="67" fillId="12" borderId="0" applyNumberFormat="0" applyBorder="0" applyAlignment="0" applyProtection="0"/>
    <xf numFmtId="0" fontId="67" fillId="9" borderId="0" applyNumberFormat="0" applyBorder="0" applyAlignment="0" applyProtection="0"/>
    <xf numFmtId="0" fontId="67" fillId="10" borderId="0" applyNumberFormat="0" applyBorder="0" applyAlignment="0" applyProtection="0"/>
    <xf numFmtId="0" fontId="67" fillId="13" borderId="0" applyNumberFormat="0" applyBorder="0" applyAlignment="0" applyProtection="0"/>
    <xf numFmtId="0" fontId="67" fillId="14" borderId="0" applyNumberFormat="0" applyBorder="0" applyAlignment="0" applyProtection="0"/>
    <xf numFmtId="0" fontId="67" fillId="15" borderId="0" applyNumberFormat="0" applyBorder="0" applyAlignment="0" applyProtection="0"/>
    <xf numFmtId="0" fontId="67" fillId="16" borderId="0" applyNumberFormat="0" applyBorder="0" applyAlignment="0" applyProtection="0"/>
    <xf numFmtId="0" fontId="67" fillId="17" borderId="0" applyNumberFormat="0" applyBorder="0" applyAlignment="0" applyProtection="0"/>
    <xf numFmtId="0" fontId="67" fillId="18" borderId="0" applyNumberFormat="0" applyBorder="0" applyAlignment="0" applyProtection="0"/>
    <xf numFmtId="0" fontId="67" fillId="13" borderId="0" applyNumberFormat="0" applyBorder="0" applyAlignment="0" applyProtection="0"/>
    <xf numFmtId="0" fontId="67" fillId="14" borderId="0" applyNumberFormat="0" applyBorder="0" applyAlignment="0" applyProtection="0"/>
    <xf numFmtId="0" fontId="67" fillId="19" borderId="0" applyNumberFormat="0" applyBorder="0" applyAlignment="0" applyProtection="0"/>
    <xf numFmtId="0" fontId="68" fillId="3" borderId="0" applyNumberFormat="0" applyBorder="0" applyAlignment="0" applyProtection="0"/>
    <xf numFmtId="0" fontId="69" fillId="20" borderId="1" applyNumberFormat="0" applyAlignment="0" applyProtection="0"/>
    <xf numFmtId="0" fontId="70" fillId="21" borderId="2" applyNumberFormat="0" applyAlignment="0" applyProtection="0"/>
    <xf numFmtId="168" fontId="46" fillId="0" borderId="0" applyFont="0" applyFill="0" applyBorder="0" applyAlignment="0" applyProtection="0"/>
    <xf numFmtId="0" fontId="71" fillId="0" borderId="0" applyNumberFormat="0" applyFill="0" applyBorder="0" applyAlignment="0" applyProtection="0"/>
    <xf numFmtId="0" fontId="72" fillId="4" borderId="0" applyNumberFormat="0" applyBorder="0" applyAlignment="0" applyProtection="0"/>
    <xf numFmtId="0" fontId="62" fillId="0" borderId="0" applyNumberFormat="0" applyFill="0" applyBorder="0" applyAlignment="0" applyProtection="0"/>
    <xf numFmtId="0" fontId="63" fillId="0" borderId="0" applyNumberFormat="0" applyFill="0" applyBorder="0" applyAlignment="0" applyProtection="0"/>
    <xf numFmtId="0" fontId="73" fillId="0" borderId="3" applyNumberFormat="0" applyFill="0" applyAlignment="0" applyProtection="0"/>
    <xf numFmtId="0" fontId="73" fillId="0" borderId="0" applyNumberFormat="0" applyFill="0" applyBorder="0" applyAlignment="0" applyProtection="0"/>
    <xf numFmtId="0" fontId="74" fillId="7" borderId="1" applyNumberFormat="0" applyAlignment="0" applyProtection="0"/>
    <xf numFmtId="0" fontId="76" fillId="22" borderId="0" applyNumberFormat="0" applyBorder="0" applyAlignment="0" applyProtection="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77" fillId="20" borderId="6" applyNumberFormat="0" applyAlignment="0" applyProtection="0"/>
    <xf numFmtId="0" fontId="78" fillId="0" borderId="0" applyNumberFormat="0" applyFill="0" applyBorder="0" applyAlignment="0" applyProtection="0"/>
    <xf numFmtId="0" fontId="79" fillId="0" borderId="0" applyNumberFormat="0" applyFill="0" applyBorder="0" applyAlignment="0" applyProtection="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43" fontId="46" fillId="0" borderId="0" applyFont="0" applyFill="0" applyBorder="0" applyAlignment="0" applyProtection="0"/>
    <xf numFmtId="0" fontId="46" fillId="0" borderId="0"/>
    <xf numFmtId="0" fontId="46" fillId="0" borderId="0"/>
    <xf numFmtId="168" fontId="46" fillId="0" borderId="0" applyFont="0" applyFill="0" applyBorder="0" applyAlignment="0" applyProtection="0"/>
    <xf numFmtId="0" fontId="46" fillId="0" borderId="0"/>
    <xf numFmtId="0" fontId="46" fillId="0" borderId="0"/>
    <xf numFmtId="168" fontId="46" fillId="0" borderId="0" applyFont="0" applyFill="0" applyBorder="0" applyAlignment="0" applyProtection="0"/>
    <xf numFmtId="0" fontId="46" fillId="0" borderId="0"/>
    <xf numFmtId="0" fontId="46" fillId="0" borderId="0"/>
    <xf numFmtId="168" fontId="46" fillId="0" borderId="0" applyFont="0" applyFill="0" applyBorder="0" applyAlignment="0" applyProtection="0"/>
    <xf numFmtId="168" fontId="46" fillId="0" borderId="0" applyFont="0" applyFill="0" applyBorder="0" applyAlignment="0" applyProtection="0"/>
    <xf numFmtId="0" fontId="46" fillId="0" borderId="0"/>
    <xf numFmtId="0" fontId="46" fillId="0" borderId="0"/>
    <xf numFmtId="43" fontId="46" fillId="0" borderId="0" applyFont="0" applyFill="0" applyBorder="0" applyAlignment="0" applyProtection="0"/>
    <xf numFmtId="0" fontId="46" fillId="0" borderId="0"/>
    <xf numFmtId="0" fontId="46" fillId="0" borderId="0"/>
    <xf numFmtId="0" fontId="46" fillId="0" borderId="0"/>
    <xf numFmtId="0" fontId="46" fillId="0" borderId="0"/>
    <xf numFmtId="168" fontId="46" fillId="0" borderId="0" applyFont="0" applyFill="0" applyBorder="0" applyAlignment="0" applyProtection="0"/>
    <xf numFmtId="168" fontId="46" fillId="0" borderId="0" applyFont="0" applyFill="0" applyBorder="0" applyAlignment="0" applyProtection="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56" fillId="2" borderId="0" applyNumberFormat="0" applyBorder="0" applyAlignment="0" applyProtection="0"/>
    <xf numFmtId="168" fontId="46" fillId="0" borderId="0" applyFont="0" applyFill="0" applyBorder="0" applyAlignment="0" applyProtection="0"/>
    <xf numFmtId="0" fontId="46" fillId="0" borderId="0"/>
    <xf numFmtId="0" fontId="56" fillId="4" borderId="0" applyNumberFormat="0" applyBorder="0" applyAlignment="0" applyProtection="0"/>
    <xf numFmtId="0" fontId="56" fillId="5" borderId="0" applyNumberFormat="0" applyBorder="0" applyAlignment="0" applyProtection="0"/>
    <xf numFmtId="0" fontId="56" fillId="6" borderId="0" applyNumberFormat="0" applyBorder="0" applyAlignment="0" applyProtection="0"/>
    <xf numFmtId="0" fontId="56" fillId="7" borderId="0" applyNumberFormat="0" applyBorder="0" applyAlignment="0" applyProtection="0"/>
    <xf numFmtId="0" fontId="56" fillId="8" borderId="0" applyNumberFormat="0" applyBorder="0" applyAlignment="0" applyProtection="0"/>
    <xf numFmtId="168" fontId="56" fillId="0" borderId="0" applyFont="0" applyFill="0" applyBorder="0" applyAlignment="0" applyProtection="0"/>
    <xf numFmtId="0" fontId="56" fillId="9" borderId="0" applyNumberFormat="0" applyBorder="0" applyAlignment="0" applyProtection="0"/>
    <xf numFmtId="0" fontId="71" fillId="0" borderId="0" applyNumberFormat="0" applyFill="0" applyBorder="0" applyAlignment="0" applyProtection="0"/>
    <xf numFmtId="0" fontId="56" fillId="10" borderId="0" applyNumberFormat="0" applyBorder="0" applyAlignment="0" applyProtection="0"/>
    <xf numFmtId="0" fontId="73" fillId="0" borderId="0" applyNumberFormat="0" applyFill="0" applyBorder="0" applyAlignment="0" applyProtection="0"/>
    <xf numFmtId="0" fontId="76" fillId="22" borderId="0" applyNumberFormat="0" applyBorder="0" applyAlignment="0" applyProtection="0"/>
    <xf numFmtId="0" fontId="56" fillId="5" borderId="0" applyNumberFormat="0" applyBorder="0" applyAlignment="0" applyProtection="0"/>
    <xf numFmtId="0" fontId="73" fillId="0" borderId="0" applyNumberFormat="0" applyFill="0" applyBorder="0" applyAlignment="0" applyProtection="0"/>
    <xf numFmtId="0" fontId="56" fillId="8" borderId="0" applyNumberFormat="0" applyBorder="0" applyAlignment="0" applyProtection="0"/>
    <xf numFmtId="0" fontId="56" fillId="11" borderId="0" applyNumberFormat="0" applyBorder="0" applyAlignment="0" applyProtection="0"/>
    <xf numFmtId="0" fontId="64" fillId="0" borderId="7" applyNumberFormat="0" applyFont="0" applyFill="0" applyAlignment="0" applyProtection="0"/>
    <xf numFmtId="0" fontId="56" fillId="3" borderId="0" applyNumberFormat="0" applyBorder="0" applyAlignment="0" applyProtection="0"/>
    <xf numFmtId="0" fontId="67" fillId="12" borderId="0" applyNumberFormat="0" applyBorder="0" applyAlignment="0" applyProtection="0"/>
    <xf numFmtId="0" fontId="67" fillId="9" borderId="0" applyNumberFormat="0" applyBorder="0" applyAlignment="0" applyProtection="0"/>
    <xf numFmtId="0" fontId="67" fillId="10" borderId="0" applyNumberFormat="0" applyBorder="0" applyAlignment="0" applyProtection="0"/>
    <xf numFmtId="0" fontId="67" fillId="13" borderId="0" applyNumberFormat="0" applyBorder="0" applyAlignment="0" applyProtection="0"/>
    <xf numFmtId="0" fontId="67" fillId="14" borderId="0" applyNumberFormat="0" applyBorder="0" applyAlignment="0" applyProtection="0"/>
    <xf numFmtId="0" fontId="67" fillId="15" borderId="0" applyNumberFormat="0" applyBorder="0" applyAlignment="0" applyProtection="0"/>
    <xf numFmtId="0" fontId="67" fillId="16" borderId="0" applyNumberFormat="0" applyBorder="0" applyAlignment="0" applyProtection="0"/>
    <xf numFmtId="0" fontId="67" fillId="17" borderId="0" applyNumberFormat="0" applyBorder="0" applyAlignment="0" applyProtection="0"/>
    <xf numFmtId="0" fontId="67" fillId="18" borderId="0" applyNumberFormat="0" applyBorder="0" applyAlignment="0" applyProtection="0"/>
    <xf numFmtId="0" fontId="67" fillId="13" borderId="0" applyNumberFormat="0" applyBorder="0" applyAlignment="0" applyProtection="0"/>
    <xf numFmtId="0" fontId="67" fillId="14" borderId="0" applyNumberFormat="0" applyBorder="0" applyAlignment="0" applyProtection="0"/>
    <xf numFmtId="0" fontId="67" fillId="19" borderId="0" applyNumberFormat="0" applyBorder="0" applyAlignment="0" applyProtection="0"/>
    <xf numFmtId="0" fontId="68" fillId="3" borderId="0" applyNumberFormat="0" applyBorder="0" applyAlignment="0" applyProtection="0"/>
    <xf numFmtId="0" fontId="69" fillId="20" borderId="1" applyNumberFormat="0" applyAlignment="0" applyProtection="0"/>
    <xf numFmtId="0" fontId="70" fillId="21" borderId="2" applyNumberFormat="0" applyAlignment="0" applyProtection="0"/>
    <xf numFmtId="0" fontId="56" fillId="8" borderId="0" applyNumberFormat="0" applyBorder="0" applyAlignment="0" applyProtection="0"/>
    <xf numFmtId="0" fontId="67" fillId="18" borderId="0" applyNumberFormat="0" applyBorder="0" applyAlignment="0" applyProtection="0"/>
    <xf numFmtId="0" fontId="56" fillId="23" borderId="5" applyNumberFormat="0" applyFont="0" applyAlignment="0" applyProtection="0"/>
    <xf numFmtId="4" fontId="64" fillId="0" borderId="0" applyFont="0" applyFill="0" applyBorder="0" applyAlignment="0" applyProtection="0"/>
    <xf numFmtId="169" fontId="56" fillId="0" borderId="0" applyFont="0" applyFill="0" applyBorder="0" applyAlignment="0" applyProtection="0"/>
    <xf numFmtId="43" fontId="56" fillId="0" borderId="0" applyFont="0" applyFill="0" applyBorder="0" applyAlignment="0" applyProtection="0"/>
    <xf numFmtId="169" fontId="56" fillId="0" borderId="0" applyFont="0" applyFill="0" applyBorder="0" applyAlignment="0" applyProtection="0"/>
    <xf numFmtId="0" fontId="79" fillId="0" borderId="0" applyNumberFormat="0" applyFill="0" applyBorder="0" applyAlignment="0" applyProtection="0"/>
    <xf numFmtId="0" fontId="56" fillId="6" borderId="0" applyNumberFormat="0" applyBorder="0" applyAlignment="0" applyProtection="0"/>
    <xf numFmtId="0" fontId="67" fillId="14" borderId="0" applyNumberFormat="0" applyBorder="0" applyAlignment="0" applyProtection="0"/>
    <xf numFmtId="0" fontId="70" fillId="21" borderId="2" applyNumberFormat="0" applyAlignment="0" applyProtection="0"/>
    <xf numFmtId="0" fontId="67" fillId="18" borderId="0" applyNumberFormat="0" applyBorder="0" applyAlignment="0" applyProtection="0"/>
    <xf numFmtId="0" fontId="56" fillId="5" borderId="0" applyNumberFormat="0" applyBorder="0" applyAlignment="0" applyProtection="0"/>
    <xf numFmtId="0" fontId="75" fillId="0" borderId="4" applyNumberFormat="0" applyFill="0" applyAlignment="0" applyProtection="0"/>
    <xf numFmtId="0" fontId="63" fillId="0" borderId="0" applyNumberFormat="0" applyFill="0" applyBorder="0" applyAlignment="0" applyProtection="0"/>
    <xf numFmtId="0" fontId="67" fillId="9" borderId="0" applyNumberFormat="0" applyBorder="0" applyAlignment="0" applyProtection="0"/>
    <xf numFmtId="0" fontId="56" fillId="7" borderId="0" applyNumberFormat="0" applyBorder="0" applyAlignment="0" applyProtection="0"/>
    <xf numFmtId="168" fontId="46" fillId="0" borderId="0" applyFont="0" applyFill="0" applyBorder="0" applyAlignment="0" applyProtection="0"/>
    <xf numFmtId="0" fontId="73" fillId="0" borderId="3" applyNumberFormat="0" applyFill="0" applyAlignment="0" applyProtection="0"/>
    <xf numFmtId="0" fontId="76" fillId="22" borderId="0" applyNumberFormat="0" applyBorder="0" applyAlignment="0" applyProtection="0"/>
    <xf numFmtId="0" fontId="67" fillId="17" borderId="0" applyNumberFormat="0" applyBorder="0" applyAlignment="0" applyProtection="0"/>
    <xf numFmtId="0" fontId="73" fillId="0" borderId="3" applyNumberFormat="0" applyFill="0" applyAlignment="0" applyProtection="0"/>
    <xf numFmtId="0" fontId="71" fillId="0" borderId="0" applyNumberFormat="0" applyFill="0" applyBorder="0" applyAlignment="0" applyProtection="0"/>
    <xf numFmtId="0" fontId="72" fillId="4" borderId="0" applyNumberFormat="0" applyBorder="0" applyAlignment="0" applyProtection="0"/>
    <xf numFmtId="0" fontId="62" fillId="0" borderId="0" applyNumberFormat="0" applyFill="0" applyBorder="0" applyAlignment="0" applyProtection="0"/>
    <xf numFmtId="0" fontId="63" fillId="0" borderId="0" applyNumberFormat="0" applyFill="0" applyBorder="0" applyAlignment="0" applyProtection="0"/>
    <xf numFmtId="0" fontId="73" fillId="0" borderId="3" applyNumberFormat="0" applyFill="0" applyAlignment="0" applyProtection="0"/>
    <xf numFmtId="0" fontId="73" fillId="0" borderId="0" applyNumberFormat="0" applyFill="0" applyBorder="0" applyAlignment="0" applyProtection="0"/>
    <xf numFmtId="0" fontId="74" fillId="7" borderId="1" applyNumberFormat="0" applyAlignment="0" applyProtection="0"/>
    <xf numFmtId="0" fontId="75" fillId="0" borderId="4" applyNumberFormat="0" applyFill="0" applyAlignment="0" applyProtection="0"/>
    <xf numFmtId="0" fontId="76" fillId="22" borderId="0" applyNumberFormat="0" applyBorder="0" applyAlignment="0" applyProtection="0"/>
    <xf numFmtId="0" fontId="46" fillId="0" borderId="0"/>
    <xf numFmtId="0" fontId="64" fillId="0" borderId="0"/>
    <xf numFmtId="0" fontId="71" fillId="0" borderId="0" applyNumberFormat="0" applyFill="0" applyBorder="0" applyAlignment="0" applyProtection="0"/>
    <xf numFmtId="0" fontId="56" fillId="9" borderId="0" applyNumberFormat="0" applyBorder="0" applyAlignment="0" applyProtection="0"/>
    <xf numFmtId="0" fontId="67" fillId="13" borderId="0" applyNumberFormat="0" applyBorder="0" applyAlignment="0" applyProtection="0"/>
    <xf numFmtId="0" fontId="76" fillId="22" borderId="0" applyNumberFormat="0" applyBorder="0" applyAlignment="0" applyProtection="0"/>
    <xf numFmtId="0" fontId="74" fillId="7" borderId="1" applyNumberFormat="0" applyAlignment="0" applyProtection="0"/>
    <xf numFmtId="0" fontId="73" fillId="0" borderId="3" applyNumberFormat="0" applyFill="0" applyAlignment="0" applyProtection="0"/>
    <xf numFmtId="0" fontId="74" fillId="7" borderId="1" applyNumberFormat="0" applyAlignment="0" applyProtection="0"/>
    <xf numFmtId="0" fontId="56" fillId="11" borderId="0" applyNumberFormat="0" applyBorder="0" applyAlignment="0" applyProtection="0"/>
    <xf numFmtId="0" fontId="62" fillId="0" borderId="0" applyNumberFormat="0" applyFill="0" applyBorder="0" applyAlignment="0" applyProtection="0"/>
    <xf numFmtId="4" fontId="64" fillId="0" borderId="0" applyFont="0" applyFill="0" applyBorder="0" applyAlignment="0" applyProtection="0"/>
    <xf numFmtId="0" fontId="56" fillId="23" borderId="5" applyNumberFormat="0" applyFont="0" applyAlignment="0" applyProtection="0"/>
    <xf numFmtId="0" fontId="56" fillId="6" borderId="0" applyNumberFormat="0" applyBorder="0" applyAlignment="0" applyProtection="0"/>
    <xf numFmtId="0" fontId="77" fillId="20" borderId="6" applyNumberFormat="0" applyAlignment="0" applyProtection="0"/>
    <xf numFmtId="0" fontId="78" fillId="0" borderId="0" applyNumberFormat="0" applyFill="0" applyBorder="0" applyAlignment="0" applyProtection="0"/>
    <xf numFmtId="0" fontId="64" fillId="0" borderId="7" applyNumberFormat="0" applyFont="0" applyFill="0" applyAlignment="0" applyProtection="0"/>
    <xf numFmtId="0" fontId="64" fillId="0" borderId="7" applyNumberFormat="0" applyFont="0" applyFill="0" applyAlignment="0" applyProtection="0"/>
    <xf numFmtId="0" fontId="56" fillId="3" borderId="0" applyNumberFormat="0" applyBorder="0" applyAlignment="0" applyProtection="0"/>
    <xf numFmtId="0" fontId="56" fillId="2" borderId="0" applyNumberFormat="0" applyBorder="0" applyAlignment="0" applyProtection="0"/>
    <xf numFmtId="0" fontId="79" fillId="0" borderId="0" applyNumberFormat="0" applyFill="0" applyBorder="0" applyAlignment="0" applyProtection="0"/>
    <xf numFmtId="0" fontId="46" fillId="0" borderId="0"/>
    <xf numFmtId="0" fontId="56" fillId="3" borderId="0" applyNumberFormat="0" applyBorder="0" applyAlignment="0" applyProtection="0"/>
    <xf numFmtId="0" fontId="78" fillId="0" borderId="0" applyNumberFormat="0" applyFill="0" applyBorder="0" applyAlignment="0" applyProtection="0"/>
    <xf numFmtId="0" fontId="56" fillId="5" borderId="0" applyNumberFormat="0" applyBorder="0" applyAlignment="0" applyProtection="0"/>
    <xf numFmtId="0" fontId="56" fillId="23" borderId="5" applyNumberFormat="0" applyFont="0" applyAlignment="0" applyProtection="0"/>
    <xf numFmtId="0" fontId="67" fillId="9" borderId="0" applyNumberFormat="0" applyBorder="0" applyAlignment="0" applyProtection="0"/>
    <xf numFmtId="0" fontId="69" fillId="20" borderId="1" applyNumberFormat="0" applyAlignment="0" applyProtection="0"/>
    <xf numFmtId="0" fontId="67" fillId="19" borderId="0" applyNumberFormat="0" applyBorder="0" applyAlignment="0" applyProtection="0"/>
    <xf numFmtId="0" fontId="67" fillId="13" borderId="0" applyNumberFormat="0" applyBorder="0" applyAlignment="0" applyProtection="0"/>
    <xf numFmtId="0" fontId="63" fillId="0" borderId="0" applyNumberFormat="0" applyFill="0" applyBorder="0" applyAlignment="0" applyProtection="0"/>
    <xf numFmtId="0" fontId="56" fillId="5" borderId="0" applyNumberFormat="0" applyBorder="0" applyAlignment="0" applyProtection="0"/>
    <xf numFmtId="0" fontId="64" fillId="0" borderId="0"/>
    <xf numFmtId="0" fontId="73" fillId="0" borderId="3" applyNumberFormat="0" applyFill="0" applyAlignment="0" applyProtection="0"/>
    <xf numFmtId="0" fontId="56" fillId="10" borderId="0" applyNumberFormat="0" applyBorder="0" applyAlignment="0" applyProtection="0"/>
    <xf numFmtId="0" fontId="64" fillId="0" borderId="0"/>
    <xf numFmtId="0" fontId="56" fillId="8" borderId="0" applyNumberFormat="0" applyBorder="0" applyAlignment="0" applyProtection="0"/>
    <xf numFmtId="0" fontId="56" fillId="7" borderId="0" applyNumberFormat="0" applyBorder="0" applyAlignment="0" applyProtection="0"/>
    <xf numFmtId="169" fontId="56" fillId="0" borderId="0" applyFont="0" applyFill="0" applyBorder="0" applyAlignment="0" applyProtection="0"/>
    <xf numFmtId="0" fontId="56" fillId="23" borderId="5" applyNumberFormat="0" applyFont="0" applyAlignment="0" applyProtection="0"/>
    <xf numFmtId="0" fontId="56" fillId="23" borderId="5" applyNumberFormat="0" applyFont="0" applyAlignment="0" applyProtection="0"/>
    <xf numFmtId="0" fontId="56" fillId="4" borderId="0" applyNumberFormat="0" applyBorder="0" applyAlignment="0" applyProtection="0"/>
    <xf numFmtId="0" fontId="67" fillId="17" borderId="0" applyNumberFormat="0" applyBorder="0" applyAlignment="0" applyProtection="0"/>
    <xf numFmtId="0" fontId="56" fillId="9" borderId="0" applyNumberFormat="0" applyBorder="0" applyAlignment="0" applyProtection="0"/>
    <xf numFmtId="0" fontId="73" fillId="0" borderId="0" applyNumberFormat="0" applyFill="0" applyBorder="0" applyAlignment="0" applyProtection="0"/>
    <xf numFmtId="0" fontId="67" fillId="10" borderId="0" applyNumberFormat="0" applyBorder="0" applyAlignment="0" applyProtection="0"/>
    <xf numFmtId="0" fontId="75" fillId="0" borderId="4" applyNumberFormat="0" applyFill="0" applyAlignment="0" applyProtection="0"/>
    <xf numFmtId="0" fontId="75" fillId="0" borderId="4" applyNumberFormat="0" applyFill="0" applyAlignment="0" applyProtection="0"/>
    <xf numFmtId="0" fontId="64" fillId="0" borderId="7" applyNumberFormat="0" applyFont="0" applyFill="0" applyAlignment="0" applyProtection="0"/>
    <xf numFmtId="0" fontId="67" fillId="13" borderId="0" applyNumberFormat="0" applyBorder="0" applyAlignment="0" applyProtection="0"/>
    <xf numFmtId="0" fontId="78" fillId="0" borderId="0" applyNumberFormat="0" applyFill="0" applyBorder="0" applyAlignment="0" applyProtection="0"/>
    <xf numFmtId="0" fontId="69" fillId="20" borderId="1" applyNumberFormat="0" applyAlignment="0" applyProtection="0"/>
    <xf numFmtId="0" fontId="63" fillId="0" borderId="0" applyNumberFormat="0" applyFill="0" applyBorder="0" applyAlignment="0" applyProtection="0"/>
    <xf numFmtId="0" fontId="72" fillId="4" borderId="0" applyNumberFormat="0" applyBorder="0" applyAlignment="0" applyProtection="0"/>
    <xf numFmtId="0" fontId="74" fillId="7" borderId="1" applyNumberFormat="0" applyAlignment="0" applyProtection="0"/>
    <xf numFmtId="0" fontId="46" fillId="0" borderId="0"/>
    <xf numFmtId="0" fontId="56" fillId="8" borderId="0" applyNumberFormat="0" applyBorder="0" applyAlignment="0" applyProtection="0"/>
    <xf numFmtId="0" fontId="56" fillId="9" borderId="0" applyNumberFormat="0" applyBorder="0" applyAlignment="0" applyProtection="0"/>
    <xf numFmtId="0" fontId="75" fillId="0" borderId="4" applyNumberFormat="0" applyFill="0" applyAlignment="0" applyProtection="0"/>
    <xf numFmtId="0" fontId="56" fillId="4" borderId="0" applyNumberFormat="0" applyBorder="0" applyAlignment="0" applyProtection="0"/>
    <xf numFmtId="0" fontId="56" fillId="7" borderId="0" applyNumberFormat="0" applyBorder="0" applyAlignment="0" applyProtection="0"/>
    <xf numFmtId="0" fontId="78" fillId="0" borderId="0" applyNumberFormat="0" applyFill="0" applyBorder="0" applyAlignment="0" applyProtection="0"/>
    <xf numFmtId="0" fontId="56" fillId="10" borderId="0" applyNumberFormat="0" applyBorder="0" applyAlignment="0" applyProtection="0"/>
    <xf numFmtId="0" fontId="56" fillId="9" borderId="0" applyNumberFormat="0" applyBorder="0" applyAlignment="0" applyProtection="0"/>
    <xf numFmtId="0" fontId="56" fillId="10" borderId="0" applyNumberFormat="0" applyBorder="0" applyAlignment="0" applyProtection="0"/>
    <xf numFmtId="0" fontId="46" fillId="0" borderId="0"/>
    <xf numFmtId="0" fontId="56" fillId="11" borderId="0" applyNumberFormat="0" applyBorder="0" applyAlignment="0" applyProtection="0"/>
    <xf numFmtId="0" fontId="77" fillId="20" borderId="6" applyNumberFormat="0" applyAlignment="0" applyProtection="0"/>
    <xf numFmtId="0" fontId="79" fillId="0" borderId="0" applyNumberFormat="0" applyFill="0" applyBorder="0" applyAlignment="0" applyProtection="0"/>
    <xf numFmtId="0" fontId="56" fillId="5" borderId="0" applyNumberFormat="0" applyBorder="0" applyAlignment="0" applyProtection="0"/>
    <xf numFmtId="0" fontId="67" fillId="19" borderId="0" applyNumberFormat="0" applyBorder="0" applyAlignment="0" applyProtection="0"/>
    <xf numFmtId="0" fontId="73" fillId="0" borderId="3" applyNumberFormat="0" applyFill="0" applyAlignment="0" applyProtection="0"/>
    <xf numFmtId="0" fontId="67" fillId="10" borderId="0" applyNumberFormat="0" applyBorder="0" applyAlignment="0" applyProtection="0"/>
    <xf numFmtId="0" fontId="56" fillId="3" borderId="0" applyNumberFormat="0" applyBorder="0" applyAlignment="0" applyProtection="0"/>
    <xf numFmtId="0" fontId="64" fillId="0" borderId="7" applyNumberFormat="0" applyFont="0" applyFill="0" applyAlignment="0" applyProtection="0"/>
    <xf numFmtId="0" fontId="56" fillId="2" borderId="0" applyNumberFormat="0" applyBorder="0" applyAlignment="0" applyProtection="0"/>
    <xf numFmtId="0" fontId="71" fillId="0" borderId="0" applyNumberFormat="0" applyFill="0" applyBorder="0" applyAlignment="0" applyProtection="0"/>
    <xf numFmtId="0" fontId="73" fillId="0" borderId="0" applyNumberFormat="0" applyFill="0" applyBorder="0" applyAlignment="0" applyProtection="0"/>
    <xf numFmtId="0" fontId="67" fillId="18" borderId="0" applyNumberFormat="0" applyBorder="0" applyAlignment="0" applyProtection="0"/>
    <xf numFmtId="0" fontId="74" fillId="7" borderId="1" applyNumberFormat="0" applyAlignment="0" applyProtection="0"/>
    <xf numFmtId="0" fontId="74" fillId="7" borderId="1" applyNumberFormat="0" applyAlignment="0" applyProtection="0"/>
    <xf numFmtId="0" fontId="67" fillId="19" borderId="0" applyNumberFormat="0" applyBorder="0" applyAlignment="0" applyProtection="0"/>
    <xf numFmtId="0" fontId="63" fillId="0" borderId="0" applyNumberFormat="0" applyFill="0" applyBorder="0" applyAlignment="0" applyProtection="0"/>
    <xf numFmtId="0" fontId="62" fillId="0" borderId="0" applyNumberFormat="0" applyFill="0" applyBorder="0" applyAlignment="0" applyProtection="0"/>
    <xf numFmtId="0" fontId="75" fillId="0" borderId="4" applyNumberFormat="0" applyFill="0" applyAlignment="0" applyProtection="0"/>
    <xf numFmtId="0" fontId="73" fillId="0" borderId="0" applyNumberFormat="0" applyFill="0" applyBorder="0" applyAlignment="0" applyProtection="0"/>
    <xf numFmtId="0" fontId="63" fillId="0" borderId="0" applyNumberFormat="0" applyFill="0" applyBorder="0" applyAlignment="0" applyProtection="0"/>
    <xf numFmtId="0" fontId="56" fillId="4" borderId="0" applyNumberFormat="0" applyBorder="0" applyAlignment="0" applyProtection="0"/>
    <xf numFmtId="0" fontId="76" fillId="22" borderId="0" applyNumberFormat="0" applyBorder="0" applyAlignment="0" applyProtection="0"/>
    <xf numFmtId="0" fontId="56" fillId="4" borderId="0" applyNumberFormat="0" applyBorder="0" applyAlignment="0" applyProtection="0"/>
    <xf numFmtId="0" fontId="56" fillId="6" borderId="0" applyNumberFormat="0" applyBorder="0" applyAlignment="0" applyProtection="0"/>
    <xf numFmtId="0" fontId="56" fillId="5" borderId="0" applyNumberFormat="0" applyBorder="0" applyAlignment="0" applyProtection="0"/>
    <xf numFmtId="0" fontId="56" fillId="4" borderId="0" applyNumberFormat="0" applyBorder="0" applyAlignment="0" applyProtection="0"/>
    <xf numFmtId="0" fontId="56" fillId="2" borderId="0" applyNumberFormat="0" applyBorder="0" applyAlignment="0" applyProtection="0"/>
    <xf numFmtId="0" fontId="56" fillId="23" borderId="5" applyNumberFormat="0" applyFont="0" applyAlignment="0" applyProtection="0"/>
    <xf numFmtId="0" fontId="62" fillId="0" borderId="0" applyNumberFormat="0" applyFill="0" applyBorder="0" applyAlignment="0" applyProtection="0"/>
    <xf numFmtId="0" fontId="67" fillId="12" borderId="0" applyNumberFormat="0" applyBorder="0" applyAlignment="0" applyProtection="0"/>
    <xf numFmtId="0" fontId="67" fillId="9" borderId="0" applyNumberFormat="0" applyBorder="0" applyAlignment="0" applyProtection="0"/>
    <xf numFmtId="0" fontId="67" fillId="10" borderId="0" applyNumberFormat="0" applyBorder="0" applyAlignment="0" applyProtection="0"/>
    <xf numFmtId="0" fontId="67" fillId="13" borderId="0" applyNumberFormat="0" applyBorder="0" applyAlignment="0" applyProtection="0"/>
    <xf numFmtId="0" fontId="67" fillId="14" borderId="0" applyNumberFormat="0" applyBorder="0" applyAlignment="0" applyProtection="0"/>
    <xf numFmtId="0" fontId="67" fillId="15" borderId="0" applyNumberFormat="0" applyBorder="0" applyAlignment="0" applyProtection="0"/>
    <xf numFmtId="0" fontId="67" fillId="16" borderId="0" applyNumberFormat="0" applyBorder="0" applyAlignment="0" applyProtection="0"/>
    <xf numFmtId="0" fontId="67" fillId="17" borderId="0" applyNumberFormat="0" applyBorder="0" applyAlignment="0" applyProtection="0"/>
    <xf numFmtId="0" fontId="67" fillId="18" borderId="0" applyNumberFormat="0" applyBorder="0" applyAlignment="0" applyProtection="0"/>
    <xf numFmtId="0" fontId="67" fillId="13" borderId="0" applyNumberFormat="0" applyBorder="0" applyAlignment="0" applyProtection="0"/>
    <xf numFmtId="0" fontId="67" fillId="14" borderId="0" applyNumberFormat="0" applyBorder="0" applyAlignment="0" applyProtection="0"/>
    <xf numFmtId="0" fontId="67" fillId="19" borderId="0" applyNumberFormat="0" applyBorder="0" applyAlignment="0" applyProtection="0"/>
    <xf numFmtId="0" fontId="68" fillId="3" borderId="0" applyNumberFormat="0" applyBorder="0" applyAlignment="0" applyProtection="0"/>
    <xf numFmtId="0" fontId="69" fillId="20" borderId="1" applyNumberFormat="0" applyAlignment="0" applyProtection="0"/>
    <xf numFmtId="0" fontId="70" fillId="21" borderId="2" applyNumberFormat="0" applyAlignment="0" applyProtection="0"/>
    <xf numFmtId="0" fontId="71" fillId="0" borderId="0" applyNumberFormat="0" applyFill="0" applyBorder="0" applyAlignment="0" applyProtection="0"/>
    <xf numFmtId="0" fontId="72" fillId="4" borderId="0" applyNumberFormat="0" applyBorder="0" applyAlignment="0" applyProtection="0"/>
    <xf numFmtId="0" fontId="62" fillId="0" borderId="0" applyNumberFormat="0" applyFill="0" applyBorder="0" applyAlignment="0" applyProtection="0"/>
    <xf numFmtId="0" fontId="63" fillId="0" borderId="0" applyNumberFormat="0" applyFill="0" applyBorder="0" applyAlignment="0" applyProtection="0"/>
    <xf numFmtId="0" fontId="73" fillId="0" borderId="3" applyNumberFormat="0" applyFill="0" applyAlignment="0" applyProtection="0"/>
    <xf numFmtId="0" fontId="73" fillId="0" borderId="0" applyNumberFormat="0" applyFill="0" applyBorder="0" applyAlignment="0" applyProtection="0"/>
    <xf numFmtId="0" fontId="74" fillId="7" borderId="1" applyNumberFormat="0" applyAlignment="0" applyProtection="0"/>
    <xf numFmtId="0" fontId="75" fillId="0" borderId="4" applyNumberFormat="0" applyFill="0" applyAlignment="0" applyProtection="0"/>
    <xf numFmtId="0" fontId="76" fillId="22" borderId="0" applyNumberFormat="0" applyBorder="0" applyAlignment="0" applyProtection="0"/>
    <xf numFmtId="0" fontId="79" fillId="0" borderId="0" applyNumberFormat="0" applyFill="0" applyBorder="0" applyAlignment="0" applyProtection="0"/>
    <xf numFmtId="169" fontId="56" fillId="0" borderId="0" applyFont="0" applyFill="0" applyBorder="0" applyAlignment="0" applyProtection="0"/>
    <xf numFmtId="0" fontId="77" fillId="20" borderId="6" applyNumberFormat="0" applyAlignment="0" applyProtection="0"/>
    <xf numFmtId="9" fontId="64" fillId="0" borderId="0" applyFont="0" applyFill="0" applyBorder="0" applyAlignment="0" applyProtection="0"/>
    <xf numFmtId="0" fontId="78" fillId="0" borderId="0" applyNumberFormat="0" applyFill="0" applyBorder="0" applyAlignment="0" applyProtection="0"/>
    <xf numFmtId="0" fontId="56" fillId="3" borderId="0" applyNumberFormat="0" applyBorder="0" applyAlignment="0" applyProtection="0"/>
    <xf numFmtId="0" fontId="79" fillId="0" borderId="0" applyNumberFormat="0" applyFill="0" applyBorder="0" applyAlignment="0" applyProtection="0"/>
    <xf numFmtId="0" fontId="56" fillId="6" borderId="0" applyNumberFormat="0" applyBorder="0" applyAlignment="0" applyProtection="0"/>
    <xf numFmtId="0" fontId="56" fillId="3" borderId="0" applyNumberFormat="0" applyBorder="0" applyAlignment="0" applyProtection="0"/>
    <xf numFmtId="0" fontId="56" fillId="23" borderId="5" applyNumberFormat="0" applyFont="0" applyAlignment="0" applyProtection="0"/>
    <xf numFmtId="0" fontId="70" fillId="21" borderId="2" applyNumberFormat="0" applyAlignment="0" applyProtection="0"/>
    <xf numFmtId="0" fontId="68" fillId="3" borderId="0" applyNumberFormat="0" applyBorder="0" applyAlignment="0" applyProtection="0"/>
    <xf numFmtId="0" fontId="67" fillId="14" borderId="0" applyNumberFormat="0" applyBorder="0" applyAlignment="0" applyProtection="0"/>
    <xf numFmtId="0" fontId="67" fillId="18" borderId="0" applyNumberFormat="0" applyBorder="0" applyAlignment="0" applyProtection="0"/>
    <xf numFmtId="0" fontId="56" fillId="5" borderId="0" applyNumberFormat="0" applyBorder="0" applyAlignment="0" applyProtection="0"/>
    <xf numFmtId="0" fontId="75" fillId="0" borderId="4" applyNumberFormat="0" applyFill="0" applyAlignment="0" applyProtection="0"/>
    <xf numFmtId="0" fontId="56" fillId="10" borderId="0" applyNumberFormat="0" applyBorder="0" applyAlignment="0" applyProtection="0"/>
    <xf numFmtId="0" fontId="56" fillId="9" borderId="0" applyNumberFormat="0" applyBorder="0" applyAlignment="0" applyProtection="0"/>
    <xf numFmtId="0" fontId="56" fillId="8" borderId="0" applyNumberFormat="0" applyBorder="0" applyAlignment="0" applyProtection="0"/>
    <xf numFmtId="0" fontId="56" fillId="7" borderId="0" applyNumberFormat="0" applyBorder="0" applyAlignment="0" applyProtection="0"/>
    <xf numFmtId="0" fontId="74" fillId="7" borderId="1" applyNumberFormat="0" applyAlignment="0" applyProtection="0"/>
    <xf numFmtId="0" fontId="46" fillId="0" borderId="0"/>
    <xf numFmtId="0" fontId="56" fillId="2" borderId="0" applyNumberFormat="0" applyBorder="0" applyAlignment="0" applyProtection="0"/>
    <xf numFmtId="0" fontId="67" fillId="13" borderId="0" applyNumberFormat="0" applyBorder="0" applyAlignment="0" applyProtection="0"/>
    <xf numFmtId="0" fontId="77" fillId="20" borderId="6" applyNumberFormat="0" applyAlignment="0" applyProtection="0"/>
    <xf numFmtId="0" fontId="64" fillId="0" borderId="7" applyNumberFormat="0" applyFont="0" applyFill="0" applyAlignment="0" applyProtection="0"/>
    <xf numFmtId="0" fontId="67" fillId="10" borderId="0" applyNumberFormat="0" applyBorder="0" applyAlignment="0" applyProtection="0"/>
    <xf numFmtId="0" fontId="76" fillId="22" borderId="0" applyNumberFormat="0" applyBorder="0" applyAlignment="0" applyProtection="0"/>
    <xf numFmtId="43" fontId="56" fillId="0" borderId="0" applyFont="0" applyFill="0" applyBorder="0" applyAlignment="0" applyProtection="0"/>
    <xf numFmtId="0" fontId="46" fillId="0" borderId="0"/>
    <xf numFmtId="0" fontId="67" fillId="14" borderId="0" applyNumberFormat="0" applyBorder="0" applyAlignment="0" applyProtection="0"/>
    <xf numFmtId="0" fontId="73" fillId="0" borderId="3" applyNumberFormat="0" applyFill="0" applyAlignment="0" applyProtection="0"/>
    <xf numFmtId="0" fontId="62" fillId="0" borderId="0" applyNumberFormat="0" applyFill="0" applyBorder="0" applyAlignment="0" applyProtection="0"/>
    <xf numFmtId="0" fontId="75" fillId="0" borderId="4" applyNumberFormat="0" applyFill="0" applyAlignment="0" applyProtection="0"/>
    <xf numFmtId="0" fontId="64" fillId="0" borderId="0"/>
    <xf numFmtId="0" fontId="70" fillId="21" borderId="2" applyNumberFormat="0" applyAlignment="0" applyProtection="0"/>
    <xf numFmtId="0" fontId="68" fillId="3" borderId="0" applyNumberFormat="0" applyBorder="0" applyAlignment="0" applyProtection="0"/>
    <xf numFmtId="0" fontId="67" fillId="14" borderId="0" applyNumberFormat="0" applyBorder="0" applyAlignment="0" applyProtection="0"/>
    <xf numFmtId="0" fontId="56" fillId="5" borderId="0" applyNumberFormat="0" applyBorder="0" applyAlignment="0" applyProtection="0"/>
    <xf numFmtId="0" fontId="56" fillId="23" borderId="5" applyNumberFormat="0" applyFont="0" applyAlignment="0" applyProtection="0"/>
    <xf numFmtId="0" fontId="56" fillId="7" borderId="0" applyNumberFormat="0" applyBorder="0" applyAlignment="0" applyProtection="0"/>
    <xf numFmtId="0" fontId="56" fillId="4" borderId="0" applyNumberFormat="0" applyBorder="0" applyAlignment="0" applyProtection="0"/>
    <xf numFmtId="0" fontId="67" fillId="15" borderId="0" applyNumberFormat="0" applyBorder="0" applyAlignment="0" applyProtection="0"/>
    <xf numFmtId="0" fontId="56" fillId="4" borderId="0" applyNumberFormat="0" applyBorder="0" applyAlignment="0" applyProtection="0"/>
    <xf numFmtId="0" fontId="56" fillId="8" borderId="0" applyNumberFormat="0" applyBorder="0" applyAlignment="0" applyProtection="0"/>
    <xf numFmtId="0" fontId="56" fillId="2" borderId="0" applyNumberFormat="0" applyBorder="0" applyAlignment="0" applyProtection="0"/>
    <xf numFmtId="0" fontId="46" fillId="0" borderId="0"/>
    <xf numFmtId="169" fontId="56" fillId="0" borderId="0" applyFont="0" applyFill="0" applyBorder="0" applyAlignment="0" applyProtection="0"/>
    <xf numFmtId="0" fontId="67" fillId="12" borderId="0" applyNumberFormat="0" applyBorder="0" applyAlignment="0" applyProtection="0"/>
    <xf numFmtId="0" fontId="67" fillId="14" borderId="0" applyNumberFormat="0" applyBorder="0" applyAlignment="0" applyProtection="0"/>
    <xf numFmtId="0" fontId="67" fillId="13" borderId="0" applyNumberFormat="0" applyBorder="0" applyAlignment="0" applyProtection="0"/>
    <xf numFmtId="0" fontId="67" fillId="15" borderId="0" applyNumberFormat="0" applyBorder="0" applyAlignment="0" applyProtection="0"/>
    <xf numFmtId="0" fontId="67" fillId="16" borderId="0" applyNumberFormat="0" applyBorder="0" applyAlignment="0" applyProtection="0"/>
    <xf numFmtId="0" fontId="67" fillId="17" borderId="0" applyNumberFormat="0" applyBorder="0" applyAlignment="0" applyProtection="0"/>
    <xf numFmtId="0" fontId="67" fillId="18" borderId="0" applyNumberFormat="0" applyBorder="0" applyAlignment="0" applyProtection="0"/>
    <xf numFmtId="0" fontId="67" fillId="13" borderId="0" applyNumberFormat="0" applyBorder="0" applyAlignment="0" applyProtection="0"/>
    <xf numFmtId="0" fontId="67" fillId="14" borderId="0" applyNumberFormat="0" applyBorder="0" applyAlignment="0" applyProtection="0"/>
    <xf numFmtId="0" fontId="67" fillId="19" borderId="0" applyNumberFormat="0" applyBorder="0" applyAlignment="0" applyProtection="0"/>
    <xf numFmtId="0" fontId="68" fillId="3" borderId="0" applyNumberFormat="0" applyBorder="0" applyAlignment="0" applyProtection="0"/>
    <xf numFmtId="0" fontId="69" fillId="20" borderId="1" applyNumberFormat="0" applyAlignment="0" applyProtection="0"/>
    <xf numFmtId="0" fontId="70" fillId="21" borderId="2" applyNumberFormat="0" applyAlignment="0" applyProtection="0"/>
    <xf numFmtId="0" fontId="71" fillId="0" borderId="0" applyNumberFormat="0" applyFill="0" applyBorder="0" applyAlignment="0" applyProtection="0"/>
    <xf numFmtId="0" fontId="72" fillId="4" borderId="0" applyNumberFormat="0" applyBorder="0" applyAlignment="0" applyProtection="0"/>
    <xf numFmtId="0" fontId="62" fillId="0" borderId="0" applyNumberFormat="0" applyFill="0" applyBorder="0" applyAlignment="0" applyProtection="0"/>
    <xf numFmtId="0" fontId="77" fillId="20" borderId="6" applyNumberFormat="0" applyAlignment="0" applyProtection="0"/>
    <xf numFmtId="9" fontId="64" fillId="0" borderId="0" applyFont="0" applyFill="0" applyBorder="0" applyAlignment="0" applyProtection="0"/>
    <xf numFmtId="0" fontId="78" fillId="0" borderId="0" applyNumberFormat="0" applyFill="0" applyBorder="0" applyAlignment="0" applyProtection="0"/>
    <xf numFmtId="0" fontId="79" fillId="0" borderId="0" applyNumberFormat="0" applyFill="0" applyBorder="0" applyAlignment="0" applyProtection="0"/>
    <xf numFmtId="0" fontId="78" fillId="0" borderId="0" applyNumberFormat="0" applyFill="0" applyBorder="0" applyAlignment="0" applyProtection="0"/>
    <xf numFmtId="0" fontId="56" fillId="23" borderId="5" applyNumberFormat="0" applyFont="0" applyAlignment="0" applyProtection="0"/>
    <xf numFmtId="0" fontId="67" fillId="14" borderId="0" applyNumberFormat="0" applyBorder="0" applyAlignment="0" applyProtection="0"/>
    <xf numFmtId="0" fontId="46" fillId="0" borderId="0"/>
    <xf numFmtId="0" fontId="67" fillId="19" borderId="0" applyNumberFormat="0" applyBorder="0" applyAlignment="0" applyProtection="0"/>
    <xf numFmtId="0" fontId="69" fillId="20" borderId="1" applyNumberFormat="0" applyAlignment="0" applyProtection="0"/>
    <xf numFmtId="0" fontId="56" fillId="5" borderId="0" applyNumberFormat="0" applyBorder="0" applyAlignment="0" applyProtection="0"/>
    <xf numFmtId="0" fontId="56" fillId="10" borderId="0" applyNumberFormat="0" applyBorder="0" applyAlignment="0" applyProtection="0"/>
    <xf numFmtId="0" fontId="56" fillId="8" borderId="0" applyNumberFormat="0" applyBorder="0" applyAlignment="0" applyProtection="0"/>
    <xf numFmtId="168" fontId="56" fillId="0" borderId="0" applyFont="0" applyFill="0" applyBorder="0" applyAlignment="0" applyProtection="0"/>
    <xf numFmtId="0" fontId="56" fillId="9" borderId="0" applyNumberFormat="0" applyBorder="0" applyAlignment="0" applyProtection="0"/>
    <xf numFmtId="0" fontId="67" fillId="15" borderId="0" applyNumberFormat="0" applyBorder="0" applyAlignment="0" applyProtection="0"/>
    <xf numFmtId="0" fontId="64" fillId="0" borderId="7" applyNumberFormat="0" applyFont="0" applyFill="0" applyAlignment="0" applyProtection="0"/>
    <xf numFmtId="0" fontId="46" fillId="0" borderId="0"/>
    <xf numFmtId="0" fontId="56" fillId="3" borderId="0" applyNumberFormat="0" applyBorder="0" applyAlignment="0" applyProtection="0"/>
    <xf numFmtId="0" fontId="46" fillId="0" borderId="0"/>
    <xf numFmtId="169" fontId="56" fillId="0" borderId="0" applyFont="0" applyFill="0" applyBorder="0" applyAlignment="0" applyProtection="0"/>
    <xf numFmtId="0" fontId="64" fillId="0" borderId="0"/>
    <xf numFmtId="0" fontId="67" fillId="9" borderId="0" applyNumberFormat="0" applyBorder="0" applyAlignment="0" applyProtection="0"/>
    <xf numFmtId="0" fontId="73" fillId="0" borderId="0" applyNumberFormat="0" applyFill="0" applyBorder="0" applyAlignment="0" applyProtection="0"/>
    <xf numFmtId="0" fontId="56" fillId="9" borderId="0" applyNumberFormat="0" applyBorder="0" applyAlignment="0" applyProtection="0"/>
    <xf numFmtId="0" fontId="56" fillId="5" borderId="0" applyNumberFormat="0" applyBorder="0" applyAlignment="0" applyProtection="0"/>
    <xf numFmtId="0" fontId="67" fillId="12" borderId="0" applyNumberFormat="0" applyBorder="0" applyAlignment="0" applyProtection="0"/>
    <xf numFmtId="0" fontId="67" fillId="9" borderId="0" applyNumberFormat="0" applyBorder="0" applyAlignment="0" applyProtection="0"/>
    <xf numFmtId="0" fontId="67" fillId="10" borderId="0" applyNumberFormat="0" applyBorder="0" applyAlignment="0" applyProtection="0"/>
    <xf numFmtId="0" fontId="67" fillId="16" borderId="0" applyNumberFormat="0" applyBorder="0" applyAlignment="0" applyProtection="0"/>
    <xf numFmtId="0" fontId="67" fillId="15" borderId="0" applyNumberFormat="0" applyBorder="0" applyAlignment="0" applyProtection="0"/>
    <xf numFmtId="0" fontId="67" fillId="17" borderId="0" applyNumberFormat="0" applyBorder="0" applyAlignment="0" applyProtection="0"/>
    <xf numFmtId="0" fontId="67" fillId="18" borderId="0" applyNumberFormat="0" applyBorder="0" applyAlignment="0" applyProtection="0"/>
    <xf numFmtId="0" fontId="74" fillId="7" borderId="1" applyNumberFormat="0" applyAlignment="0" applyProtection="0"/>
    <xf numFmtId="0" fontId="67" fillId="12" borderId="0" applyNumberFormat="0" applyBorder="0" applyAlignment="0" applyProtection="0"/>
    <xf numFmtId="0" fontId="67" fillId="13" borderId="0" applyNumberFormat="0" applyBorder="0" applyAlignment="0" applyProtection="0"/>
    <xf numFmtId="0" fontId="67" fillId="16" borderId="0" applyNumberFormat="0" applyBorder="0" applyAlignment="0" applyProtection="0"/>
    <xf numFmtId="0" fontId="67" fillId="14" borderId="0" applyNumberFormat="0" applyBorder="0" applyAlignment="0" applyProtection="0"/>
    <xf numFmtId="0" fontId="67" fillId="13" borderId="0" applyNumberFormat="0" applyBorder="0" applyAlignment="0" applyProtection="0"/>
    <xf numFmtId="0" fontId="67" fillId="19" borderId="0" applyNumberFormat="0" applyBorder="0" applyAlignment="0" applyProtection="0"/>
    <xf numFmtId="0" fontId="68" fillId="3" borderId="0" applyNumberFormat="0" applyBorder="0" applyAlignment="0" applyProtection="0"/>
    <xf numFmtId="0" fontId="69" fillId="20" borderId="1" applyNumberFormat="0" applyAlignment="0" applyProtection="0"/>
    <xf numFmtId="0" fontId="70" fillId="21" borderId="2" applyNumberFormat="0" applyAlignment="0" applyProtection="0"/>
    <xf numFmtId="169" fontId="56" fillId="0" borderId="0" applyFont="0" applyFill="0" applyBorder="0" applyAlignment="0" applyProtection="0"/>
    <xf numFmtId="168" fontId="46" fillId="0" borderId="0" applyFont="0" applyFill="0" applyBorder="0" applyAlignment="0" applyProtection="0"/>
    <xf numFmtId="43" fontId="46" fillId="0" borderId="0" applyFont="0" applyFill="0" applyBorder="0" applyAlignment="0" applyProtection="0"/>
    <xf numFmtId="168" fontId="46" fillId="0" borderId="0" applyFont="0" applyFill="0" applyBorder="0" applyAlignment="0" applyProtection="0"/>
    <xf numFmtId="0" fontId="71" fillId="0" borderId="0" applyNumberFormat="0" applyFill="0" applyBorder="0" applyAlignment="0" applyProtection="0"/>
    <xf numFmtId="0" fontId="72" fillId="4" borderId="0" applyNumberFormat="0" applyBorder="0" applyAlignment="0" applyProtection="0"/>
    <xf numFmtId="0" fontId="62" fillId="0" borderId="0" applyNumberFormat="0" applyFill="0" applyBorder="0" applyAlignment="0" applyProtection="0"/>
    <xf numFmtId="0" fontId="63" fillId="0" borderId="0" applyNumberFormat="0" applyFill="0" applyBorder="0" applyAlignment="0" applyProtection="0"/>
    <xf numFmtId="0" fontId="76" fillId="22" borderId="0" applyNumberFormat="0" applyBorder="0" applyAlignment="0" applyProtection="0"/>
    <xf numFmtId="0" fontId="75" fillId="0" borderId="4" applyNumberFormat="0" applyFill="0" applyAlignment="0" applyProtection="0"/>
    <xf numFmtId="0" fontId="73" fillId="0" borderId="0" applyNumberFormat="0" applyFill="0" applyBorder="0" applyAlignment="0" applyProtection="0"/>
    <xf numFmtId="0" fontId="63" fillId="0" borderId="0" applyNumberFormat="0" applyFill="0" applyBorder="0" applyAlignment="0" applyProtection="0"/>
    <xf numFmtId="0" fontId="71" fillId="0" borderId="0" applyNumberFormat="0" applyFill="0" applyBorder="0" applyAlignment="0" applyProtection="0"/>
    <xf numFmtId="0" fontId="79" fillId="0" borderId="0" applyNumberFormat="0" applyFill="0" applyBorder="0" applyAlignment="0" applyProtection="0"/>
    <xf numFmtId="0" fontId="78" fillId="0" borderId="0" applyNumberFormat="0" applyFill="0" applyBorder="0" applyAlignment="0" applyProtection="0"/>
    <xf numFmtId="9" fontId="64" fillId="0" borderId="0" applyFont="0" applyFill="0" applyBorder="0" applyAlignment="0" applyProtection="0"/>
    <xf numFmtId="0" fontId="77" fillId="20" borderId="6" applyNumberFormat="0" applyAlignment="0" applyProtection="0"/>
    <xf numFmtId="0" fontId="74" fillId="7" borderId="1" applyNumberFormat="0" applyAlignment="0" applyProtection="0"/>
    <xf numFmtId="0" fontId="72" fillId="4" borderId="0" applyNumberFormat="0" applyBorder="0" applyAlignment="0" applyProtection="0"/>
    <xf numFmtId="0" fontId="67" fillId="13" borderId="0" applyNumberFormat="0" applyBorder="0" applyAlignment="0" applyProtection="0"/>
    <xf numFmtId="0" fontId="67" fillId="13" borderId="0" applyNumberFormat="0" applyBorder="0" applyAlignment="0" applyProtection="0"/>
    <xf numFmtId="0" fontId="67" fillId="16" borderId="0" applyNumberFormat="0" applyBorder="0" applyAlignment="0" applyProtection="0"/>
    <xf numFmtId="0" fontId="64" fillId="0" borderId="0"/>
    <xf numFmtId="0" fontId="76" fillId="22" borderId="0" applyNumberFormat="0" applyBorder="0" applyAlignment="0" applyProtection="0"/>
    <xf numFmtId="0" fontId="73" fillId="0" borderId="0" applyNumberFormat="0" applyFill="0" applyBorder="0" applyAlignment="0" applyProtection="0"/>
    <xf numFmtId="0" fontId="73" fillId="0" borderId="3" applyNumberFormat="0" applyFill="0" applyAlignment="0" applyProtection="0"/>
    <xf numFmtId="0" fontId="63" fillId="0" borderId="0" applyNumberFormat="0" applyFill="0" applyBorder="0" applyAlignment="0" applyProtection="0"/>
    <xf numFmtId="0" fontId="62" fillId="0" borderId="0" applyNumberFormat="0" applyFill="0" applyBorder="0" applyAlignment="0" applyProtection="0"/>
    <xf numFmtId="0" fontId="72" fillId="4" borderId="0" applyNumberFormat="0" applyBorder="0" applyAlignment="0" applyProtection="0"/>
    <xf numFmtId="0" fontId="71" fillId="0" borderId="0" applyNumberFormat="0" applyFill="0" applyBorder="0" applyAlignment="0" applyProtection="0"/>
    <xf numFmtId="168" fontId="46" fillId="0" borderId="0" applyFont="0" applyFill="0" applyBorder="0" applyAlignment="0" applyProtection="0"/>
    <xf numFmtId="43" fontId="46" fillId="0" borderId="0" applyFont="0" applyFill="0" applyBorder="0" applyAlignment="0" applyProtection="0"/>
    <xf numFmtId="0" fontId="70" fillId="21" borderId="2" applyNumberFormat="0" applyAlignment="0" applyProtection="0"/>
    <xf numFmtId="169" fontId="56" fillId="0" borderId="0" applyFont="0" applyFill="0" applyBorder="0" applyAlignment="0" applyProtection="0"/>
    <xf numFmtId="0" fontId="67" fillId="19" borderId="0" applyNumberFormat="0" applyBorder="0" applyAlignment="0" applyProtection="0"/>
    <xf numFmtId="0" fontId="67" fillId="14" borderId="0" applyNumberFormat="0" applyBorder="0" applyAlignment="0" applyProtection="0"/>
    <xf numFmtId="0" fontId="67" fillId="18" borderId="0" applyNumberFormat="0" applyBorder="0" applyAlignment="0" applyProtection="0"/>
    <xf numFmtId="0" fontId="67" fillId="17" borderId="0" applyNumberFormat="0" applyBorder="0" applyAlignment="0" applyProtection="0"/>
    <xf numFmtId="0" fontId="67" fillId="16" borderId="0" applyNumberFormat="0" applyBorder="0" applyAlignment="0" applyProtection="0"/>
    <xf numFmtId="0" fontId="67" fillId="15" borderId="0" applyNumberFormat="0" applyBorder="0" applyAlignment="0" applyProtection="0"/>
    <xf numFmtId="0" fontId="67" fillId="14" borderId="0" applyNumberFormat="0" applyBorder="0" applyAlignment="0" applyProtection="0"/>
    <xf numFmtId="0" fontId="67" fillId="13" borderId="0" applyNumberFormat="0" applyBorder="0" applyAlignment="0" applyProtection="0"/>
    <xf numFmtId="0" fontId="67" fillId="12" borderId="0" applyNumberFormat="0" applyBorder="0" applyAlignment="0" applyProtection="0"/>
    <xf numFmtId="0" fontId="77" fillId="20" borderId="6" applyNumberFormat="0" applyAlignment="0" applyProtection="0"/>
    <xf numFmtId="0" fontId="76" fillId="22" borderId="0" applyNumberFormat="0" applyBorder="0" applyAlignment="0" applyProtection="0"/>
    <xf numFmtId="0" fontId="56" fillId="8"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79" fillId="0" borderId="0" applyNumberFormat="0" applyFill="0" applyBorder="0" applyAlignment="0" applyProtection="0"/>
    <xf numFmtId="0" fontId="78" fillId="0" borderId="0" applyNumberFormat="0" applyFill="0" applyBorder="0" applyAlignment="0" applyProtection="0"/>
    <xf numFmtId="9" fontId="64" fillId="0" borderId="0" applyFont="0" applyFill="0" applyBorder="0" applyAlignment="0" applyProtection="0"/>
    <xf numFmtId="0" fontId="77" fillId="20" borderId="6" applyNumberFormat="0" applyAlignment="0" applyProtection="0"/>
    <xf numFmtId="0" fontId="67" fillId="10" borderId="0" applyNumberFormat="0" applyBorder="0" applyAlignment="0" applyProtection="0"/>
    <xf numFmtId="0" fontId="62" fillId="0" borderId="0" applyNumberFormat="0" applyFill="0" applyBorder="0" applyAlignment="0" applyProtection="0"/>
    <xf numFmtId="0" fontId="46" fillId="0" borderId="0"/>
    <xf numFmtId="0" fontId="72" fillId="4" borderId="0" applyNumberFormat="0" applyBorder="0" applyAlignment="0" applyProtection="0"/>
    <xf numFmtId="0" fontId="71" fillId="0" borderId="0" applyNumberFormat="0" applyFill="0" applyBorder="0" applyAlignment="0" applyProtection="0"/>
    <xf numFmtId="0" fontId="70" fillId="21" borderId="2" applyNumberFormat="0" applyAlignment="0" applyProtection="0"/>
    <xf numFmtId="0" fontId="69" fillId="20" borderId="1" applyNumberFormat="0" applyAlignment="0" applyProtection="0"/>
    <xf numFmtId="0" fontId="68" fillId="3" borderId="0" applyNumberFormat="0" applyBorder="0" applyAlignment="0" applyProtection="0"/>
    <xf numFmtId="0" fontId="67" fillId="19" borderId="0" applyNumberFormat="0" applyBorder="0" applyAlignment="0" applyProtection="0"/>
    <xf numFmtId="0" fontId="67" fillId="14" borderId="0" applyNumberFormat="0" applyBorder="0" applyAlignment="0" applyProtection="0"/>
    <xf numFmtId="0" fontId="67" fillId="13" borderId="0" applyNumberFormat="0" applyBorder="0" applyAlignment="0" applyProtection="0"/>
    <xf numFmtId="0" fontId="67" fillId="18" borderId="0" applyNumberFormat="0" applyBorder="0" applyAlignment="0" applyProtection="0"/>
    <xf numFmtId="0" fontId="67" fillId="17" borderId="0" applyNumberFormat="0" applyBorder="0" applyAlignment="0" applyProtection="0"/>
    <xf numFmtId="0" fontId="67" fillId="16" borderId="0" applyNumberFormat="0" applyBorder="0" applyAlignment="0" applyProtection="0"/>
    <xf numFmtId="0" fontId="67" fillId="15" borderId="0" applyNumberFormat="0" applyBorder="0" applyAlignment="0" applyProtection="0"/>
    <xf numFmtId="0" fontId="67" fillId="14" borderId="0" applyNumberFormat="0" applyBorder="0" applyAlignment="0" applyProtection="0"/>
    <xf numFmtId="0" fontId="67" fillId="10" borderId="0" applyNumberFormat="0" applyBorder="0" applyAlignment="0" applyProtection="0"/>
    <xf numFmtId="0" fontId="67" fillId="13" borderId="0" applyNumberFormat="0" applyBorder="0" applyAlignment="0" applyProtection="0"/>
    <xf numFmtId="0" fontId="78" fillId="0" borderId="0" applyNumberFormat="0" applyFill="0" applyBorder="0" applyAlignment="0" applyProtection="0"/>
    <xf numFmtId="0" fontId="46" fillId="0" borderId="0"/>
    <xf numFmtId="0" fontId="64" fillId="0" borderId="0"/>
    <xf numFmtId="0" fontId="67" fillId="14" borderId="0" applyNumberFormat="0" applyBorder="0" applyAlignment="0" applyProtection="0"/>
    <xf numFmtId="0" fontId="68" fillId="3" borderId="0" applyNumberFormat="0" applyBorder="0" applyAlignment="0" applyProtection="0"/>
    <xf numFmtId="0" fontId="70" fillId="21" borderId="2" applyNumberFormat="0" applyAlignment="0" applyProtection="0"/>
    <xf numFmtId="43" fontId="46" fillId="0" borderId="0" applyFont="0" applyFill="0" applyBorder="0" applyAlignment="0" applyProtection="0"/>
    <xf numFmtId="0" fontId="72" fillId="4" borderId="0" applyNumberFormat="0" applyBorder="0" applyAlignment="0" applyProtection="0"/>
    <xf numFmtId="0" fontId="67" fillId="13" borderId="0" applyNumberFormat="0" applyBorder="0" applyAlignment="0" applyProtection="0"/>
    <xf numFmtId="0" fontId="67" fillId="9" borderId="0" applyNumberFormat="0" applyBorder="0" applyAlignment="0" applyProtection="0"/>
    <xf numFmtId="0" fontId="46" fillId="0" borderId="0"/>
    <xf numFmtId="0" fontId="78" fillId="0" borderId="0" applyNumberFormat="0" applyFill="0" applyBorder="0" applyAlignment="0" applyProtection="0"/>
    <xf numFmtId="4" fontId="64" fillId="0" borderId="0" applyFont="0" applyFill="0" applyBorder="0" applyAlignment="0" applyProtection="0"/>
    <xf numFmtId="168" fontId="46" fillId="0" borderId="0" applyFont="0" applyFill="0" applyBorder="0" applyAlignment="0" applyProtection="0"/>
    <xf numFmtId="0" fontId="69" fillId="20" borderId="1" applyNumberFormat="0" applyAlignment="0" applyProtection="0"/>
    <xf numFmtId="0" fontId="46" fillId="0" borderId="0"/>
    <xf numFmtId="0" fontId="74" fillId="7" borderId="1" applyNumberFormat="0" applyAlignment="0" applyProtection="0"/>
    <xf numFmtId="0" fontId="72" fillId="4" borderId="0" applyNumberFormat="0" applyBorder="0" applyAlignment="0" applyProtection="0"/>
    <xf numFmtId="0" fontId="63" fillId="0" borderId="0" applyNumberFormat="0" applyFill="0" applyBorder="0" applyAlignment="0" applyProtection="0"/>
    <xf numFmtId="0" fontId="46" fillId="0" borderId="0"/>
    <xf numFmtId="0" fontId="64" fillId="0" borderId="7" applyNumberFormat="0" applyFont="0" applyFill="0" applyAlignment="0" applyProtection="0"/>
    <xf numFmtId="0" fontId="56" fillId="5" borderId="0" applyNumberFormat="0" applyBorder="0" applyAlignment="0" applyProtection="0"/>
    <xf numFmtId="0" fontId="56" fillId="9" borderId="0" applyNumberFormat="0" applyBorder="0" applyAlignment="0" applyProtection="0"/>
    <xf numFmtId="0" fontId="56" fillId="5" borderId="0" applyNumberFormat="0" applyBorder="0" applyAlignment="0" applyProtection="0"/>
    <xf numFmtId="0" fontId="77" fillId="20" borderId="6" applyNumberFormat="0" applyAlignment="0" applyProtection="0"/>
    <xf numFmtId="0" fontId="72" fillId="4" borderId="0" applyNumberFormat="0" applyBorder="0" applyAlignment="0" applyProtection="0"/>
    <xf numFmtId="169" fontId="56" fillId="0" borderId="0" applyFont="0" applyFill="0" applyBorder="0" applyAlignment="0" applyProtection="0"/>
    <xf numFmtId="0" fontId="56" fillId="5" borderId="0" applyNumberFormat="0" applyBorder="0" applyAlignment="0" applyProtection="0"/>
    <xf numFmtId="0" fontId="56" fillId="7" borderId="0" applyNumberFormat="0" applyBorder="0" applyAlignment="0" applyProtection="0"/>
    <xf numFmtId="0" fontId="56" fillId="8" borderId="0" applyNumberFormat="0" applyBorder="0" applyAlignment="0" applyProtection="0"/>
    <xf numFmtId="0" fontId="56" fillId="10" borderId="0" applyNumberFormat="0" applyBorder="0" applyAlignment="0" applyProtection="0"/>
    <xf numFmtId="0" fontId="56" fillId="5" borderId="0" applyNumberFormat="0" applyBorder="0" applyAlignment="0" applyProtection="0"/>
    <xf numFmtId="0" fontId="69" fillId="20" borderId="1" applyNumberFormat="0" applyAlignment="0" applyProtection="0"/>
    <xf numFmtId="0" fontId="56" fillId="8" borderId="0" applyNumberFormat="0" applyBorder="0" applyAlignment="0" applyProtection="0"/>
    <xf numFmtId="0" fontId="56" fillId="6" borderId="0" applyNumberFormat="0" applyBorder="0" applyAlignment="0" applyProtection="0"/>
    <xf numFmtId="0" fontId="56" fillId="9" borderId="0" applyNumberFormat="0" applyBorder="0" applyAlignment="0" applyProtection="0"/>
    <xf numFmtId="0" fontId="46" fillId="0" borderId="0"/>
    <xf numFmtId="0" fontId="56" fillId="23" borderId="5" applyNumberFormat="0" applyFont="0" applyAlignment="0" applyProtection="0"/>
    <xf numFmtId="0" fontId="56" fillId="5" borderId="0" applyNumberFormat="0" applyBorder="0" applyAlignment="0" applyProtection="0"/>
    <xf numFmtId="0" fontId="78" fillId="0" borderId="0" applyNumberFormat="0" applyFill="0" applyBorder="0" applyAlignment="0" applyProtection="0"/>
    <xf numFmtId="0" fontId="56" fillId="3" borderId="0" applyNumberFormat="0" applyBorder="0" applyAlignment="0" applyProtection="0"/>
    <xf numFmtId="168" fontId="46" fillId="0" borderId="0" applyFont="0" applyFill="0" applyBorder="0" applyAlignment="0" applyProtection="0"/>
    <xf numFmtId="0" fontId="67" fillId="13" borderId="0" applyNumberFormat="0" applyBorder="0" applyAlignment="0" applyProtection="0"/>
    <xf numFmtId="0" fontId="79" fillId="0" borderId="0" applyNumberFormat="0" applyFill="0" applyBorder="0" applyAlignment="0" applyProtection="0"/>
    <xf numFmtId="0" fontId="78" fillId="0" borderId="0" applyNumberFormat="0" applyFill="0" applyBorder="0" applyAlignment="0" applyProtection="0"/>
    <xf numFmtId="9" fontId="64" fillId="0" borderId="0" applyFont="0" applyFill="0" applyBorder="0" applyAlignment="0" applyProtection="0"/>
    <xf numFmtId="0" fontId="77" fillId="20" borderId="6" applyNumberFormat="0" applyAlignment="0" applyProtection="0"/>
    <xf numFmtId="0" fontId="72" fillId="4" borderId="0" applyNumberFormat="0" applyBorder="0" applyAlignment="0" applyProtection="0"/>
    <xf numFmtId="0" fontId="71" fillId="0" borderId="0" applyNumberFormat="0" applyFill="0" applyBorder="0" applyAlignment="0" applyProtection="0"/>
    <xf numFmtId="0" fontId="70" fillId="21" borderId="2" applyNumberFormat="0" applyAlignment="0" applyProtection="0"/>
    <xf numFmtId="0" fontId="69" fillId="20" borderId="1" applyNumberFormat="0" applyAlignment="0" applyProtection="0"/>
    <xf numFmtId="0" fontId="68" fillId="3" borderId="0" applyNumberFormat="0" applyBorder="0" applyAlignment="0" applyProtection="0"/>
    <xf numFmtId="0" fontId="67" fillId="19" borderId="0" applyNumberFormat="0" applyBorder="0" applyAlignment="0" applyProtection="0"/>
    <xf numFmtId="0" fontId="67" fillId="14" borderId="0" applyNumberFormat="0" applyBorder="0" applyAlignment="0" applyProtection="0"/>
    <xf numFmtId="0" fontId="67" fillId="13" borderId="0" applyNumberFormat="0" applyBorder="0" applyAlignment="0" applyProtection="0"/>
    <xf numFmtId="0" fontId="67" fillId="18" borderId="0" applyNumberFormat="0" applyBorder="0" applyAlignment="0" applyProtection="0"/>
    <xf numFmtId="0" fontId="67" fillId="17" borderId="0" applyNumberFormat="0" applyBorder="0" applyAlignment="0" applyProtection="0"/>
    <xf numFmtId="0" fontId="67" fillId="16" borderId="0" applyNumberFormat="0" applyBorder="0" applyAlignment="0" applyProtection="0"/>
    <xf numFmtId="0" fontId="67" fillId="15" borderId="0" applyNumberFormat="0" applyBorder="0" applyAlignment="0" applyProtection="0"/>
    <xf numFmtId="0" fontId="67" fillId="14" borderId="0" applyNumberFormat="0" applyBorder="0" applyAlignment="0" applyProtection="0"/>
    <xf numFmtId="0" fontId="67" fillId="13" borderId="0" applyNumberFormat="0" applyBorder="0" applyAlignment="0" applyProtection="0"/>
    <xf numFmtId="0" fontId="67" fillId="10" borderId="0" applyNumberFormat="0" applyBorder="0" applyAlignment="0" applyProtection="0"/>
    <xf numFmtId="0" fontId="67" fillId="9" borderId="0" applyNumberFormat="0" applyBorder="0" applyAlignment="0" applyProtection="0"/>
    <xf numFmtId="0" fontId="67" fillId="12" borderId="0" applyNumberFormat="0" applyBorder="0" applyAlignment="0" applyProtection="0"/>
    <xf numFmtId="43" fontId="56" fillId="0" borderId="0" applyFont="0" applyFill="0" applyBorder="0" applyAlignment="0" applyProtection="0"/>
    <xf numFmtId="0" fontId="67" fillId="17" borderId="0" applyNumberFormat="0" applyBorder="0" applyAlignment="0" applyProtection="0"/>
    <xf numFmtId="0" fontId="67" fillId="12" borderId="0" applyNumberFormat="0" applyBorder="0" applyAlignment="0" applyProtection="0"/>
    <xf numFmtId="0" fontId="56" fillId="2" borderId="0" applyNumberFormat="0" applyBorder="0" applyAlignment="0" applyProtection="0"/>
    <xf numFmtId="0" fontId="56" fillId="6" borderId="0" applyNumberFormat="0" applyBorder="0" applyAlignment="0" applyProtection="0"/>
    <xf numFmtId="0" fontId="74" fillId="7" borderId="1" applyNumberFormat="0" applyAlignment="0" applyProtection="0"/>
    <xf numFmtId="0" fontId="73" fillId="0" borderId="3" applyNumberFormat="0" applyFill="0" applyAlignment="0" applyProtection="0"/>
    <xf numFmtId="0" fontId="56" fillId="10" borderId="0" applyNumberFormat="0" applyBorder="0" applyAlignment="0" applyProtection="0"/>
    <xf numFmtId="0" fontId="67" fillId="9" borderId="0" applyNumberFormat="0" applyBorder="0" applyAlignment="0" applyProtection="0"/>
    <xf numFmtId="0" fontId="75" fillId="0" borderId="4" applyNumberFormat="0" applyFill="0" applyAlignment="0" applyProtection="0"/>
    <xf numFmtId="0" fontId="46" fillId="0" borderId="0"/>
    <xf numFmtId="169" fontId="56" fillId="0" borderId="0" applyFont="0" applyFill="0" applyBorder="0" applyAlignment="0" applyProtection="0"/>
    <xf numFmtId="0" fontId="79" fillId="0" borderId="0" applyNumberFormat="0" applyFill="0" applyBorder="0" applyAlignment="0" applyProtection="0"/>
    <xf numFmtId="0" fontId="64" fillId="0" borderId="7" applyNumberFormat="0" applyFont="0" applyFill="0" applyAlignment="0" applyProtection="0"/>
    <xf numFmtId="0" fontId="76" fillId="22" borderId="0" applyNumberFormat="0" applyBorder="0" applyAlignment="0" applyProtection="0"/>
    <xf numFmtId="168" fontId="56" fillId="0" borderId="0" applyFont="0" applyFill="0" applyBorder="0" applyAlignment="0" applyProtection="0"/>
    <xf numFmtId="0" fontId="64" fillId="0" borderId="0"/>
    <xf numFmtId="0" fontId="73" fillId="0" borderId="0" applyNumberFormat="0" applyFill="0" applyBorder="0" applyAlignment="0" applyProtection="0"/>
    <xf numFmtId="0" fontId="62" fillId="0" borderId="0" applyNumberFormat="0" applyFill="0" applyBorder="0" applyAlignment="0" applyProtection="0"/>
    <xf numFmtId="0" fontId="71" fillId="0" borderId="0" applyNumberFormat="0" applyFill="0" applyBorder="0" applyAlignment="0" applyProtection="0"/>
    <xf numFmtId="0" fontId="79" fillId="0" borderId="0" applyNumberFormat="0" applyFill="0" applyBorder="0" applyAlignment="0" applyProtection="0"/>
    <xf numFmtId="0" fontId="46" fillId="0" borderId="0"/>
    <xf numFmtId="0" fontId="68" fillId="3" borderId="0" applyNumberFormat="0" applyBorder="0" applyAlignment="0" applyProtection="0"/>
    <xf numFmtId="0" fontId="56" fillId="3" borderId="0" applyNumberFormat="0" applyBorder="0" applyAlignment="0" applyProtection="0"/>
    <xf numFmtId="0" fontId="56" fillId="10" borderId="0" applyNumberFormat="0" applyBorder="0" applyAlignment="0" applyProtection="0"/>
    <xf numFmtId="0" fontId="56" fillId="23" borderId="5" applyNumberFormat="0" applyFont="0" applyAlignment="0" applyProtection="0"/>
    <xf numFmtId="0" fontId="56" fillId="3" borderId="0" applyNumberFormat="0" applyBorder="0" applyAlignment="0" applyProtection="0"/>
    <xf numFmtId="4" fontId="64" fillId="0" borderId="0" applyFont="0" applyFill="0" applyBorder="0" applyAlignment="0" applyProtection="0"/>
    <xf numFmtId="0" fontId="56" fillId="9" borderId="0" applyNumberFormat="0" applyBorder="0" applyAlignment="0" applyProtection="0"/>
    <xf numFmtId="0" fontId="67" fillId="18" borderId="0" applyNumberFormat="0" applyBorder="0" applyAlignment="0" applyProtection="0"/>
    <xf numFmtId="0" fontId="46" fillId="0" borderId="0"/>
    <xf numFmtId="0" fontId="56" fillId="9" borderId="0" applyNumberFormat="0" applyBorder="0" applyAlignment="0" applyProtection="0"/>
    <xf numFmtId="0" fontId="67" fillId="13" borderId="0" applyNumberFormat="0" applyBorder="0" applyAlignment="0" applyProtection="0"/>
    <xf numFmtId="0" fontId="56" fillId="8" borderId="0" applyNumberFormat="0" applyBorder="0" applyAlignment="0" applyProtection="0"/>
    <xf numFmtId="0" fontId="56" fillId="10" borderId="0" applyNumberFormat="0" applyBorder="0" applyAlignment="0" applyProtection="0"/>
    <xf numFmtId="0" fontId="64" fillId="0" borderId="0"/>
    <xf numFmtId="0" fontId="56" fillId="7" borderId="0" applyNumberFormat="0" applyBorder="0" applyAlignment="0" applyProtection="0"/>
    <xf numFmtId="43" fontId="56" fillId="0" borderId="0" applyFont="0" applyFill="0" applyBorder="0" applyAlignment="0" applyProtection="0"/>
    <xf numFmtId="0" fontId="56" fillId="8" borderId="0" applyNumberFormat="0" applyBorder="0" applyAlignment="0" applyProtection="0"/>
    <xf numFmtId="0" fontId="62" fillId="0" borderId="0" applyNumberFormat="0" applyFill="0" applyBorder="0" applyAlignment="0" applyProtection="0"/>
    <xf numFmtId="0" fontId="56" fillId="8" borderId="0" applyNumberFormat="0" applyBorder="0" applyAlignment="0" applyProtection="0"/>
    <xf numFmtId="0" fontId="56" fillId="5" borderId="0" applyNumberFormat="0" applyBorder="0" applyAlignment="0" applyProtection="0"/>
    <xf numFmtId="0" fontId="64" fillId="0" borderId="7" applyNumberFormat="0" applyFont="0" applyFill="0" applyAlignment="0" applyProtection="0"/>
    <xf numFmtId="0" fontId="67" fillId="14" borderId="0" applyNumberFormat="0" applyBorder="0" applyAlignment="0" applyProtection="0"/>
    <xf numFmtId="0" fontId="68" fillId="3" borderId="0" applyNumberFormat="0" applyBorder="0" applyAlignment="0" applyProtection="0"/>
    <xf numFmtId="0" fontId="70" fillId="21" borderId="2" applyNumberFormat="0" applyAlignment="0" applyProtection="0"/>
    <xf numFmtId="0" fontId="56" fillId="7" borderId="0" applyNumberFormat="0" applyBorder="0" applyAlignment="0" applyProtection="0"/>
    <xf numFmtId="0" fontId="67" fillId="14" borderId="0" applyNumberFormat="0" applyBorder="0" applyAlignment="0" applyProtection="0"/>
    <xf numFmtId="0" fontId="64" fillId="0" borderId="7" applyNumberFormat="0" applyFont="0" applyFill="0" applyAlignment="0" applyProtection="0"/>
    <xf numFmtId="0" fontId="64" fillId="0" borderId="7" applyNumberFormat="0" applyFont="0" applyFill="0" applyAlignment="0" applyProtection="0"/>
    <xf numFmtId="0" fontId="77" fillId="20" borderId="6" applyNumberFormat="0" applyAlignment="0" applyProtection="0"/>
    <xf numFmtId="0" fontId="63" fillId="0" borderId="0" applyNumberFormat="0" applyFill="0" applyBorder="0" applyAlignment="0" applyProtection="0"/>
    <xf numFmtId="0" fontId="79" fillId="0" borderId="0" applyNumberFormat="0" applyFill="0" applyBorder="0" applyAlignment="0" applyProtection="0"/>
    <xf numFmtId="0" fontId="77" fillId="20" borderId="6" applyNumberFormat="0" applyAlignment="0" applyProtection="0"/>
    <xf numFmtId="0" fontId="56" fillId="2" borderId="0" applyNumberFormat="0" applyBorder="0" applyAlignment="0" applyProtection="0"/>
    <xf numFmtId="0" fontId="56" fillId="23" borderId="5" applyNumberFormat="0" applyFont="0" applyAlignment="0" applyProtection="0"/>
    <xf numFmtId="0" fontId="56" fillId="3" borderId="0" applyNumberFormat="0" applyBorder="0" applyAlignment="0" applyProtection="0"/>
    <xf numFmtId="0" fontId="73" fillId="0" borderId="3" applyNumberFormat="0" applyFill="0" applyAlignment="0" applyProtection="0"/>
    <xf numFmtId="0" fontId="56" fillId="6" borderId="0" applyNumberFormat="0" applyBorder="0" applyAlignment="0" applyProtection="0"/>
    <xf numFmtId="0" fontId="73" fillId="0" borderId="0" applyNumberFormat="0" applyFill="0" applyBorder="0" applyAlignment="0" applyProtection="0"/>
    <xf numFmtId="0" fontId="75" fillId="0" borderId="4" applyNumberFormat="0" applyFill="0" applyAlignment="0" applyProtection="0"/>
    <xf numFmtId="0" fontId="77" fillId="20" borderId="6" applyNumberFormat="0" applyAlignment="0" applyProtection="0"/>
    <xf numFmtId="0" fontId="64" fillId="0" borderId="0"/>
    <xf numFmtId="0" fontId="46" fillId="0" borderId="0"/>
    <xf numFmtId="0" fontId="76" fillId="22" borderId="0" applyNumberFormat="0" applyBorder="0" applyAlignment="0" applyProtection="0"/>
    <xf numFmtId="0" fontId="75" fillId="0" borderId="4" applyNumberFormat="0" applyFill="0" applyAlignment="0" applyProtection="0"/>
    <xf numFmtId="0" fontId="74" fillId="7" borderId="1" applyNumberFormat="0" applyAlignment="0" applyProtection="0"/>
    <xf numFmtId="0" fontId="73" fillId="0" borderId="0" applyNumberFormat="0" applyFill="0" applyBorder="0" applyAlignment="0" applyProtection="0"/>
    <xf numFmtId="0" fontId="73" fillId="0" borderId="3" applyNumberFormat="0" applyFill="0" applyAlignment="0" applyProtection="0"/>
    <xf numFmtId="0" fontId="63" fillId="0" borderId="0" applyNumberFormat="0" applyFill="0" applyBorder="0" applyAlignment="0" applyProtection="0"/>
    <xf numFmtId="0" fontId="62" fillId="0" borderId="0" applyNumberFormat="0" applyFill="0" applyBorder="0" applyAlignment="0" applyProtection="0"/>
    <xf numFmtId="0" fontId="72" fillId="4" borderId="0" applyNumberFormat="0" applyBorder="0" applyAlignment="0" applyProtection="0"/>
    <xf numFmtId="0" fontId="71" fillId="0" borderId="0" applyNumberFormat="0" applyFill="0" applyBorder="0" applyAlignment="0" applyProtection="0"/>
    <xf numFmtId="0" fontId="64" fillId="0" borderId="7" applyNumberFormat="0" applyFont="0" applyFill="0" applyAlignment="0" applyProtection="0"/>
    <xf numFmtId="0" fontId="67" fillId="12" borderId="0" applyNumberFormat="0" applyBorder="0" applyAlignment="0" applyProtection="0"/>
    <xf numFmtId="0" fontId="69" fillId="20" borderId="1" applyNumberFormat="0" applyAlignment="0" applyProtection="0"/>
    <xf numFmtId="0" fontId="46" fillId="0" borderId="0"/>
    <xf numFmtId="43" fontId="56" fillId="0" borderId="0" applyFont="0" applyFill="0" applyBorder="0" applyAlignment="0" applyProtection="0"/>
    <xf numFmtId="169" fontId="56" fillId="0" borderId="0" applyFont="0" applyFill="0" applyBorder="0" applyAlignment="0" applyProtection="0"/>
    <xf numFmtId="4" fontId="64" fillId="0" borderId="0" applyFont="0" applyFill="0" applyBorder="0" applyAlignment="0" applyProtection="0"/>
    <xf numFmtId="0" fontId="46" fillId="0" borderId="0"/>
    <xf numFmtId="0" fontId="67" fillId="16" borderId="0" applyNumberFormat="0" applyBorder="0" applyAlignment="0" applyProtection="0"/>
    <xf numFmtId="0" fontId="67" fillId="15" borderId="0" applyNumberFormat="0" applyBorder="0" applyAlignment="0" applyProtection="0"/>
    <xf numFmtId="0" fontId="67" fillId="14" borderId="0" applyNumberFormat="0" applyBorder="0" applyAlignment="0" applyProtection="0"/>
    <xf numFmtId="0" fontId="67" fillId="13" borderId="0" applyNumberFormat="0" applyBorder="0" applyAlignment="0" applyProtection="0"/>
    <xf numFmtId="0" fontId="67" fillId="10" borderId="0" applyNumberFormat="0" applyBorder="0" applyAlignment="0" applyProtection="0"/>
    <xf numFmtId="0" fontId="67" fillId="9" borderId="0" applyNumberFormat="0" applyBorder="0" applyAlignment="0" applyProtection="0"/>
    <xf numFmtId="0" fontId="67" fillId="12"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67" fillId="19" borderId="0" applyNumberFormat="0" applyBorder="0" applyAlignment="0" applyProtection="0"/>
    <xf numFmtId="0" fontId="56" fillId="5" borderId="0" applyNumberFormat="0" applyBorder="0" applyAlignment="0" applyProtection="0"/>
    <xf numFmtId="43" fontId="56" fillId="0" borderId="0" applyFont="0" applyFill="0" applyBorder="0" applyAlignment="0" applyProtection="0"/>
    <xf numFmtId="169" fontId="56" fillId="0" borderId="0" applyFont="0" applyFill="0" applyBorder="0" applyAlignment="0" applyProtection="0"/>
    <xf numFmtId="4" fontId="64" fillId="0" borderId="0" applyFont="0" applyFill="0" applyBorder="0" applyAlignment="0" applyProtection="0"/>
    <xf numFmtId="0" fontId="79" fillId="0" borderId="0" applyNumberFormat="0" applyFill="0" applyBorder="0" applyAlignment="0" applyProtection="0"/>
    <xf numFmtId="0" fontId="56" fillId="6" borderId="0" applyNumberFormat="0" applyBorder="0" applyAlignment="0" applyProtection="0"/>
    <xf numFmtId="0" fontId="67" fillId="17" borderId="0" applyNumberFormat="0" applyBorder="0" applyAlignment="0" applyProtection="0"/>
    <xf numFmtId="0" fontId="67" fillId="16" borderId="0" applyNumberFormat="0" applyBorder="0" applyAlignment="0" applyProtection="0"/>
    <xf numFmtId="0" fontId="67" fillId="15" borderId="0" applyNumberFormat="0" applyBorder="0" applyAlignment="0" applyProtection="0"/>
    <xf numFmtId="0" fontId="67" fillId="14" borderId="0" applyNumberFormat="0" applyBorder="0" applyAlignment="0" applyProtection="0"/>
    <xf numFmtId="0" fontId="67" fillId="13" borderId="0" applyNumberFormat="0" applyBorder="0" applyAlignment="0" applyProtection="0"/>
    <xf numFmtId="0" fontId="67" fillId="10" borderId="0" applyNumberFormat="0" applyBorder="0" applyAlignment="0" applyProtection="0"/>
    <xf numFmtId="0" fontId="67" fillId="9" borderId="0" applyNumberFormat="0" applyBorder="0" applyAlignment="0" applyProtection="0"/>
    <xf numFmtId="0" fontId="67" fillId="12"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2" borderId="0" applyNumberFormat="0" applyBorder="0" applyAlignment="0" applyProtection="0"/>
    <xf numFmtId="0" fontId="56" fillId="6" borderId="0" applyNumberFormat="0" applyBorder="0" applyAlignment="0" applyProtection="0"/>
    <xf numFmtId="0" fontId="56" fillId="5" borderId="0" applyNumberFormat="0" applyBorder="0" applyAlignment="0" applyProtection="0"/>
    <xf numFmtId="0" fontId="56" fillId="4" borderId="0" applyNumberFormat="0" applyBorder="0" applyAlignment="0" applyProtection="0"/>
    <xf numFmtId="0" fontId="56" fillId="2" borderId="0" applyNumberFormat="0" applyBorder="0" applyAlignment="0" applyProtection="0"/>
    <xf numFmtId="0" fontId="86" fillId="0" borderId="0"/>
    <xf numFmtId="169" fontId="56" fillId="0" borderId="0" applyFont="0" applyFill="0" applyBorder="0" applyAlignment="0" applyProtection="0"/>
    <xf numFmtId="4" fontId="64" fillId="0" borderId="0" applyFont="0" applyFill="0" applyBorder="0" applyAlignment="0" applyProtection="0"/>
    <xf numFmtId="0" fontId="76" fillId="22" borderId="0" applyNumberFormat="0" applyBorder="0" applyAlignment="0" applyProtection="0"/>
    <xf numFmtId="0" fontId="73" fillId="0" borderId="3" applyNumberFormat="0" applyFill="0" applyAlignment="0" applyProtection="0"/>
    <xf numFmtId="0" fontId="68" fillId="3" borderId="0" applyNumberFormat="0" applyBorder="0" applyAlignment="0" applyProtection="0"/>
    <xf numFmtId="0" fontId="67" fillId="17" borderId="0" applyNumberFormat="0" applyBorder="0" applyAlignment="0" applyProtection="0"/>
    <xf numFmtId="0" fontId="67" fillId="16" borderId="0" applyNumberFormat="0" applyBorder="0" applyAlignment="0" applyProtection="0"/>
    <xf numFmtId="0" fontId="67" fillId="15" borderId="0" applyNumberFormat="0" applyBorder="0" applyAlignment="0" applyProtection="0"/>
    <xf numFmtId="0" fontId="67" fillId="14" borderId="0" applyNumberFormat="0" applyBorder="0" applyAlignment="0" applyProtection="0"/>
    <xf numFmtId="0" fontId="67" fillId="13" borderId="0" applyNumberFormat="0" applyBorder="0" applyAlignment="0" applyProtection="0"/>
    <xf numFmtId="0" fontId="67" fillId="10" borderId="0" applyNumberFormat="0" applyBorder="0" applyAlignment="0" applyProtection="0"/>
    <xf numFmtId="0" fontId="67" fillId="9" borderId="0" applyNumberFormat="0" applyBorder="0" applyAlignment="0" applyProtection="0"/>
    <xf numFmtId="0" fontId="67" fillId="12"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6" fillId="6" borderId="0" applyNumberFormat="0" applyBorder="0" applyAlignment="0" applyProtection="0"/>
    <xf numFmtId="0" fontId="56" fillId="5" borderId="0" applyNumberFormat="0" applyBorder="0" applyAlignment="0" applyProtection="0"/>
    <xf numFmtId="0" fontId="56" fillId="4" borderId="0" applyNumberFormat="0" applyBorder="0" applyAlignment="0" applyProtection="0"/>
    <xf numFmtId="0" fontId="56" fillId="10" borderId="0" applyNumberFormat="0" applyBorder="0" applyAlignment="0" applyProtection="0"/>
    <xf numFmtId="0" fontId="56" fillId="2" borderId="0" applyNumberFormat="0" applyBorder="0" applyAlignment="0" applyProtection="0"/>
    <xf numFmtId="0" fontId="46" fillId="0" borderId="0"/>
    <xf numFmtId="0" fontId="56" fillId="8" borderId="0" applyNumberFormat="0" applyBorder="0" applyAlignment="0" applyProtection="0"/>
    <xf numFmtId="0" fontId="56" fillId="5" borderId="0" applyNumberFormat="0" applyBorder="0" applyAlignment="0" applyProtection="0"/>
    <xf numFmtId="0" fontId="56" fillId="10" borderId="0" applyNumberFormat="0" applyBorder="0" applyAlignment="0" applyProtection="0"/>
    <xf numFmtId="0" fontId="56" fillId="8" borderId="0" applyNumberFormat="0" applyBorder="0" applyAlignment="0" applyProtection="0"/>
    <xf numFmtId="0" fontId="56" fillId="7" borderId="0" applyNumberFormat="0" applyBorder="0" applyAlignment="0" applyProtection="0"/>
    <xf numFmtId="0" fontId="56" fillId="7" borderId="0" applyNumberFormat="0" applyBorder="0" applyAlignment="0" applyProtection="0"/>
    <xf numFmtId="9" fontId="64" fillId="0" borderId="0" applyFont="0" applyFill="0" applyBorder="0" applyAlignment="0" applyProtection="0"/>
    <xf numFmtId="43" fontId="56" fillId="0" borderId="0" applyFont="0" applyFill="0" applyBorder="0" applyAlignment="0" applyProtection="0"/>
    <xf numFmtId="4" fontId="64" fillId="0" borderId="0" applyFont="0" applyFill="0" applyBorder="0" applyAlignment="0" applyProtection="0"/>
    <xf numFmtId="43" fontId="56" fillId="0" borderId="0" applyFont="0" applyFill="0" applyBorder="0" applyAlignment="0" applyProtection="0"/>
    <xf numFmtId="169" fontId="56" fillId="0" borderId="0" applyFont="0" applyFill="0" applyBorder="0" applyAlignment="0" applyProtection="0"/>
    <xf numFmtId="0" fontId="56" fillId="11" borderId="0" applyNumberFormat="0" applyBorder="0" applyAlignment="0" applyProtection="0"/>
    <xf numFmtId="0" fontId="56" fillId="8" borderId="0" applyNumberFormat="0" applyBorder="0" applyAlignment="0" applyProtection="0"/>
    <xf numFmtId="0" fontId="56" fillId="5" borderId="0" applyNumberFormat="0" applyBorder="0" applyAlignment="0" applyProtection="0"/>
    <xf numFmtId="0" fontId="56" fillId="8" borderId="0" applyNumberFormat="0" applyBorder="0" applyAlignment="0" applyProtection="0"/>
    <xf numFmtId="0" fontId="56" fillId="7" borderId="0" applyNumberFormat="0" applyBorder="0" applyAlignment="0" applyProtection="0"/>
    <xf numFmtId="9" fontId="64" fillId="0" borderId="0" applyFont="0" applyFill="0" applyBorder="0" applyAlignment="0" applyProtection="0"/>
    <xf numFmtId="4" fontId="64" fillId="0" borderId="0" applyFont="0" applyFill="0" applyBorder="0" applyAlignment="0" applyProtection="0"/>
    <xf numFmtId="0" fontId="64" fillId="0" borderId="0"/>
    <xf numFmtId="0" fontId="70" fillId="21" borderId="2" applyNumberFormat="0" applyAlignment="0" applyProtection="0"/>
    <xf numFmtId="0" fontId="69" fillId="20" borderId="1" applyNumberFormat="0" applyAlignment="0" applyProtection="0"/>
    <xf numFmtId="0" fontId="68" fillId="3" borderId="0" applyNumberFormat="0" applyBorder="0" applyAlignment="0" applyProtection="0"/>
    <xf numFmtId="0" fontId="67" fillId="19" borderId="0" applyNumberFormat="0" applyBorder="0" applyAlignment="0" applyProtection="0"/>
    <xf numFmtId="0" fontId="67" fillId="14" borderId="0" applyNumberFormat="0" applyBorder="0" applyAlignment="0" applyProtection="0"/>
    <xf numFmtId="0" fontId="67" fillId="18" borderId="0" applyNumberFormat="0" applyBorder="0" applyAlignment="0" applyProtection="0"/>
    <xf numFmtId="0" fontId="67" fillId="17" borderId="0" applyNumberFormat="0" applyBorder="0" applyAlignment="0" applyProtection="0"/>
    <xf numFmtId="0" fontId="67" fillId="16" borderId="0" applyNumberFormat="0" applyBorder="0" applyAlignment="0" applyProtection="0"/>
    <xf numFmtId="0" fontId="67" fillId="15" borderId="0" applyNumberFormat="0" applyBorder="0" applyAlignment="0" applyProtection="0"/>
    <xf numFmtId="0" fontId="67" fillId="14" borderId="0" applyNumberFormat="0" applyBorder="0" applyAlignment="0" applyProtection="0"/>
    <xf numFmtId="0" fontId="67" fillId="13" borderId="0" applyNumberFormat="0" applyBorder="0" applyAlignment="0" applyProtection="0"/>
    <xf numFmtId="0" fontId="67" fillId="10" borderId="0" applyNumberFormat="0" applyBorder="0" applyAlignment="0" applyProtection="0"/>
    <xf numFmtId="0" fontId="67" fillId="9" borderId="0" applyNumberFormat="0" applyBorder="0" applyAlignment="0" applyProtection="0"/>
    <xf numFmtId="0" fontId="67" fillId="12"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0" fontId="56" fillId="4" borderId="0" applyNumberFormat="0" applyBorder="0" applyAlignment="0" applyProtection="0"/>
    <xf numFmtId="0" fontId="56" fillId="4" borderId="0" applyNumberFormat="0" applyBorder="0" applyAlignment="0" applyProtection="0"/>
    <xf numFmtId="9" fontId="64" fillId="0" borderId="0" applyFont="0" applyFill="0" applyBorder="0" applyAlignment="0" applyProtection="0"/>
    <xf numFmtId="0" fontId="56" fillId="2" borderId="0" applyNumberFormat="0" applyBorder="0" applyAlignment="0" applyProtection="0"/>
    <xf numFmtId="0" fontId="56" fillId="6" borderId="0" applyNumberFormat="0" applyBorder="0" applyAlignment="0" applyProtection="0"/>
    <xf numFmtId="0" fontId="45" fillId="0" borderId="0"/>
    <xf numFmtId="168" fontId="45" fillId="0" borderId="0" applyFont="0" applyFill="0" applyBorder="0" applyAlignment="0" applyProtection="0"/>
    <xf numFmtId="9" fontId="45" fillId="0" borderId="0" applyFont="0" applyFill="0" applyBorder="0" applyAlignment="0" applyProtection="0"/>
    <xf numFmtId="0" fontId="44" fillId="0" borderId="0"/>
    <xf numFmtId="43" fontId="44" fillId="0" borderId="0" applyFont="0" applyFill="0" applyBorder="0" applyAlignment="0" applyProtection="0"/>
    <xf numFmtId="169" fontId="56" fillId="0" borderId="0" applyFont="0" applyFill="0" applyBorder="0" applyAlignment="0" applyProtection="0"/>
    <xf numFmtId="0" fontId="43" fillId="0" borderId="0"/>
    <xf numFmtId="43" fontId="43" fillId="0" borderId="0" applyFont="0" applyFill="0" applyBorder="0" applyAlignment="0" applyProtection="0"/>
    <xf numFmtId="0" fontId="42" fillId="0" borderId="0"/>
    <xf numFmtId="168" fontId="42" fillId="0" borderId="0" applyFont="0" applyFill="0" applyBorder="0" applyAlignment="0" applyProtection="0"/>
    <xf numFmtId="0" fontId="87" fillId="0" borderId="0"/>
    <xf numFmtId="0" fontId="56" fillId="2" borderId="0" applyNumberFormat="0" applyBorder="0" applyAlignment="0" applyProtection="0"/>
    <xf numFmtId="0" fontId="56" fillId="3" borderId="0" applyNumberFormat="0" applyBorder="0" applyAlignment="0" applyProtection="0"/>
    <xf numFmtId="0" fontId="56" fillId="4" borderId="0" applyNumberFormat="0" applyBorder="0" applyAlignment="0" applyProtection="0"/>
    <xf numFmtId="0" fontId="56" fillId="5" borderId="0" applyNumberFormat="0" applyBorder="0" applyAlignment="0" applyProtection="0"/>
    <xf numFmtId="0" fontId="56" fillId="6" borderId="0" applyNumberFormat="0" applyBorder="0" applyAlignment="0" applyProtection="0"/>
    <xf numFmtId="0" fontId="56" fillId="7" borderId="0" applyNumberFormat="0" applyBorder="0" applyAlignment="0" applyProtection="0"/>
    <xf numFmtId="0" fontId="56" fillId="8" borderId="0" applyNumberFormat="0" applyBorder="0" applyAlignment="0" applyProtection="0"/>
    <xf numFmtId="0" fontId="56" fillId="9" borderId="0" applyNumberFormat="0" applyBorder="0" applyAlignment="0" applyProtection="0"/>
    <xf numFmtId="0" fontId="56" fillId="10" borderId="0" applyNumberFormat="0" applyBorder="0" applyAlignment="0" applyProtection="0"/>
    <xf numFmtId="0" fontId="56" fillId="5" borderId="0" applyNumberFormat="0" applyBorder="0" applyAlignment="0" applyProtection="0"/>
    <xf numFmtId="0" fontId="56" fillId="8" borderId="0" applyNumberFormat="0" applyBorder="0" applyAlignment="0" applyProtection="0"/>
    <xf numFmtId="0" fontId="56" fillId="11" borderId="0" applyNumberFormat="0" applyBorder="0" applyAlignment="0" applyProtection="0"/>
    <xf numFmtId="0" fontId="67" fillId="12" borderId="0" applyNumberFormat="0" applyBorder="0" applyAlignment="0" applyProtection="0"/>
    <xf numFmtId="0" fontId="67" fillId="9" borderId="0" applyNumberFormat="0" applyBorder="0" applyAlignment="0" applyProtection="0"/>
    <xf numFmtId="0" fontId="67" fillId="10" borderId="0" applyNumberFormat="0" applyBorder="0" applyAlignment="0" applyProtection="0"/>
    <xf numFmtId="0" fontId="67" fillId="13" borderId="0" applyNumberFormat="0" applyBorder="0" applyAlignment="0" applyProtection="0"/>
    <xf numFmtId="0" fontId="67" fillId="14" borderId="0" applyNumberFormat="0" applyBorder="0" applyAlignment="0" applyProtection="0"/>
    <xf numFmtId="0" fontId="67" fillId="15" borderId="0" applyNumberFormat="0" applyBorder="0" applyAlignment="0" applyProtection="0"/>
    <xf numFmtId="0" fontId="67" fillId="16" borderId="0" applyNumberFormat="0" applyBorder="0" applyAlignment="0" applyProtection="0"/>
    <xf numFmtId="0" fontId="67" fillId="17" borderId="0" applyNumberFormat="0" applyBorder="0" applyAlignment="0" applyProtection="0"/>
    <xf numFmtId="0" fontId="67" fillId="18" borderId="0" applyNumberFormat="0" applyBorder="0" applyAlignment="0" applyProtection="0"/>
    <xf numFmtId="0" fontId="67" fillId="13" borderId="0" applyNumberFormat="0" applyBorder="0" applyAlignment="0" applyProtection="0"/>
    <xf numFmtId="0" fontId="67" fillId="14" borderId="0" applyNumberFormat="0" applyBorder="0" applyAlignment="0" applyProtection="0"/>
    <xf numFmtId="0" fontId="67" fillId="19" borderId="0" applyNumberFormat="0" applyBorder="0" applyAlignment="0" applyProtection="0"/>
    <xf numFmtId="0" fontId="68" fillId="3" borderId="0" applyNumberFormat="0" applyBorder="0" applyAlignment="0" applyProtection="0"/>
    <xf numFmtId="0" fontId="69" fillId="20" borderId="1" applyNumberFormat="0" applyAlignment="0" applyProtection="0"/>
    <xf numFmtId="0" fontId="70" fillId="21" borderId="2" applyNumberFormat="0" applyAlignment="0" applyProtection="0"/>
    <xf numFmtId="4" fontId="64" fillId="0" borderId="0" applyFont="0" applyFill="0" applyBorder="0" applyAlignment="0" applyProtection="0"/>
    <xf numFmtId="168" fontId="42" fillId="0" borderId="0" applyFont="0" applyFill="0" applyBorder="0" applyAlignment="0" applyProtection="0"/>
    <xf numFmtId="0" fontId="71" fillId="0" borderId="0" applyNumberFormat="0" applyFill="0" applyBorder="0" applyAlignment="0" applyProtection="0"/>
    <xf numFmtId="0" fontId="72" fillId="4" borderId="0" applyNumberFormat="0" applyBorder="0" applyAlignment="0" applyProtection="0"/>
    <xf numFmtId="0" fontId="62" fillId="0" borderId="0" applyNumberFormat="0" applyFill="0" applyBorder="0" applyAlignment="0" applyProtection="0"/>
    <xf numFmtId="0" fontId="63" fillId="0" borderId="0" applyNumberFormat="0" applyFill="0" applyBorder="0" applyAlignment="0" applyProtection="0"/>
    <xf numFmtId="0" fontId="73" fillId="0" borderId="3" applyNumberFormat="0" applyFill="0" applyAlignment="0" applyProtection="0"/>
    <xf numFmtId="0" fontId="73" fillId="0" borderId="0" applyNumberFormat="0" applyFill="0" applyBorder="0" applyAlignment="0" applyProtection="0"/>
    <xf numFmtId="0" fontId="74" fillId="7" borderId="1" applyNumberFormat="0" applyAlignment="0" applyProtection="0"/>
    <xf numFmtId="0" fontId="75" fillId="0" borderId="4" applyNumberFormat="0" applyFill="0" applyAlignment="0" applyProtection="0"/>
    <xf numFmtId="0" fontId="76" fillId="22" borderId="0" applyNumberFormat="0" applyBorder="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56" fillId="23" borderId="5" applyNumberFormat="0" applyFont="0" applyAlignment="0" applyProtection="0"/>
    <xf numFmtId="0" fontId="77" fillId="20" borderId="6" applyNumberFormat="0" applyAlignment="0" applyProtection="0"/>
    <xf numFmtId="9" fontId="64" fillId="0" borderId="0" applyFont="0" applyFill="0" applyBorder="0" applyAlignment="0" applyProtection="0"/>
    <xf numFmtId="0" fontId="78" fillId="0" borderId="0" applyNumberFormat="0" applyFill="0" applyBorder="0" applyAlignment="0" applyProtection="0"/>
    <xf numFmtId="0" fontId="64" fillId="0" borderId="7" applyNumberFormat="0" applyFont="0" applyFill="0" applyAlignment="0" applyProtection="0"/>
    <xf numFmtId="0" fontId="79" fillId="0" borderId="0" applyNumberFormat="0" applyFill="0" applyBorder="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43" fontId="42" fillId="0" borderId="0" applyFont="0" applyFill="0" applyBorder="0" applyAlignment="0" applyProtection="0"/>
    <xf numFmtId="0" fontId="42" fillId="0" borderId="0"/>
    <xf numFmtId="0" fontId="42" fillId="0" borderId="0"/>
    <xf numFmtId="168" fontId="42" fillId="0" borderId="0" applyFont="0" applyFill="0" applyBorder="0" applyAlignment="0" applyProtection="0"/>
    <xf numFmtId="0" fontId="42" fillId="0" borderId="0"/>
    <xf numFmtId="168" fontId="42" fillId="0" borderId="0" applyFont="0" applyFill="0" applyBorder="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43" fontId="42" fillId="0" borderId="0" applyFont="0" applyFill="0" applyBorder="0" applyAlignment="0" applyProtection="0"/>
    <xf numFmtId="0" fontId="42" fillId="0" borderId="0"/>
    <xf numFmtId="0" fontId="42" fillId="0" borderId="0"/>
    <xf numFmtId="168" fontId="42" fillId="0" borderId="0" applyFont="0" applyFill="0" applyBorder="0" applyAlignment="0" applyProtection="0"/>
    <xf numFmtId="0" fontId="42" fillId="0" borderId="0"/>
    <xf numFmtId="0" fontId="42" fillId="0" borderId="0"/>
    <xf numFmtId="168" fontId="42" fillId="0" borderId="0" applyFont="0" applyFill="0" applyBorder="0" applyAlignment="0" applyProtection="0"/>
    <xf numFmtId="0" fontId="42" fillId="0" borderId="0"/>
    <xf numFmtId="0" fontId="42" fillId="0" borderId="0"/>
    <xf numFmtId="168" fontId="42" fillId="0" borderId="0" applyFont="0" applyFill="0" applyBorder="0" applyAlignment="0" applyProtection="0"/>
    <xf numFmtId="168" fontId="42" fillId="0" borderId="0" applyFont="0" applyFill="0" applyBorder="0" applyAlignment="0" applyProtection="0"/>
    <xf numFmtId="0" fontId="42" fillId="0" borderId="0"/>
    <xf numFmtId="0" fontId="42" fillId="0" borderId="0"/>
    <xf numFmtId="43" fontId="42" fillId="0" borderId="0" applyFont="0" applyFill="0" applyBorder="0" applyAlignment="0" applyProtection="0"/>
    <xf numFmtId="0" fontId="42" fillId="0" borderId="0"/>
    <xf numFmtId="0" fontId="42" fillId="0" borderId="0"/>
    <xf numFmtId="0" fontId="42" fillId="0" borderId="0"/>
    <xf numFmtId="0" fontId="42" fillId="0" borderId="0"/>
    <xf numFmtId="168" fontId="42" fillId="0" borderId="0" applyFont="0" applyFill="0" applyBorder="0" applyAlignment="0" applyProtection="0"/>
    <xf numFmtId="168" fontId="42" fillId="0" borderId="0" applyFont="0" applyFill="0" applyBorder="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168" fontId="42" fillId="0" borderId="0" applyFont="0" applyFill="0" applyBorder="0" applyAlignment="0" applyProtection="0"/>
    <xf numFmtId="0" fontId="42" fillId="0" borderId="0"/>
    <xf numFmtId="0" fontId="42" fillId="0" borderId="0"/>
    <xf numFmtId="168" fontId="42" fillId="0" borderId="0" applyFont="0" applyFill="0" applyBorder="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43" fontId="42" fillId="0" borderId="0" applyFont="0" applyFill="0" applyBorder="0" applyAlignment="0" applyProtection="0"/>
    <xf numFmtId="0" fontId="42" fillId="0" borderId="0"/>
    <xf numFmtId="0" fontId="42" fillId="0" borderId="0"/>
    <xf numFmtId="168" fontId="42" fillId="0" borderId="0" applyFont="0" applyFill="0" applyBorder="0" applyAlignment="0" applyProtection="0"/>
    <xf numFmtId="0" fontId="42" fillId="0" borderId="0"/>
    <xf numFmtId="168" fontId="42" fillId="0" borderId="0" applyFont="0" applyFill="0" applyBorder="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43" fontId="42" fillId="0" borderId="0" applyFont="0" applyFill="0" applyBorder="0" applyAlignment="0" applyProtection="0"/>
    <xf numFmtId="0" fontId="42" fillId="0" borderId="0"/>
    <xf numFmtId="0" fontId="42" fillId="0" borderId="0"/>
    <xf numFmtId="168" fontId="42" fillId="0" borderId="0" applyFont="0" applyFill="0" applyBorder="0" applyAlignment="0" applyProtection="0"/>
    <xf numFmtId="0" fontId="42" fillId="0" borderId="0"/>
    <xf numFmtId="0" fontId="42" fillId="0" borderId="0"/>
    <xf numFmtId="168" fontId="42" fillId="0" borderId="0" applyFont="0" applyFill="0" applyBorder="0" applyAlignment="0" applyProtection="0"/>
    <xf numFmtId="0" fontId="42" fillId="0" borderId="0"/>
    <xf numFmtId="0" fontId="42" fillId="0" borderId="0"/>
    <xf numFmtId="168" fontId="42" fillId="0" borderId="0" applyFont="0" applyFill="0" applyBorder="0" applyAlignment="0" applyProtection="0"/>
    <xf numFmtId="168" fontId="42" fillId="0" borderId="0" applyFont="0" applyFill="0" applyBorder="0" applyAlignment="0" applyProtection="0"/>
    <xf numFmtId="0" fontId="42" fillId="0" borderId="0"/>
    <xf numFmtId="0" fontId="42" fillId="0" borderId="0"/>
    <xf numFmtId="43" fontId="42" fillId="0" borderId="0" applyFont="0" applyFill="0" applyBorder="0" applyAlignment="0" applyProtection="0"/>
    <xf numFmtId="0" fontId="42" fillId="0" borderId="0"/>
    <xf numFmtId="0" fontId="42" fillId="0" borderId="0"/>
    <xf numFmtId="0" fontId="42" fillId="0" borderId="0"/>
    <xf numFmtId="0" fontId="42" fillId="0" borderId="0"/>
    <xf numFmtId="168" fontId="42" fillId="0" borderId="0" applyFont="0" applyFill="0" applyBorder="0" applyAlignment="0" applyProtection="0"/>
    <xf numFmtId="168" fontId="42" fillId="0" borderId="0" applyFont="0" applyFill="0" applyBorder="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168" fontId="42" fillId="0" borderId="0" applyFont="0" applyFill="0" applyBorder="0" applyAlignment="0" applyProtection="0"/>
    <xf numFmtId="0" fontId="42" fillId="0" borderId="0"/>
    <xf numFmtId="168" fontId="42" fillId="0" borderId="0" applyFont="0" applyFill="0" applyBorder="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168" fontId="42" fillId="0" borderId="0" applyFont="0" applyFill="0" applyBorder="0" applyAlignment="0" applyProtection="0"/>
    <xf numFmtId="43" fontId="42" fillId="0" borderId="0" applyFont="0" applyFill="0" applyBorder="0" applyAlignment="0" applyProtection="0"/>
    <xf numFmtId="168" fontId="42" fillId="0" borderId="0" applyFont="0" applyFill="0" applyBorder="0" applyAlignment="0" applyProtection="0"/>
    <xf numFmtId="168" fontId="42" fillId="0" borderId="0" applyFont="0" applyFill="0" applyBorder="0" applyAlignment="0" applyProtection="0"/>
    <xf numFmtId="43" fontId="42" fillId="0" borderId="0" applyFont="0" applyFill="0" applyBorder="0" applyAlignment="0" applyProtection="0"/>
    <xf numFmtId="0" fontId="42" fillId="0" borderId="0"/>
    <xf numFmtId="0" fontId="42" fillId="0" borderId="0"/>
    <xf numFmtId="43" fontId="42" fillId="0" borderId="0" applyFont="0" applyFill="0" applyBorder="0" applyAlignment="0" applyProtection="0"/>
    <xf numFmtId="0" fontId="42" fillId="0" borderId="0"/>
    <xf numFmtId="168" fontId="42" fillId="0" borderId="0" applyFont="0" applyFill="0" applyBorder="0" applyAlignment="0" applyProtection="0"/>
    <xf numFmtId="0" fontId="42" fillId="0" borderId="0"/>
    <xf numFmtId="0" fontId="42" fillId="0" borderId="0"/>
    <xf numFmtId="0" fontId="42" fillId="0" borderId="0"/>
    <xf numFmtId="168" fontId="42" fillId="0" borderId="0" applyFont="0" applyFill="0" applyBorder="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64" fillId="0" borderId="0"/>
    <xf numFmtId="0" fontId="42" fillId="0" borderId="0"/>
    <xf numFmtId="0" fontId="42" fillId="0" borderId="0"/>
    <xf numFmtId="168" fontId="42" fillId="0" borderId="0" applyFont="0" applyFill="0" applyBorder="0" applyAlignment="0" applyProtection="0"/>
    <xf numFmtId="9" fontId="42" fillId="0" borderId="0" applyFont="0" applyFill="0" applyBorder="0" applyAlignment="0" applyProtection="0"/>
    <xf numFmtId="0" fontId="42" fillId="0" borderId="0"/>
    <xf numFmtId="43" fontId="42" fillId="0" borderId="0" applyFont="0" applyFill="0" applyBorder="0" applyAlignment="0" applyProtection="0"/>
    <xf numFmtId="0" fontId="42" fillId="0" borderId="0"/>
    <xf numFmtId="43" fontId="42" fillId="0" borderId="0" applyFont="0" applyFill="0" applyBorder="0" applyAlignment="0" applyProtection="0"/>
    <xf numFmtId="0" fontId="64" fillId="0" borderId="0"/>
    <xf numFmtId="0" fontId="41" fillId="0" borderId="0"/>
    <xf numFmtId="0" fontId="40" fillId="0" borderId="0"/>
    <xf numFmtId="168" fontId="40" fillId="0" borderId="0" applyFont="0" applyFill="0" applyBorder="0" applyAlignment="0" applyProtection="0"/>
    <xf numFmtId="168" fontId="40" fillId="0" borderId="0" applyFont="0" applyFill="0" applyBorder="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43" fontId="40" fillId="0" borderId="0" applyFont="0" applyFill="0" applyBorder="0" applyAlignment="0" applyProtection="0"/>
    <xf numFmtId="0" fontId="40" fillId="0" borderId="0"/>
    <xf numFmtId="0" fontId="40" fillId="0" borderId="0"/>
    <xf numFmtId="168" fontId="40" fillId="0" borderId="0" applyFont="0" applyFill="0" applyBorder="0" applyAlignment="0" applyProtection="0"/>
    <xf numFmtId="0" fontId="40" fillId="0" borderId="0"/>
    <xf numFmtId="168" fontId="40" fillId="0" borderId="0" applyFont="0" applyFill="0" applyBorder="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43" fontId="40" fillId="0" borderId="0" applyFont="0" applyFill="0" applyBorder="0" applyAlignment="0" applyProtection="0"/>
    <xf numFmtId="0" fontId="40" fillId="0" borderId="0"/>
    <xf numFmtId="0" fontId="40" fillId="0" borderId="0"/>
    <xf numFmtId="168" fontId="40" fillId="0" borderId="0" applyFont="0" applyFill="0" applyBorder="0" applyAlignment="0" applyProtection="0"/>
    <xf numFmtId="0" fontId="40" fillId="0" borderId="0"/>
    <xf numFmtId="0" fontId="40" fillId="0" borderId="0"/>
    <xf numFmtId="168" fontId="40" fillId="0" borderId="0" applyFont="0" applyFill="0" applyBorder="0" applyAlignment="0" applyProtection="0"/>
    <xf numFmtId="0" fontId="40" fillId="0" borderId="0"/>
    <xf numFmtId="0" fontId="40" fillId="0" borderId="0"/>
    <xf numFmtId="168" fontId="40" fillId="0" borderId="0" applyFont="0" applyFill="0" applyBorder="0" applyAlignment="0" applyProtection="0"/>
    <xf numFmtId="168" fontId="40" fillId="0" borderId="0" applyFont="0" applyFill="0" applyBorder="0" applyAlignment="0" applyProtection="0"/>
    <xf numFmtId="0" fontId="40" fillId="0" borderId="0"/>
    <xf numFmtId="0" fontId="40" fillId="0" borderId="0"/>
    <xf numFmtId="43" fontId="40" fillId="0" borderId="0" applyFont="0" applyFill="0" applyBorder="0" applyAlignment="0" applyProtection="0"/>
    <xf numFmtId="0" fontId="40" fillId="0" borderId="0"/>
    <xf numFmtId="0" fontId="40" fillId="0" borderId="0"/>
    <xf numFmtId="0" fontId="40" fillId="0" borderId="0"/>
    <xf numFmtId="0" fontId="40" fillId="0" borderId="0"/>
    <xf numFmtId="168" fontId="40" fillId="0" borderId="0" applyFont="0" applyFill="0" applyBorder="0" applyAlignment="0" applyProtection="0"/>
    <xf numFmtId="168" fontId="40" fillId="0" borderId="0" applyFont="0" applyFill="0" applyBorder="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168" fontId="40" fillId="0" borderId="0" applyFont="0" applyFill="0" applyBorder="0" applyAlignment="0" applyProtection="0"/>
    <xf numFmtId="0" fontId="40" fillId="0" borderId="0"/>
    <xf numFmtId="0" fontId="40" fillId="0" borderId="0"/>
    <xf numFmtId="168" fontId="40" fillId="0" borderId="0" applyFont="0" applyFill="0" applyBorder="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43" fontId="40" fillId="0" borderId="0" applyFont="0" applyFill="0" applyBorder="0" applyAlignment="0" applyProtection="0"/>
    <xf numFmtId="0" fontId="40" fillId="0" borderId="0"/>
    <xf numFmtId="0" fontId="40" fillId="0" borderId="0"/>
    <xf numFmtId="168" fontId="40" fillId="0" borderId="0" applyFont="0" applyFill="0" applyBorder="0" applyAlignment="0" applyProtection="0"/>
    <xf numFmtId="0" fontId="40" fillId="0" borderId="0"/>
    <xf numFmtId="168" fontId="40" fillId="0" borderId="0" applyFont="0" applyFill="0" applyBorder="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43" fontId="40" fillId="0" borderId="0" applyFont="0" applyFill="0" applyBorder="0" applyAlignment="0" applyProtection="0"/>
    <xf numFmtId="0" fontId="40" fillId="0" borderId="0"/>
    <xf numFmtId="0" fontId="40" fillId="0" borderId="0"/>
    <xf numFmtId="168" fontId="40" fillId="0" borderId="0" applyFont="0" applyFill="0" applyBorder="0" applyAlignment="0" applyProtection="0"/>
    <xf numFmtId="0" fontId="40" fillId="0" borderId="0"/>
    <xf numFmtId="0" fontId="40" fillId="0" borderId="0"/>
    <xf numFmtId="168" fontId="40" fillId="0" borderId="0" applyFont="0" applyFill="0" applyBorder="0" applyAlignment="0" applyProtection="0"/>
    <xf numFmtId="0" fontId="40" fillId="0" borderId="0"/>
    <xf numFmtId="0" fontId="40" fillId="0" borderId="0"/>
    <xf numFmtId="168" fontId="40" fillId="0" borderId="0" applyFont="0" applyFill="0" applyBorder="0" applyAlignment="0" applyProtection="0"/>
    <xf numFmtId="168" fontId="40" fillId="0" borderId="0" applyFont="0" applyFill="0" applyBorder="0" applyAlignment="0" applyProtection="0"/>
    <xf numFmtId="0" fontId="40" fillId="0" borderId="0"/>
    <xf numFmtId="0" fontId="40" fillId="0" borderId="0"/>
    <xf numFmtId="43" fontId="40" fillId="0" borderId="0" applyFont="0" applyFill="0" applyBorder="0" applyAlignment="0" applyProtection="0"/>
    <xf numFmtId="0" fontId="40" fillId="0" borderId="0"/>
    <xf numFmtId="0" fontId="40" fillId="0" borderId="0"/>
    <xf numFmtId="0" fontId="40" fillId="0" borderId="0"/>
    <xf numFmtId="0" fontId="40" fillId="0" borderId="0"/>
    <xf numFmtId="168" fontId="40" fillId="0" borderId="0" applyFont="0" applyFill="0" applyBorder="0" applyAlignment="0" applyProtection="0"/>
    <xf numFmtId="168" fontId="40" fillId="0" borderId="0" applyFont="0" applyFill="0" applyBorder="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168" fontId="40" fillId="0" borderId="0" applyFont="0" applyFill="0" applyBorder="0" applyAlignment="0" applyProtection="0"/>
    <xf numFmtId="0" fontId="40" fillId="0" borderId="0"/>
    <xf numFmtId="168" fontId="40" fillId="0" borderId="0" applyFont="0" applyFill="0" applyBorder="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168" fontId="40" fillId="0" borderId="0" applyFont="0" applyFill="0" applyBorder="0" applyAlignment="0" applyProtection="0"/>
    <xf numFmtId="43" fontId="40" fillId="0" borderId="0" applyFont="0" applyFill="0" applyBorder="0" applyAlignment="0" applyProtection="0"/>
    <xf numFmtId="168" fontId="40" fillId="0" borderId="0" applyFont="0" applyFill="0" applyBorder="0" applyAlignment="0" applyProtection="0"/>
    <xf numFmtId="168" fontId="40" fillId="0" borderId="0" applyFont="0" applyFill="0" applyBorder="0" applyAlignment="0" applyProtection="0"/>
    <xf numFmtId="43" fontId="40" fillId="0" borderId="0" applyFont="0" applyFill="0" applyBorder="0" applyAlignment="0" applyProtection="0"/>
    <xf numFmtId="0" fontId="40" fillId="0" borderId="0"/>
    <xf numFmtId="0" fontId="40" fillId="0" borderId="0"/>
    <xf numFmtId="43" fontId="40" fillId="0" borderId="0" applyFont="0" applyFill="0" applyBorder="0" applyAlignment="0" applyProtection="0"/>
    <xf numFmtId="0" fontId="40" fillId="0" borderId="0"/>
    <xf numFmtId="168" fontId="40" fillId="0" borderId="0" applyFont="0" applyFill="0" applyBorder="0" applyAlignment="0" applyProtection="0"/>
    <xf numFmtId="0" fontId="40" fillId="0" borderId="0"/>
    <xf numFmtId="0" fontId="40" fillId="0" borderId="0"/>
    <xf numFmtId="0" fontId="40" fillId="0" borderId="0"/>
    <xf numFmtId="168" fontId="40" fillId="0" borderId="0" applyFont="0" applyFill="0" applyBorder="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168" fontId="40" fillId="0" borderId="0" applyFont="0" applyFill="0" applyBorder="0" applyAlignment="0" applyProtection="0"/>
    <xf numFmtId="9" fontId="40" fillId="0" borderId="0" applyFont="0" applyFill="0" applyBorder="0" applyAlignment="0" applyProtection="0"/>
    <xf numFmtId="0" fontId="40" fillId="0" borderId="0"/>
    <xf numFmtId="43" fontId="40" fillId="0" borderId="0" applyFont="0" applyFill="0" applyBorder="0" applyAlignment="0" applyProtection="0"/>
    <xf numFmtId="0" fontId="40" fillId="0" borderId="0"/>
    <xf numFmtId="43" fontId="40" fillId="0" borderId="0" applyFont="0" applyFill="0" applyBorder="0" applyAlignment="0" applyProtection="0"/>
    <xf numFmtId="0" fontId="39" fillId="0" borderId="0"/>
    <xf numFmtId="168" fontId="39" fillId="0" borderId="0" applyFont="0" applyFill="0" applyBorder="0" applyAlignment="0" applyProtection="0"/>
    <xf numFmtId="168"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43" fontId="39" fillId="0" borderId="0" applyFont="0" applyFill="0" applyBorder="0" applyAlignment="0" applyProtection="0"/>
    <xf numFmtId="0" fontId="39" fillId="0" borderId="0"/>
    <xf numFmtId="0" fontId="39" fillId="0" borderId="0"/>
    <xf numFmtId="168" fontId="39" fillId="0" borderId="0" applyFont="0" applyFill="0" applyBorder="0" applyAlignment="0" applyProtection="0"/>
    <xf numFmtId="0" fontId="39" fillId="0" borderId="0"/>
    <xf numFmtId="168"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43" fontId="39" fillId="0" borderId="0" applyFont="0" applyFill="0" applyBorder="0" applyAlignment="0" applyProtection="0"/>
    <xf numFmtId="0" fontId="39" fillId="0" borderId="0"/>
    <xf numFmtId="0" fontId="39" fillId="0" borderId="0"/>
    <xf numFmtId="168" fontId="39" fillId="0" borderId="0" applyFont="0" applyFill="0" applyBorder="0" applyAlignment="0" applyProtection="0"/>
    <xf numFmtId="0" fontId="39" fillId="0" borderId="0"/>
    <xf numFmtId="0" fontId="39" fillId="0" borderId="0"/>
    <xf numFmtId="168" fontId="39" fillId="0" borderId="0" applyFont="0" applyFill="0" applyBorder="0" applyAlignment="0" applyProtection="0"/>
    <xf numFmtId="0" fontId="39" fillId="0" borderId="0"/>
    <xf numFmtId="0" fontId="39" fillId="0" borderId="0"/>
    <xf numFmtId="168" fontId="39" fillId="0" borderId="0" applyFont="0" applyFill="0" applyBorder="0" applyAlignment="0" applyProtection="0"/>
    <xf numFmtId="168" fontId="39" fillId="0" borderId="0" applyFont="0" applyFill="0" applyBorder="0" applyAlignment="0" applyProtection="0"/>
    <xf numFmtId="0" fontId="39" fillId="0" borderId="0"/>
    <xf numFmtId="0" fontId="39" fillId="0" borderId="0"/>
    <xf numFmtId="43" fontId="39" fillId="0" borderId="0" applyFont="0" applyFill="0" applyBorder="0" applyAlignment="0" applyProtection="0"/>
    <xf numFmtId="0" fontId="39" fillId="0" borderId="0"/>
    <xf numFmtId="0" fontId="39" fillId="0" borderId="0"/>
    <xf numFmtId="0" fontId="39" fillId="0" borderId="0"/>
    <xf numFmtId="0" fontId="39" fillId="0" borderId="0"/>
    <xf numFmtId="168" fontId="39" fillId="0" borderId="0" applyFont="0" applyFill="0" applyBorder="0" applyAlignment="0" applyProtection="0"/>
    <xf numFmtId="168"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168" fontId="39" fillId="0" borderId="0" applyFont="0" applyFill="0" applyBorder="0" applyAlignment="0" applyProtection="0"/>
    <xf numFmtId="0" fontId="39" fillId="0" borderId="0"/>
    <xf numFmtId="0" fontId="39" fillId="0" borderId="0"/>
    <xf numFmtId="168"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43" fontId="39" fillId="0" borderId="0" applyFont="0" applyFill="0" applyBorder="0" applyAlignment="0" applyProtection="0"/>
    <xf numFmtId="0" fontId="39" fillId="0" borderId="0"/>
    <xf numFmtId="0" fontId="39" fillId="0" borderId="0"/>
    <xf numFmtId="168" fontId="39" fillId="0" borderId="0" applyFont="0" applyFill="0" applyBorder="0" applyAlignment="0" applyProtection="0"/>
    <xf numFmtId="0" fontId="39" fillId="0" borderId="0"/>
    <xf numFmtId="168"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43" fontId="39" fillId="0" borderId="0" applyFont="0" applyFill="0" applyBorder="0" applyAlignment="0" applyProtection="0"/>
    <xf numFmtId="0" fontId="39" fillId="0" borderId="0"/>
    <xf numFmtId="0" fontId="39" fillId="0" borderId="0"/>
    <xf numFmtId="168" fontId="39" fillId="0" borderId="0" applyFont="0" applyFill="0" applyBorder="0" applyAlignment="0" applyProtection="0"/>
    <xf numFmtId="0" fontId="39" fillId="0" borderId="0"/>
    <xf numFmtId="0" fontId="39" fillId="0" borderId="0"/>
    <xf numFmtId="168" fontId="39" fillId="0" borderId="0" applyFont="0" applyFill="0" applyBorder="0" applyAlignment="0" applyProtection="0"/>
    <xf numFmtId="0" fontId="39" fillId="0" borderId="0"/>
    <xf numFmtId="0" fontId="39" fillId="0" borderId="0"/>
    <xf numFmtId="168" fontId="39" fillId="0" borderId="0" applyFont="0" applyFill="0" applyBorder="0" applyAlignment="0" applyProtection="0"/>
    <xf numFmtId="168" fontId="39" fillId="0" borderId="0" applyFont="0" applyFill="0" applyBorder="0" applyAlignment="0" applyProtection="0"/>
    <xf numFmtId="0" fontId="39" fillId="0" borderId="0"/>
    <xf numFmtId="0" fontId="39" fillId="0" borderId="0"/>
    <xf numFmtId="43" fontId="39" fillId="0" borderId="0" applyFont="0" applyFill="0" applyBorder="0" applyAlignment="0" applyProtection="0"/>
    <xf numFmtId="0" fontId="39" fillId="0" borderId="0"/>
    <xf numFmtId="0" fontId="39" fillId="0" borderId="0"/>
    <xf numFmtId="0" fontId="39" fillId="0" borderId="0"/>
    <xf numFmtId="0" fontId="39" fillId="0" borderId="0"/>
    <xf numFmtId="168" fontId="39" fillId="0" borderId="0" applyFont="0" applyFill="0" applyBorder="0" applyAlignment="0" applyProtection="0"/>
    <xf numFmtId="168"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168" fontId="39" fillId="0" borderId="0" applyFont="0" applyFill="0" applyBorder="0" applyAlignment="0" applyProtection="0"/>
    <xf numFmtId="0" fontId="39" fillId="0" borderId="0"/>
    <xf numFmtId="168"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168" fontId="39" fillId="0" borderId="0" applyFont="0" applyFill="0" applyBorder="0" applyAlignment="0" applyProtection="0"/>
    <xf numFmtId="43" fontId="39" fillId="0" borderId="0" applyFont="0" applyFill="0" applyBorder="0" applyAlignment="0" applyProtection="0"/>
    <xf numFmtId="168" fontId="39" fillId="0" borderId="0" applyFont="0" applyFill="0" applyBorder="0" applyAlignment="0" applyProtection="0"/>
    <xf numFmtId="168" fontId="39" fillId="0" borderId="0" applyFont="0" applyFill="0" applyBorder="0" applyAlignment="0" applyProtection="0"/>
    <xf numFmtId="43" fontId="39" fillId="0" borderId="0" applyFont="0" applyFill="0" applyBorder="0" applyAlignment="0" applyProtection="0"/>
    <xf numFmtId="0" fontId="39" fillId="0" borderId="0"/>
    <xf numFmtId="0" fontId="39" fillId="0" borderId="0"/>
    <xf numFmtId="43" fontId="39" fillId="0" borderId="0" applyFont="0" applyFill="0" applyBorder="0" applyAlignment="0" applyProtection="0"/>
    <xf numFmtId="0" fontId="39" fillId="0" borderId="0"/>
    <xf numFmtId="168" fontId="39" fillId="0" borderId="0" applyFont="0" applyFill="0" applyBorder="0" applyAlignment="0" applyProtection="0"/>
    <xf numFmtId="0" fontId="39" fillId="0" borderId="0"/>
    <xf numFmtId="0" fontId="39" fillId="0" borderId="0"/>
    <xf numFmtId="0" fontId="39" fillId="0" borderId="0"/>
    <xf numFmtId="168"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168" fontId="39" fillId="0" borderId="0" applyFont="0" applyFill="0" applyBorder="0" applyAlignment="0" applyProtection="0"/>
    <xf numFmtId="9" fontId="39" fillId="0" borderId="0" applyFont="0" applyFill="0" applyBorder="0" applyAlignment="0" applyProtection="0"/>
    <xf numFmtId="0" fontId="39" fillId="0" borderId="0"/>
    <xf numFmtId="43" fontId="39" fillId="0" borderId="0" applyFont="0" applyFill="0" applyBorder="0" applyAlignment="0" applyProtection="0"/>
    <xf numFmtId="0" fontId="39" fillId="0" borderId="0"/>
    <xf numFmtId="43" fontId="39" fillId="0" borderId="0" applyFont="0" applyFill="0" applyBorder="0" applyAlignment="0" applyProtection="0"/>
    <xf numFmtId="168" fontId="38" fillId="0" borderId="0" applyFont="0" applyFill="0" applyBorder="0" applyAlignment="0" applyProtection="0"/>
    <xf numFmtId="0" fontId="37" fillId="0" borderId="0"/>
    <xf numFmtId="168" fontId="37" fillId="0" borderId="0" applyFont="0" applyFill="0" applyBorder="0" applyAlignment="0" applyProtection="0"/>
    <xf numFmtId="0" fontId="36" fillId="0" borderId="0"/>
    <xf numFmtId="168" fontId="36" fillId="0" borderId="0" applyFont="0" applyFill="0" applyBorder="0" applyAlignment="0" applyProtection="0"/>
    <xf numFmtId="0" fontId="35" fillId="0" borderId="0"/>
    <xf numFmtId="43" fontId="35" fillId="0" borderId="0" applyFont="0" applyFill="0" applyBorder="0" applyAlignment="0" applyProtection="0"/>
    <xf numFmtId="0" fontId="34" fillId="0" borderId="0"/>
    <xf numFmtId="0" fontId="33" fillId="0" borderId="0"/>
    <xf numFmtId="0" fontId="90" fillId="0" borderId="0"/>
    <xf numFmtId="0" fontId="56" fillId="2" borderId="0" applyNumberFormat="0" applyBorder="0" applyAlignment="0" applyProtection="0"/>
    <xf numFmtId="0" fontId="56" fillId="3" borderId="0" applyNumberFormat="0" applyBorder="0" applyAlignment="0" applyProtection="0"/>
    <xf numFmtId="0" fontId="56" fillId="4" borderId="0" applyNumberFormat="0" applyBorder="0" applyAlignment="0" applyProtection="0"/>
    <xf numFmtId="0" fontId="56" fillId="5" borderId="0" applyNumberFormat="0" applyBorder="0" applyAlignment="0" applyProtection="0"/>
    <xf numFmtId="0" fontId="56" fillId="6" borderId="0" applyNumberFormat="0" applyBorder="0" applyAlignment="0" applyProtection="0"/>
    <xf numFmtId="0" fontId="56" fillId="7" borderId="0" applyNumberFormat="0" applyBorder="0" applyAlignment="0" applyProtection="0"/>
    <xf numFmtId="0" fontId="56" fillId="8" borderId="0" applyNumberFormat="0" applyBorder="0" applyAlignment="0" applyProtection="0"/>
    <xf numFmtId="0" fontId="56" fillId="9" borderId="0" applyNumberFormat="0" applyBorder="0" applyAlignment="0" applyProtection="0"/>
    <xf numFmtId="0" fontId="56" fillId="10" borderId="0" applyNumberFormat="0" applyBorder="0" applyAlignment="0" applyProtection="0"/>
    <xf numFmtId="0" fontId="56" fillId="5" borderId="0" applyNumberFormat="0" applyBorder="0" applyAlignment="0" applyProtection="0"/>
    <xf numFmtId="0" fontId="56" fillId="8" borderId="0" applyNumberFormat="0" applyBorder="0" applyAlignment="0" applyProtection="0"/>
    <xf numFmtId="0" fontId="56" fillId="11" borderId="0" applyNumberFormat="0" applyBorder="0" applyAlignment="0" applyProtection="0"/>
    <xf numFmtId="0" fontId="67" fillId="12" borderId="0" applyNumberFormat="0" applyBorder="0" applyAlignment="0" applyProtection="0"/>
    <xf numFmtId="0" fontId="67" fillId="9" borderId="0" applyNumberFormat="0" applyBorder="0" applyAlignment="0" applyProtection="0"/>
    <xf numFmtId="0" fontId="67" fillId="10" borderId="0" applyNumberFormat="0" applyBorder="0" applyAlignment="0" applyProtection="0"/>
    <xf numFmtId="0" fontId="67" fillId="13" borderId="0" applyNumberFormat="0" applyBorder="0" applyAlignment="0" applyProtection="0"/>
    <xf numFmtId="0" fontId="67" fillId="14" borderId="0" applyNumberFormat="0" applyBorder="0" applyAlignment="0" applyProtection="0"/>
    <xf numFmtId="0" fontId="67" fillId="15" borderId="0" applyNumberFormat="0" applyBorder="0" applyAlignment="0" applyProtection="0"/>
    <xf numFmtId="0" fontId="67" fillId="16" borderId="0" applyNumberFormat="0" applyBorder="0" applyAlignment="0" applyProtection="0"/>
    <xf numFmtId="0" fontId="67" fillId="17" borderId="0" applyNumberFormat="0" applyBorder="0" applyAlignment="0" applyProtection="0"/>
    <xf numFmtId="0" fontId="67" fillId="18" borderId="0" applyNumberFormat="0" applyBorder="0" applyAlignment="0" applyProtection="0"/>
    <xf numFmtId="0" fontId="67" fillId="13" borderId="0" applyNumberFormat="0" applyBorder="0" applyAlignment="0" applyProtection="0"/>
    <xf numFmtId="0" fontId="67" fillId="14" borderId="0" applyNumberFormat="0" applyBorder="0" applyAlignment="0" applyProtection="0"/>
    <xf numFmtId="0" fontId="67" fillId="19" borderId="0" applyNumberFormat="0" applyBorder="0" applyAlignment="0" applyProtection="0"/>
    <xf numFmtId="0" fontId="68" fillId="3" borderId="0" applyNumberFormat="0" applyBorder="0" applyAlignment="0" applyProtection="0"/>
    <xf numFmtId="0" fontId="69" fillId="20" borderId="1" applyNumberFormat="0" applyAlignment="0" applyProtection="0"/>
    <xf numFmtId="0" fontId="70" fillId="21" borderId="2" applyNumberFormat="0" applyAlignment="0" applyProtection="0"/>
    <xf numFmtId="4" fontId="64" fillId="0" borderId="0" applyFont="0" applyFill="0" applyBorder="0" applyAlignment="0" applyProtection="0"/>
    <xf numFmtId="168" fontId="33" fillId="0" borderId="0" applyFont="0" applyFill="0" applyBorder="0" applyAlignment="0" applyProtection="0"/>
    <xf numFmtId="0" fontId="71" fillId="0" borderId="0" applyNumberFormat="0" applyFill="0" applyBorder="0" applyAlignment="0" applyProtection="0"/>
    <xf numFmtId="0" fontId="72" fillId="4" borderId="0" applyNumberFormat="0" applyBorder="0" applyAlignment="0" applyProtection="0"/>
    <xf numFmtId="0" fontId="62" fillId="0" borderId="0" applyNumberFormat="0" applyFill="0" applyBorder="0" applyAlignment="0" applyProtection="0"/>
    <xf numFmtId="0" fontId="63" fillId="0" borderId="0" applyNumberFormat="0" applyFill="0" applyBorder="0" applyAlignment="0" applyProtection="0"/>
    <xf numFmtId="0" fontId="73" fillId="0" borderId="3" applyNumberFormat="0" applyFill="0" applyAlignment="0" applyProtection="0"/>
    <xf numFmtId="0" fontId="73" fillId="0" borderId="0" applyNumberFormat="0" applyFill="0" applyBorder="0" applyAlignment="0" applyProtection="0"/>
    <xf numFmtId="0" fontId="74" fillId="7" borderId="1" applyNumberFormat="0" applyAlignment="0" applyProtection="0"/>
    <xf numFmtId="0" fontId="75" fillId="0" borderId="4" applyNumberFormat="0" applyFill="0" applyAlignment="0" applyProtection="0"/>
    <xf numFmtId="0" fontId="76"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6" fillId="23" borderId="5" applyNumberFormat="0" applyFont="0" applyAlignment="0" applyProtection="0"/>
    <xf numFmtId="0" fontId="77" fillId="20" borderId="6" applyNumberFormat="0" applyAlignment="0" applyProtection="0"/>
    <xf numFmtId="9" fontId="64" fillId="0" borderId="0" applyFont="0" applyFill="0" applyBorder="0" applyAlignment="0" applyProtection="0"/>
    <xf numFmtId="0" fontId="78" fillId="0" borderId="0" applyNumberFormat="0" applyFill="0" applyBorder="0" applyAlignment="0" applyProtection="0"/>
    <xf numFmtId="0" fontId="64" fillId="0" borderId="7" applyNumberFormat="0" applyFont="0" applyFill="0" applyAlignment="0" applyProtection="0"/>
    <xf numFmtId="0" fontId="79" fillId="0" borderId="0" applyNumberForma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168"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168"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43" fontId="33" fillId="0" borderId="0" applyFont="0" applyFill="0" applyBorder="0" applyAlignment="0" applyProtection="0"/>
    <xf numFmtId="168" fontId="33" fillId="0" borderId="0" applyFont="0" applyFill="0" applyBorder="0" applyAlignment="0" applyProtection="0"/>
    <xf numFmtId="168"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168" fontId="33" fillId="0" borderId="0" applyFont="0" applyFill="0" applyBorder="0" applyAlignment="0" applyProtection="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168"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168"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43" fontId="33" fillId="0" borderId="0" applyFont="0" applyFill="0" applyBorder="0" applyAlignment="0" applyProtection="0"/>
    <xf numFmtId="168" fontId="33" fillId="0" borderId="0" applyFont="0" applyFill="0" applyBorder="0" applyAlignment="0" applyProtection="0"/>
    <xf numFmtId="168"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168"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168"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43" fontId="33" fillId="0" borderId="0" applyFont="0" applyFill="0" applyBorder="0" applyAlignment="0" applyProtection="0"/>
    <xf numFmtId="168" fontId="33" fillId="0" borderId="0" applyFont="0" applyFill="0" applyBorder="0" applyAlignment="0" applyProtection="0"/>
    <xf numFmtId="168"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168" fontId="33" fillId="0" borderId="0" applyFont="0" applyFill="0" applyBorder="0" applyAlignment="0" applyProtection="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168"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168" fontId="33" fillId="0" borderId="0" applyFont="0" applyFill="0" applyBorder="0" applyAlignment="0" applyProtection="0"/>
    <xf numFmtId="168"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43" fontId="33" fillId="0" borderId="0" applyFont="0" applyFill="0" applyBorder="0" applyAlignment="0" applyProtection="0"/>
    <xf numFmtId="168" fontId="33" fillId="0" borderId="0" applyFont="0" applyFill="0" applyBorder="0" applyAlignment="0" applyProtection="0"/>
    <xf numFmtId="168"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168"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168"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168" fontId="33" fillId="0" borderId="0" applyFont="0" applyFill="0" applyBorder="0" applyAlignment="0" applyProtection="0"/>
    <xf numFmtId="0" fontId="33" fillId="0" borderId="0"/>
    <xf numFmtId="168" fontId="33" fillId="0" borderId="0" applyFont="0" applyFill="0" applyBorder="0" applyAlignment="0" applyProtection="0"/>
    <xf numFmtId="0" fontId="33" fillId="0" borderId="0"/>
    <xf numFmtId="168"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2" fillId="0" borderId="0"/>
    <xf numFmtId="169" fontId="32" fillId="0" borderId="0" applyFont="0" applyFill="0" applyBorder="0" applyAlignment="0" applyProtection="0"/>
    <xf numFmtId="0" fontId="64" fillId="0" borderId="0"/>
    <xf numFmtId="43" fontId="31" fillId="0" borderId="0" applyFont="0" applyFill="0" applyBorder="0" applyAlignment="0" applyProtection="0"/>
    <xf numFmtId="0" fontId="31" fillId="0" borderId="0"/>
    <xf numFmtId="0" fontId="31" fillId="0" borderId="0"/>
    <xf numFmtId="0" fontId="31" fillId="0" borderId="0"/>
    <xf numFmtId="43" fontId="56" fillId="0" borderId="0" applyFont="0" applyFill="0" applyBorder="0" applyAlignment="0" applyProtection="0"/>
    <xf numFmtId="168" fontId="31" fillId="0" borderId="0" applyFont="0" applyFill="0" applyBorder="0" applyAlignment="0" applyProtection="0"/>
    <xf numFmtId="168" fontId="31" fillId="0" borderId="0" applyFont="0" applyFill="0" applyBorder="0" applyAlignment="0" applyProtection="0"/>
    <xf numFmtId="168" fontId="31" fillId="0" borderId="0" applyFont="0" applyFill="0" applyBorder="0" applyAlignment="0" applyProtection="0"/>
    <xf numFmtId="168" fontId="31" fillId="0" borderId="0" applyFont="0" applyFill="0" applyBorder="0" applyAlignment="0" applyProtection="0"/>
    <xf numFmtId="168" fontId="31" fillId="0" borderId="0" applyFont="0" applyFill="0" applyBorder="0" applyAlignment="0" applyProtection="0"/>
    <xf numFmtId="168" fontId="31" fillId="0" borderId="0" applyFont="0" applyFill="0" applyBorder="0" applyAlignment="0" applyProtection="0"/>
    <xf numFmtId="168" fontId="31" fillId="0" borderId="0" applyFont="0" applyFill="0" applyBorder="0" applyAlignment="0" applyProtection="0"/>
    <xf numFmtId="168" fontId="31" fillId="0" borderId="0" applyFont="0" applyFill="0" applyBorder="0" applyAlignment="0" applyProtection="0"/>
    <xf numFmtId="168" fontId="31" fillId="0" borderId="0" applyFont="0" applyFill="0" applyBorder="0" applyAlignment="0" applyProtection="0"/>
    <xf numFmtId="168" fontId="31" fillId="0" borderId="0" applyFont="0" applyFill="0" applyBorder="0" applyAlignment="0" applyProtection="0"/>
    <xf numFmtId="168" fontId="31" fillId="0" borderId="0" applyFont="0" applyFill="0" applyBorder="0" applyAlignment="0" applyProtection="0"/>
    <xf numFmtId="0" fontId="31" fillId="0" borderId="0"/>
    <xf numFmtId="0" fontId="31" fillId="0" borderId="0"/>
    <xf numFmtId="0" fontId="31" fillId="0" borderId="0"/>
    <xf numFmtId="0" fontId="99" fillId="0" borderId="0"/>
    <xf numFmtId="9" fontId="31" fillId="0" borderId="0" applyFont="0" applyFill="0" applyBorder="0" applyAlignment="0" applyProtection="0"/>
    <xf numFmtId="9" fontId="31" fillId="0" borderId="0" applyFont="0" applyFill="0" applyBorder="0" applyAlignment="0" applyProtection="0"/>
    <xf numFmtId="0" fontId="30"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8" fillId="0" borderId="0"/>
    <xf numFmtId="0" fontId="27" fillId="0" borderId="0"/>
    <xf numFmtId="168" fontId="26" fillId="0" borderId="0" applyFont="0" applyFill="0" applyBorder="0" applyAlignment="0" applyProtection="0"/>
    <xf numFmtId="0" fontId="25" fillId="0" borderId="0"/>
    <xf numFmtId="168" fontId="25"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168" fontId="23" fillId="0" borderId="0" applyFont="0" applyFill="0" applyBorder="0" applyAlignment="0" applyProtection="0"/>
    <xf numFmtId="0" fontId="22" fillId="0" borderId="0"/>
    <xf numFmtId="0" fontId="21" fillId="0" borderId="0"/>
    <xf numFmtId="43" fontId="21" fillId="0" borderId="0" applyFont="0" applyFill="0" applyBorder="0" applyAlignment="0" applyProtection="0"/>
    <xf numFmtId="0" fontId="20"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0" fontId="18" fillId="0" borderId="0"/>
    <xf numFmtId="43" fontId="18" fillId="0" borderId="0" applyFont="0" applyFill="0" applyBorder="0" applyAlignment="0" applyProtection="0"/>
    <xf numFmtId="168" fontId="17" fillId="0" borderId="0" applyFont="0" applyFill="0" applyBorder="0" applyAlignment="0" applyProtection="0"/>
    <xf numFmtId="43" fontId="16" fillId="0" borderId="0" applyFont="0" applyFill="0" applyBorder="0" applyAlignment="0" applyProtection="0"/>
    <xf numFmtId="168" fontId="15" fillId="0" borderId="0" applyFont="0" applyFill="0" applyBorder="0" applyAlignment="0" applyProtection="0"/>
    <xf numFmtId="168" fontId="14" fillId="0" borderId="0" applyFont="0" applyFill="0" applyBorder="0" applyAlignment="0" applyProtection="0"/>
    <xf numFmtId="0" fontId="13" fillId="0" borderId="0"/>
    <xf numFmtId="43" fontId="13" fillId="0" borderId="0" applyFont="0" applyFill="0" applyBorder="0" applyAlignment="0" applyProtection="0"/>
    <xf numFmtId="0" fontId="12" fillId="0" borderId="0"/>
    <xf numFmtId="168" fontId="12"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43" fontId="11" fillId="0" borderId="0" applyFont="0" applyFill="0" applyBorder="0" applyAlignment="0" applyProtection="0"/>
    <xf numFmtId="0" fontId="10" fillId="0" borderId="0"/>
    <xf numFmtId="43" fontId="10" fillId="0" borderId="0" applyFont="0" applyFill="0" applyBorder="0" applyAlignment="0" applyProtection="0"/>
    <xf numFmtId="43" fontId="9" fillId="0" borderId="0" applyFont="0" applyFill="0" applyBorder="0" applyAlignment="0" applyProtection="0"/>
    <xf numFmtId="168" fontId="8" fillId="0" borderId="0" applyFont="0" applyFill="0" applyBorder="0" applyAlignment="0" applyProtection="0"/>
    <xf numFmtId="0" fontId="8" fillId="0" borderId="0"/>
    <xf numFmtId="43" fontId="8" fillId="0" borderId="0" applyFont="0" applyFill="0" applyBorder="0" applyAlignment="0" applyProtection="0"/>
    <xf numFmtId="0" fontId="8" fillId="0" borderId="0"/>
    <xf numFmtId="0" fontId="7" fillId="0" borderId="0"/>
    <xf numFmtId="43" fontId="7" fillId="0" borderId="0" applyFont="0" applyFill="0" applyBorder="0" applyAlignment="0" applyProtection="0"/>
    <xf numFmtId="168" fontId="7" fillId="0" borderId="0" applyFont="0" applyFill="0" applyBorder="0" applyAlignment="0" applyProtection="0"/>
    <xf numFmtId="0" fontId="6" fillId="0" borderId="0"/>
    <xf numFmtId="43" fontId="64" fillId="0" borderId="0" applyFont="0" applyFill="0" applyBorder="0" applyAlignment="0" applyProtection="0"/>
    <xf numFmtId="0" fontId="5" fillId="0" borderId="0"/>
    <xf numFmtId="43" fontId="56" fillId="0" borderId="0" applyFont="0" applyFill="0" applyBorder="0" applyAlignment="0" applyProtection="0"/>
    <xf numFmtId="0" fontId="5" fillId="0" borderId="0"/>
    <xf numFmtId="43" fontId="64"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64"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 fontId="64" fillId="0" borderId="0" applyFont="0" applyFill="0" applyBorder="0" applyAlignment="0" applyProtection="0"/>
    <xf numFmtId="0" fontId="5" fillId="0" borderId="0"/>
    <xf numFmtId="0" fontId="5" fillId="0" borderId="0"/>
    <xf numFmtId="0" fontId="56" fillId="0" borderId="0"/>
    <xf numFmtId="0" fontId="5" fillId="0" borderId="0"/>
    <xf numFmtId="0" fontId="5" fillId="0" borderId="0"/>
    <xf numFmtId="0" fontId="5" fillId="0" borderId="0"/>
    <xf numFmtId="0" fontId="5" fillId="0" borderId="0"/>
    <xf numFmtId="0" fontId="5" fillId="0" borderId="0"/>
    <xf numFmtId="9" fontId="56" fillId="0" borderId="0" applyFont="0" applyFill="0" applyBorder="0" applyAlignment="0" applyProtection="0"/>
    <xf numFmtId="10" fontId="64"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70" fillId="21" borderId="28" applyNumberFormat="0" applyAlignment="0" applyProtection="0"/>
    <xf numFmtId="0" fontId="64" fillId="0" borderId="0" applyFont="0" applyFill="0" applyBorder="0" applyAlignment="0" applyProtection="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64" fillId="0" borderId="0">
      <alignment vertical="center"/>
    </xf>
    <xf numFmtId="0" fontId="64" fillId="0" borderId="0">
      <alignment vertical="center"/>
    </xf>
    <xf numFmtId="9" fontId="64" fillId="0" borderId="0" applyFont="0" applyFill="0" applyBorder="0" applyAlignment="0" applyProtection="0">
      <alignment vertical="center"/>
    </xf>
    <xf numFmtId="0" fontId="64" fillId="0" borderId="20" applyNumberFormat="0" applyFont="0" applyFill="0" applyAlignment="0" applyProtection="0"/>
    <xf numFmtId="4" fontId="64" fillId="0" borderId="0" applyFont="0" applyFill="0" applyBorder="0" applyAlignment="0" applyProtection="0"/>
    <xf numFmtId="0" fontId="64" fillId="0" borderId="0"/>
    <xf numFmtId="43" fontId="55" fillId="0" borderId="0" applyFont="0" applyFill="0" applyBorder="0" applyAlignment="0" applyProtection="0"/>
    <xf numFmtId="0" fontId="5" fillId="0" borderId="0"/>
    <xf numFmtId="43" fontId="5" fillId="0" borderId="0" applyFont="0" applyFill="0" applyBorder="0" applyAlignment="0" applyProtection="0"/>
    <xf numFmtId="9" fontId="5" fillId="0" borderId="0" applyFont="0" applyFill="0" applyBorder="0" applyAlignment="0" applyProtection="0"/>
    <xf numFmtId="0" fontId="70" fillId="21" borderId="28" applyNumberFormat="0" applyAlignment="0" applyProtection="0"/>
    <xf numFmtId="0" fontId="64" fillId="0" borderId="20" applyNumberFormat="0" applyFont="0" applyFill="0" applyAlignment="0" applyProtection="0"/>
    <xf numFmtId="0" fontId="5" fillId="0" borderId="0"/>
    <xf numFmtId="43" fontId="5" fillId="0" borderId="0" applyFont="0" applyFill="0" applyBorder="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43" fontId="56" fillId="0" borderId="0" applyFont="0" applyFill="0" applyBorder="0" applyAlignment="0" applyProtection="0"/>
    <xf numFmtId="43" fontId="64"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9" fontId="56" fillId="0" borderId="0" applyFont="0" applyFill="0" applyBorder="0" applyAlignment="0" applyProtection="0"/>
    <xf numFmtId="43" fontId="64"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64"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56" fillId="0" borderId="0" applyFont="0" applyFill="0" applyBorder="0" applyAlignment="0" applyProtection="0"/>
    <xf numFmtId="43" fontId="85"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56" fillId="0" borderId="0" applyFont="0" applyFill="0" applyBorder="0" applyAlignment="0" applyProtection="0"/>
    <xf numFmtId="43" fontId="85"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85" fillId="0" borderId="0" applyFont="0" applyFill="0" applyBorder="0" applyAlignment="0" applyProtection="0"/>
    <xf numFmtId="43" fontId="5" fillId="0" borderId="0" applyFont="0" applyFill="0" applyBorder="0" applyAlignment="0" applyProtection="0"/>
    <xf numFmtId="43" fontId="8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64" fillId="0" borderId="0" applyFont="0" applyFill="0" applyBorder="0" applyAlignment="0" applyProtection="0"/>
    <xf numFmtId="43" fontId="5" fillId="0" borderId="0" applyFont="0" applyFill="0" applyBorder="0" applyAlignment="0" applyProtection="0"/>
    <xf numFmtId="43" fontId="64"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5" fillId="0" borderId="0" applyFont="0" applyFill="0" applyBorder="0" applyAlignment="0" applyProtection="0"/>
    <xf numFmtId="43" fontId="64" fillId="0" borderId="0" applyFont="0" applyFill="0" applyBorder="0" applyAlignment="0" applyProtection="0"/>
    <xf numFmtId="43" fontId="5"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5"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64" fillId="0" borderId="0" applyFont="0" applyFill="0" applyBorder="0" applyAlignment="0" applyProtection="0"/>
    <xf numFmtId="9" fontId="5" fillId="0" borderId="0" applyFont="0" applyFill="0" applyBorder="0" applyAlignment="0" applyProtection="0"/>
    <xf numFmtId="0" fontId="64" fillId="0" borderId="20" applyNumberFormat="0" applyFont="0" applyFill="0" applyAlignment="0" applyProtection="0"/>
    <xf numFmtId="0" fontId="64" fillId="0" borderId="20" applyNumberFormat="0" applyFont="0" applyFill="0" applyAlignment="0" applyProtection="0"/>
    <xf numFmtId="0" fontId="64" fillId="0" borderId="20" applyNumberFormat="0" applyFont="0" applyFill="0" applyAlignment="0" applyProtection="0"/>
    <xf numFmtId="0" fontId="64" fillId="0" borderId="20" applyNumberFormat="0" applyFont="0" applyFill="0" applyAlignment="0" applyProtection="0"/>
    <xf numFmtId="0" fontId="64" fillId="0" borderId="20" applyNumberFormat="0" applyFont="0" applyFill="0" applyAlignment="0" applyProtection="0"/>
    <xf numFmtId="0" fontId="64" fillId="0" borderId="20" applyNumberFormat="0" applyFont="0" applyFill="0" applyAlignment="0" applyProtection="0"/>
    <xf numFmtId="0" fontId="64" fillId="0" borderId="20" applyNumberFormat="0" applyFont="0" applyFill="0" applyAlignment="0" applyProtection="0"/>
    <xf numFmtId="0" fontId="64" fillId="0" borderId="20" applyNumberFormat="0" applyFont="0" applyFill="0" applyAlignment="0" applyProtection="0"/>
    <xf numFmtId="0" fontId="64" fillId="0" borderId="20" applyNumberFormat="0" applyFont="0" applyFill="0" applyAlignment="0" applyProtection="0"/>
    <xf numFmtId="0" fontId="64" fillId="0" borderId="20" applyNumberFormat="0" applyFont="0" applyFill="0" applyAlignment="0" applyProtection="0"/>
    <xf numFmtId="0" fontId="64" fillId="0" borderId="20" applyNumberFormat="0" applyFont="0" applyFill="0" applyAlignment="0" applyProtection="0"/>
    <xf numFmtId="0" fontId="64" fillId="0" borderId="20" applyNumberFormat="0" applyFont="0" applyFill="0" applyAlignment="0" applyProtection="0"/>
    <xf numFmtId="0" fontId="64" fillId="0" borderId="20" applyNumberFormat="0" applyFont="0" applyFill="0" applyAlignment="0" applyProtection="0"/>
    <xf numFmtId="0" fontId="64" fillId="0" borderId="20" applyNumberFormat="0" applyFont="0" applyFill="0" applyAlignment="0" applyProtection="0"/>
    <xf numFmtId="0" fontId="64" fillId="0" borderId="20" applyNumberFormat="0" applyFont="0" applyFill="0" applyAlignment="0" applyProtection="0"/>
    <xf numFmtId="0" fontId="64" fillId="0" borderId="20" applyNumberFormat="0" applyFont="0" applyFill="0" applyAlignment="0" applyProtection="0"/>
    <xf numFmtId="0" fontId="64" fillId="0" borderId="20" applyNumberFormat="0" applyFont="0" applyFill="0" applyAlignment="0" applyProtection="0"/>
    <xf numFmtId="0" fontId="64" fillId="0" borderId="20" applyNumberFormat="0" applyFont="0" applyFill="0" applyAlignment="0" applyProtection="0"/>
    <xf numFmtId="0" fontId="64" fillId="0" borderId="20" applyNumberFormat="0" applyFont="0" applyFill="0" applyAlignment="0" applyProtection="0"/>
    <xf numFmtId="0" fontId="64" fillId="0" borderId="20" applyNumberFormat="0" applyFont="0" applyFill="0" applyAlignment="0" applyProtection="0"/>
    <xf numFmtId="0" fontId="64" fillId="0" borderId="20" applyNumberFormat="0" applyFont="0" applyFill="0" applyAlignment="0" applyProtection="0"/>
    <xf numFmtId="0" fontId="64" fillId="0" borderId="20" applyNumberFormat="0" applyFont="0" applyFill="0" applyAlignment="0" applyProtection="0"/>
    <xf numFmtId="0" fontId="64" fillId="0" borderId="20" applyNumberFormat="0" applyFont="0" applyFill="0" applyAlignment="0" applyProtection="0"/>
    <xf numFmtId="0" fontId="64" fillId="0" borderId="20" applyNumberFormat="0" applyFont="0" applyFill="0" applyAlignment="0" applyProtection="0"/>
    <xf numFmtId="43" fontId="5" fillId="0" borderId="0" applyFont="0" applyFill="0" applyBorder="0" applyAlignment="0" applyProtection="0"/>
    <xf numFmtId="43" fontId="64" fillId="0" borderId="0" applyFont="0" applyFill="0" applyBorder="0" applyAlignment="0" applyProtection="0"/>
    <xf numFmtId="43" fontId="5" fillId="0" borderId="0" applyFont="0" applyFill="0" applyBorder="0" applyAlignment="0" applyProtection="0"/>
    <xf numFmtId="0" fontId="56" fillId="0" borderId="0"/>
    <xf numFmtId="0" fontId="56" fillId="0" borderId="0"/>
    <xf numFmtId="0" fontId="56" fillId="0" borderId="0"/>
    <xf numFmtId="0" fontId="56" fillId="0" borderId="0"/>
    <xf numFmtId="0" fontId="56" fillId="0" borderId="0"/>
    <xf numFmtId="0" fontId="5" fillId="0" borderId="0"/>
    <xf numFmtId="0" fontId="5" fillId="0" borderId="0"/>
    <xf numFmtId="43" fontId="64"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118" fillId="0" borderId="0"/>
    <xf numFmtId="177" fontId="118" fillId="0" borderId="0" applyBorder="0" applyProtection="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169" fontId="5" fillId="0" borderId="0" applyFont="0" applyFill="0" applyBorder="0" applyAlignment="0" applyProtection="0"/>
    <xf numFmtId="0" fontId="5" fillId="0" borderId="0"/>
    <xf numFmtId="169"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169" fontId="5" fillId="0" borderId="0" applyFont="0" applyFill="0" applyBorder="0" applyAlignment="0" applyProtection="0"/>
    <xf numFmtId="0" fontId="5" fillId="0" borderId="0"/>
    <xf numFmtId="43" fontId="5" fillId="0" borderId="0" applyFont="0" applyFill="0" applyBorder="0" applyAlignment="0" applyProtection="0"/>
    <xf numFmtId="0" fontId="119"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alignment vertical="center"/>
    </xf>
    <xf numFmtId="0" fontId="5" fillId="0" borderId="0"/>
    <xf numFmtId="43" fontId="5" fillId="0" borderId="0" applyFont="0" applyFill="0" applyBorder="0" applyAlignment="0" applyProtection="0"/>
    <xf numFmtId="9" fontId="5" fillId="0" borderId="0" applyFont="0" applyFill="0" applyBorder="0" applyAlignment="0" applyProtection="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0" fillId="21" borderId="28" applyNumberFormat="0" applyAlignment="0" applyProtection="0"/>
    <xf numFmtId="9" fontId="5" fillId="0" borderId="0" applyFont="0" applyFill="0" applyBorder="0" applyAlignment="0" applyProtection="0"/>
    <xf numFmtId="0" fontId="70" fillId="21" borderId="28" applyNumberForma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43" fontId="5" fillId="0" borderId="0" applyFont="0" applyFill="0" applyBorder="0" applyAlignment="0" applyProtection="0"/>
    <xf numFmtId="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169" fontId="5" fillId="0" borderId="0" applyFont="0" applyFill="0" applyBorder="0" applyAlignment="0" applyProtection="0"/>
    <xf numFmtId="0" fontId="5" fillId="0" borderId="0"/>
    <xf numFmtId="169"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169" fontId="5" fillId="0" borderId="0" applyFont="0" applyFill="0" applyBorder="0" applyAlignment="0" applyProtection="0"/>
    <xf numFmtId="0" fontId="5" fillId="0" borderId="0"/>
    <xf numFmtId="43" fontId="5" fillId="0" borderId="0" applyFont="0" applyFill="0" applyBorder="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64" fillId="0" borderId="29" applyNumberFormat="0" applyFont="0" applyFill="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70" fillId="21" borderId="28"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0" fontId="64" fillId="0" borderId="0" applyFill="0" applyBorder="0" applyAlignment="0" applyProtection="0"/>
    <xf numFmtId="171" fontId="134" fillId="0" borderId="39" applyFont="0" applyBorder="0"/>
    <xf numFmtId="178" fontId="135" fillId="0" borderId="0" applyFont="0" applyFill="0" applyBorder="0" applyAlignment="0" applyProtection="0"/>
    <xf numFmtId="0" fontId="136" fillId="0" borderId="0" applyFont="0" applyFill="0" applyBorder="0" applyAlignment="0" applyProtection="0"/>
    <xf numFmtId="179" fontId="135" fillId="0" borderId="0" applyFont="0" applyFill="0" applyBorder="0" applyAlignment="0" applyProtection="0"/>
    <xf numFmtId="40" fontId="136" fillId="0" borderId="0" applyFont="0" applyFill="0" applyBorder="0" applyAlignment="0" applyProtection="0"/>
    <xf numFmtId="38" fontId="136" fillId="0" borderId="0" applyFont="0" applyFill="0" applyBorder="0" applyAlignment="0" applyProtection="0"/>
    <xf numFmtId="176" fontId="137" fillId="0" borderId="0" applyFont="0" applyFill="0" applyBorder="0" applyAlignment="0" applyProtection="0"/>
    <xf numFmtId="9" fontId="138" fillId="0" borderId="0" applyFont="0" applyFill="0" applyBorder="0" applyAlignment="0" applyProtection="0"/>
    <xf numFmtId="0" fontId="139" fillId="0" borderId="0"/>
    <xf numFmtId="0" fontId="140" fillId="0" borderId="0"/>
    <xf numFmtId="0" fontId="140" fillId="0" borderId="0"/>
    <xf numFmtId="0" fontId="140" fillId="0" borderId="0"/>
    <xf numFmtId="0" fontId="140" fillId="0" borderId="0"/>
    <xf numFmtId="0" fontId="64" fillId="0" borderId="0" applyNumberFormat="0" applyFill="0" applyBorder="0" applyAlignment="0" applyProtection="0"/>
    <xf numFmtId="0" fontId="64" fillId="0" borderId="0" applyNumberFormat="0" applyFill="0" applyBorder="0" applyAlignment="0" applyProtection="0"/>
    <xf numFmtId="0" fontId="64" fillId="0" borderId="0" applyNumberFormat="0" applyFill="0" applyBorder="0" applyAlignment="0" applyProtection="0"/>
    <xf numFmtId="0" fontId="64" fillId="0" borderId="0" applyNumberFormat="0" applyFill="0" applyBorder="0" applyAlignment="0" applyProtection="0"/>
    <xf numFmtId="0" fontId="64" fillId="0" borderId="0" applyNumberFormat="0" applyFill="0" applyBorder="0" applyAlignment="0" applyProtection="0"/>
    <xf numFmtId="0" fontId="64" fillId="0" borderId="0"/>
    <xf numFmtId="0" fontId="64" fillId="0" borderId="0"/>
    <xf numFmtId="0" fontId="64" fillId="0" borderId="0"/>
    <xf numFmtId="0" fontId="64" fillId="0" borderId="0"/>
    <xf numFmtId="0" fontId="133" fillId="0" borderId="0" applyNumberFormat="0" applyFill="0" applyBorder="0" applyAlignment="0" applyProtection="0"/>
    <xf numFmtId="0" fontId="133" fillId="0" borderId="0" applyNumberFormat="0" applyFill="0" applyBorder="0" applyAlignment="0" applyProtection="0"/>
    <xf numFmtId="0" fontId="64" fillId="0" borderId="0"/>
    <xf numFmtId="0" fontId="64" fillId="0" borderId="0"/>
    <xf numFmtId="0" fontId="141" fillId="0" borderId="0"/>
    <xf numFmtId="0" fontId="141"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71" fontId="142" fillId="0" borderId="14"/>
    <xf numFmtId="0" fontId="133" fillId="0" borderId="0" applyNumberFormat="0" applyFill="0" applyBorder="0" applyAlignment="0" applyProtection="0"/>
    <xf numFmtId="0" fontId="143" fillId="59" borderId="0"/>
    <xf numFmtId="0" fontId="144" fillId="59" borderId="0"/>
    <xf numFmtId="0" fontId="56" fillId="2" borderId="0" applyNumberFormat="0" applyBorder="0" applyAlignment="0" applyProtection="0"/>
    <xf numFmtId="0" fontId="56" fillId="2"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6" fillId="3" borderId="0" applyNumberFormat="0" applyBorder="0" applyAlignment="0" applyProtection="0"/>
    <xf numFmtId="0" fontId="56" fillId="3" borderId="0" applyNumberFormat="0" applyBorder="0" applyAlignment="0" applyProtection="0"/>
    <xf numFmtId="0" fontId="5" fillId="40" borderId="0" applyNumberFormat="0" applyBorder="0" applyAlignment="0" applyProtection="0"/>
    <xf numFmtId="0" fontId="5" fillId="40" borderId="0" applyNumberFormat="0" applyBorder="0" applyAlignment="0" applyProtection="0"/>
    <xf numFmtId="0" fontId="56" fillId="4" borderId="0" applyNumberFormat="0" applyBorder="0" applyAlignment="0" applyProtection="0"/>
    <xf numFmtId="0" fontId="56" fillId="4" borderId="0" applyNumberFormat="0" applyBorder="0" applyAlignment="0" applyProtection="0"/>
    <xf numFmtId="0" fontId="5" fillId="44" borderId="0" applyNumberFormat="0" applyBorder="0" applyAlignment="0" applyProtection="0"/>
    <xf numFmtId="0" fontId="5" fillId="44"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 fillId="48" borderId="0" applyNumberFormat="0" applyBorder="0" applyAlignment="0" applyProtection="0"/>
    <xf numFmtId="0" fontId="5" fillId="48" borderId="0" applyNumberFormat="0" applyBorder="0" applyAlignment="0" applyProtection="0"/>
    <xf numFmtId="0" fontId="56" fillId="6" borderId="0" applyNumberFormat="0" applyBorder="0" applyAlignment="0" applyProtection="0"/>
    <xf numFmtId="0" fontId="56" fillId="6" borderId="0" applyNumberFormat="0" applyBorder="0" applyAlignment="0" applyProtection="0"/>
    <xf numFmtId="0" fontId="5" fillId="52" borderId="0" applyNumberFormat="0" applyBorder="0" applyAlignment="0" applyProtection="0"/>
    <xf numFmtId="0" fontId="5" fillId="52" borderId="0" applyNumberFormat="0" applyBorder="0" applyAlignment="0" applyProtection="0"/>
    <xf numFmtId="0" fontId="56" fillId="7" borderId="0" applyNumberFormat="0" applyBorder="0" applyAlignment="0" applyProtection="0"/>
    <xf numFmtId="0" fontId="56" fillId="7" borderId="0" applyNumberFormat="0" applyBorder="0" applyAlignment="0" applyProtection="0"/>
    <xf numFmtId="0" fontId="5" fillId="56" borderId="0" applyNumberFormat="0" applyBorder="0" applyAlignment="0" applyProtection="0"/>
    <xf numFmtId="0" fontId="5" fillId="56" borderId="0" applyNumberFormat="0" applyBorder="0" applyAlignment="0" applyProtection="0"/>
    <xf numFmtId="0" fontId="145" fillId="59" borderId="0"/>
    <xf numFmtId="0" fontId="146" fillId="0" borderId="0">
      <alignment wrapText="1"/>
    </xf>
    <xf numFmtId="0" fontId="56" fillId="8" borderId="0" applyNumberFormat="0" applyBorder="0" applyAlignment="0" applyProtection="0"/>
    <xf numFmtId="0" fontId="56" fillId="8" borderId="0" applyNumberFormat="0" applyBorder="0" applyAlignment="0" applyProtection="0"/>
    <xf numFmtId="0" fontId="5" fillId="37" borderId="0" applyNumberFormat="0" applyBorder="0" applyAlignment="0" applyProtection="0"/>
    <xf numFmtId="0" fontId="5" fillId="37"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6" fillId="10" borderId="0" applyNumberFormat="0" applyBorder="0" applyAlignment="0" applyProtection="0"/>
    <xf numFmtId="0" fontId="56" fillId="10" borderId="0" applyNumberFormat="0" applyBorder="0" applyAlignment="0" applyProtection="0"/>
    <xf numFmtId="0" fontId="5" fillId="45" borderId="0" applyNumberFormat="0" applyBorder="0" applyAlignment="0" applyProtection="0"/>
    <xf numFmtId="0" fontId="5" fillId="45" borderId="0" applyNumberFormat="0" applyBorder="0" applyAlignment="0" applyProtection="0"/>
    <xf numFmtId="0" fontId="56" fillId="5" borderId="0" applyNumberFormat="0" applyBorder="0" applyAlignment="0" applyProtection="0"/>
    <xf numFmtId="0" fontId="56" fillId="5" borderId="0" applyNumberFormat="0" applyBorder="0" applyAlignment="0" applyProtection="0"/>
    <xf numFmtId="0" fontId="5" fillId="49" borderId="0" applyNumberFormat="0" applyBorder="0" applyAlignment="0" applyProtection="0"/>
    <xf numFmtId="0" fontId="5" fillId="49" borderId="0" applyNumberFormat="0" applyBorder="0" applyAlignment="0" applyProtection="0"/>
    <xf numFmtId="0" fontId="56" fillId="8" borderId="0" applyNumberFormat="0" applyBorder="0" applyAlignment="0" applyProtection="0"/>
    <xf numFmtId="0" fontId="56" fillId="8" borderId="0" applyNumberFormat="0" applyBorder="0" applyAlignment="0" applyProtection="0"/>
    <xf numFmtId="0" fontId="5" fillId="53" borderId="0" applyNumberFormat="0" applyBorder="0" applyAlignment="0" applyProtection="0"/>
    <xf numFmtId="0" fontId="5" fillId="53" borderId="0" applyNumberFormat="0" applyBorder="0" applyAlignment="0" applyProtection="0"/>
    <xf numFmtId="0" fontId="56" fillId="11" borderId="0" applyNumberFormat="0" applyBorder="0" applyAlignment="0" applyProtection="0"/>
    <xf numFmtId="0" fontId="56" fillId="11" borderId="0" applyNumberFormat="0" applyBorder="0" applyAlignment="0" applyProtection="0"/>
    <xf numFmtId="0" fontId="5" fillId="57" borderId="0" applyNumberFormat="0" applyBorder="0" applyAlignment="0" applyProtection="0"/>
    <xf numFmtId="0" fontId="5" fillId="57" borderId="0" applyNumberFormat="0" applyBorder="0" applyAlignment="0" applyProtection="0"/>
    <xf numFmtId="0" fontId="131" fillId="38" borderId="0" applyNumberFormat="0" applyBorder="0" applyAlignment="0" applyProtection="0"/>
    <xf numFmtId="0" fontId="131" fillId="38" borderId="0" applyNumberFormat="0" applyBorder="0" applyAlignment="0" applyProtection="0"/>
    <xf numFmtId="0" fontId="131" fillId="42" borderId="0" applyNumberFormat="0" applyBorder="0" applyAlignment="0" applyProtection="0"/>
    <xf numFmtId="0" fontId="131" fillId="42" borderId="0" applyNumberFormat="0" applyBorder="0" applyAlignment="0" applyProtection="0"/>
    <xf numFmtId="0" fontId="131" fillId="46" borderId="0" applyNumberFormat="0" applyBorder="0" applyAlignment="0" applyProtection="0"/>
    <xf numFmtId="0" fontId="131" fillId="46" borderId="0" applyNumberFormat="0" applyBorder="0" applyAlignment="0" applyProtection="0"/>
    <xf numFmtId="0" fontId="131" fillId="50" borderId="0" applyNumberFormat="0" applyBorder="0" applyAlignment="0" applyProtection="0"/>
    <xf numFmtId="0" fontId="131" fillId="50" borderId="0" applyNumberFormat="0" applyBorder="0" applyAlignment="0" applyProtection="0"/>
    <xf numFmtId="0" fontId="131" fillId="54" borderId="0" applyNumberFormat="0" applyBorder="0" applyAlignment="0" applyProtection="0"/>
    <xf numFmtId="0" fontId="131" fillId="54" borderId="0" applyNumberFormat="0" applyBorder="0" applyAlignment="0" applyProtection="0"/>
    <xf numFmtId="0" fontId="131" fillId="58" borderId="0" applyNumberFormat="0" applyBorder="0" applyAlignment="0" applyProtection="0"/>
    <xf numFmtId="0" fontId="131" fillId="58" borderId="0" applyNumberFormat="0" applyBorder="0" applyAlignment="0" applyProtection="0"/>
    <xf numFmtId="0" fontId="131" fillId="35" borderId="0" applyNumberFormat="0" applyBorder="0" applyAlignment="0" applyProtection="0"/>
    <xf numFmtId="0" fontId="131" fillId="35" borderId="0" applyNumberFormat="0" applyBorder="0" applyAlignment="0" applyProtection="0"/>
    <xf numFmtId="0" fontId="131" fillId="39" borderId="0" applyNumberFormat="0" applyBorder="0" applyAlignment="0" applyProtection="0"/>
    <xf numFmtId="0" fontId="131" fillId="39" borderId="0" applyNumberFormat="0" applyBorder="0" applyAlignment="0" applyProtection="0"/>
    <xf numFmtId="0" fontId="131" fillId="43" borderId="0" applyNumberFormat="0" applyBorder="0" applyAlignment="0" applyProtection="0"/>
    <xf numFmtId="0" fontId="131" fillId="43" borderId="0" applyNumberFormat="0" applyBorder="0" applyAlignment="0" applyProtection="0"/>
    <xf numFmtId="0" fontId="131" fillId="47" borderId="0" applyNumberFormat="0" applyBorder="0" applyAlignment="0" applyProtection="0"/>
    <xf numFmtId="0" fontId="131" fillId="47" borderId="0" applyNumberFormat="0" applyBorder="0" applyAlignment="0" applyProtection="0"/>
    <xf numFmtId="0" fontId="131" fillId="51" borderId="0" applyNumberFormat="0" applyBorder="0" applyAlignment="0" applyProtection="0"/>
    <xf numFmtId="0" fontId="131" fillId="51" borderId="0" applyNumberFormat="0" applyBorder="0" applyAlignment="0" applyProtection="0"/>
    <xf numFmtId="0" fontId="131" fillId="55" borderId="0" applyNumberFormat="0" applyBorder="0" applyAlignment="0" applyProtection="0"/>
    <xf numFmtId="0" fontId="131" fillId="55" borderId="0" applyNumberFormat="0" applyBorder="0" applyAlignment="0" applyProtection="0"/>
    <xf numFmtId="180" fontId="147" fillId="0" borderId="0" applyFont="0" applyFill="0" applyBorder="0" applyAlignment="0" applyProtection="0"/>
    <xf numFmtId="0" fontId="148" fillId="0" borderId="0" applyFont="0" applyFill="0" applyBorder="0" applyAlignment="0" applyProtection="0"/>
    <xf numFmtId="181" fontId="147" fillId="0" borderId="0" applyFont="0" applyFill="0" applyBorder="0" applyAlignment="0" applyProtection="0"/>
    <xf numFmtId="0" fontId="148" fillId="0" borderId="0" applyFont="0" applyFill="0" applyBorder="0" applyAlignment="0" applyProtection="0"/>
    <xf numFmtId="41" fontId="147" fillId="0" borderId="0" applyFont="0" applyFill="0" applyBorder="0" applyAlignment="0" applyProtection="0"/>
    <xf numFmtId="0" fontId="148" fillId="0" borderId="0" applyFont="0" applyFill="0" applyBorder="0" applyAlignment="0" applyProtection="0"/>
    <xf numFmtId="43" fontId="147" fillId="0" borderId="0" applyFont="0" applyFill="0" applyBorder="0" applyAlignment="0" applyProtection="0"/>
    <xf numFmtId="0" fontId="148" fillId="0" borderId="0" applyFont="0" applyFill="0" applyBorder="0" applyAlignment="0" applyProtection="0"/>
    <xf numFmtId="0" fontId="124" fillId="29" borderId="0" applyNumberFormat="0" applyBorder="0" applyAlignment="0" applyProtection="0"/>
    <xf numFmtId="0" fontId="124" fillId="29" borderId="0" applyNumberFormat="0" applyBorder="0" applyAlignment="0" applyProtection="0"/>
    <xf numFmtId="0" fontId="149" fillId="0" borderId="0" applyNumberFormat="0" applyFill="0" applyBorder="0" applyAlignment="0" applyProtection="0"/>
    <xf numFmtId="164" fontId="150" fillId="0" borderId="16" applyAlignment="0" applyProtection="0"/>
    <xf numFmtId="0" fontId="148" fillId="0" borderId="0"/>
    <xf numFmtId="0" fontId="151" fillId="0" borderId="0"/>
    <xf numFmtId="0" fontId="148" fillId="0" borderId="0"/>
    <xf numFmtId="0" fontId="85" fillId="0" borderId="0" applyFill="0" applyBorder="0" applyAlignment="0"/>
    <xf numFmtId="182" fontId="152" fillId="0" borderId="0" applyFill="0" applyBorder="0" applyAlignment="0"/>
    <xf numFmtId="183" fontId="152" fillId="0" borderId="0" applyFill="0" applyBorder="0" applyAlignment="0"/>
    <xf numFmtId="184" fontId="153" fillId="0" borderId="0" applyFill="0" applyBorder="0" applyAlignment="0"/>
    <xf numFmtId="185" fontId="153" fillId="0" borderId="0" applyFill="0" applyBorder="0" applyAlignment="0"/>
    <xf numFmtId="186" fontId="152" fillId="0" borderId="0" applyFill="0" applyBorder="0" applyAlignment="0"/>
    <xf numFmtId="187" fontId="153" fillId="0" borderId="0" applyFill="0" applyBorder="0" applyAlignment="0"/>
    <xf numFmtId="182" fontId="152" fillId="0" borderId="0" applyFill="0" applyBorder="0" applyAlignment="0"/>
    <xf numFmtId="0" fontId="127" fillId="32" borderId="33" applyNumberFormat="0" applyAlignment="0" applyProtection="0"/>
    <xf numFmtId="0" fontId="127" fillId="32" borderId="33" applyNumberFormat="0" applyAlignment="0" applyProtection="0"/>
    <xf numFmtId="0" fontId="64" fillId="0" borderId="0"/>
    <xf numFmtId="0" fontId="154" fillId="0" borderId="0"/>
    <xf numFmtId="0" fontId="129" fillId="33" borderId="36" applyNumberFormat="0" applyAlignment="0" applyProtection="0"/>
    <xf numFmtId="0" fontId="129" fillId="33" borderId="36" applyNumberFormat="0" applyAlignment="0" applyProtection="0"/>
    <xf numFmtId="1" fontId="155" fillId="0" borderId="19" applyBorder="0"/>
    <xf numFmtId="186" fontId="152" fillId="0" borderId="0" applyFont="0" applyFill="0" applyBorder="0" applyAlignment="0" applyProtection="0"/>
    <xf numFmtId="43" fontId="114"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14" fillId="0" borderId="0" applyFont="0" applyFill="0" applyBorder="0" applyAlignment="0" applyProtection="0"/>
    <xf numFmtId="169" fontId="56" fillId="0" borderId="0" applyFont="0" applyFill="0" applyBorder="0" applyAlignment="0" applyProtection="0"/>
    <xf numFmtId="43" fontId="64" fillId="0" borderId="0" applyFont="0" applyFill="0" applyBorder="0" applyAlignment="0" applyProtection="0"/>
    <xf numFmtId="169" fontId="56" fillId="0" borderId="0" applyFont="0" applyFill="0" applyBorder="0" applyAlignment="0" applyProtection="0"/>
    <xf numFmtId="185" fontId="156" fillId="0" borderId="0" applyFont="0" applyFill="0" applyBorder="0" applyAlignment="0" applyProtection="0"/>
    <xf numFmtId="43" fontId="64"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85" fontId="156"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9" fontId="56"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5" fontId="156"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9" fontId="64" fillId="0" borderId="0" applyFont="0" applyFill="0" applyBorder="0" applyAlignment="0" applyProtection="0"/>
    <xf numFmtId="164" fontId="64"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 fillId="0" borderId="0" applyFont="0" applyFill="0" applyBorder="0" applyAlignment="0" applyProtection="0"/>
    <xf numFmtId="185" fontId="156" fillId="0" borderId="0" applyFont="0" applyFill="0" applyBorder="0" applyAlignment="0" applyProtection="0"/>
    <xf numFmtId="43" fontId="5" fillId="0" borderId="0" applyFont="0" applyFill="0" applyBorder="0" applyAlignment="0" applyProtection="0"/>
    <xf numFmtId="164" fontId="157" fillId="0" borderId="0" applyFont="0" applyFill="0" applyBorder="0" applyAlignment="0" applyProtection="0"/>
    <xf numFmtId="43" fontId="156"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6" fillId="0" borderId="0" applyFont="0" applyFill="0" applyBorder="0" applyAlignment="0" applyProtection="0"/>
    <xf numFmtId="43" fontId="64"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169"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85" fillId="0" borderId="0" applyFont="0" applyFill="0" applyBorder="0" applyAlignment="0" applyProtection="0"/>
    <xf numFmtId="43" fontId="5" fillId="0" borderId="0" applyFont="0" applyFill="0" applyBorder="0" applyAlignment="0" applyProtection="0"/>
    <xf numFmtId="43" fontId="8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85"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166" fontId="56" fillId="0" borderId="0" applyFont="0" applyFill="0" applyBorder="0" applyAlignment="0" applyProtection="0"/>
    <xf numFmtId="43" fontId="5"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5"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158" fillId="0" borderId="0"/>
    <xf numFmtId="188" fontId="159" fillId="0" borderId="0"/>
    <xf numFmtId="189" fontId="160" fillId="0" borderId="11" applyBorder="0"/>
    <xf numFmtId="0" fontId="161" fillId="0" borderId="0" applyNumberFormat="0" applyAlignment="0">
      <alignment horizontal="left"/>
    </xf>
    <xf numFmtId="182" fontId="152" fillId="0" borderId="0" applyFont="0" applyFill="0" applyBorder="0" applyAlignment="0" applyProtection="0"/>
    <xf numFmtId="167" fontId="64" fillId="0" borderId="0" applyFont="0" applyFill="0" applyBorder="0" applyAlignment="0" applyProtection="0"/>
    <xf numFmtId="190" fontId="159" fillId="0" borderId="0"/>
    <xf numFmtId="0" fontId="156" fillId="0" borderId="0"/>
    <xf numFmtId="191" fontId="64" fillId="0" borderId="0"/>
    <xf numFmtId="0" fontId="156" fillId="0" borderId="0"/>
    <xf numFmtId="189" fontId="162" fillId="0" borderId="0">
      <protection locked="0"/>
    </xf>
    <xf numFmtId="14" fontId="85" fillId="0" borderId="0" applyFill="0" applyBorder="0" applyAlignment="0"/>
    <xf numFmtId="0" fontId="64" fillId="0" borderId="0" applyFont="0" applyFill="0" applyBorder="0" applyAlignment="0" applyProtection="0"/>
    <xf numFmtId="38" fontId="163" fillId="0" borderId="40">
      <alignment vertical="center"/>
    </xf>
    <xf numFmtId="43" fontId="64" fillId="0" borderId="0" applyFont="0" applyFill="0" applyBorder="0" applyAlignment="0" applyProtection="0"/>
    <xf numFmtId="192" fontId="159" fillId="0" borderId="0"/>
    <xf numFmtId="189" fontId="164" fillId="0" borderId="16"/>
    <xf numFmtId="43" fontId="64" fillId="0" borderId="0" applyFont="0" applyFill="0" applyBorder="0" applyAlignment="0" applyProtection="0"/>
    <xf numFmtId="186" fontId="152" fillId="0" borderId="0" applyFill="0" applyBorder="0" applyAlignment="0"/>
    <xf numFmtId="182" fontId="152" fillId="0" borderId="0" applyFill="0" applyBorder="0" applyAlignment="0"/>
    <xf numFmtId="186" fontId="152" fillId="0" borderId="0" applyFill="0" applyBorder="0" applyAlignment="0"/>
    <xf numFmtId="187" fontId="153" fillId="0" borderId="0" applyFill="0" applyBorder="0" applyAlignment="0"/>
    <xf numFmtId="182" fontId="152" fillId="0" borderId="0" applyFill="0" applyBorder="0" applyAlignment="0"/>
    <xf numFmtId="0" fontId="165" fillId="0" borderId="0" applyNumberFormat="0" applyAlignment="0">
      <alignment horizontal="left"/>
    </xf>
    <xf numFmtId="193" fontId="64" fillId="0" borderId="0" applyFont="0" applyFill="0" applyBorder="0" applyAlignment="0" applyProtection="0"/>
    <xf numFmtId="0" fontId="130" fillId="0" borderId="0" applyNumberFormat="0" applyFill="0" applyBorder="0" applyAlignment="0" applyProtection="0"/>
    <xf numFmtId="0" fontId="130" fillId="0" borderId="0" applyNumberFormat="0" applyFill="0" applyBorder="0" applyAlignment="0" applyProtection="0"/>
    <xf numFmtId="0" fontId="152" fillId="0" borderId="0" applyFill="0" applyBorder="0">
      <alignment horizontal="left" vertical="top"/>
    </xf>
    <xf numFmtId="171" fontId="166" fillId="0" borderId="0" applyFill="0" applyBorder="0" applyAlignment="0" applyProtection="0">
      <alignment vertical="top"/>
      <protection locked="0"/>
    </xf>
    <xf numFmtId="0" fontId="123" fillId="28" borderId="0" applyNumberFormat="0" applyBorder="0" applyAlignment="0" applyProtection="0"/>
    <xf numFmtId="0" fontId="123" fillId="28" borderId="0" applyNumberFormat="0" applyBorder="0" applyAlignment="0" applyProtection="0"/>
    <xf numFmtId="38" fontId="111" fillId="59" borderId="0" applyNumberFormat="0" applyBorder="0" applyAlignment="0" applyProtection="0"/>
    <xf numFmtId="0" fontId="64" fillId="20" borderId="0" applyNumberFormat="0" applyFont="0" applyBorder="0" applyAlignment="0" applyProtection="0"/>
    <xf numFmtId="0" fontId="167" fillId="0" borderId="0" applyNumberFormat="0" applyFont="0" applyBorder="0" applyAlignment="0">
      <alignment horizontal="left" vertical="center"/>
    </xf>
    <xf numFmtId="0" fontId="168" fillId="0" borderId="0">
      <alignment horizontal="left"/>
    </xf>
    <xf numFmtId="0" fontId="63" fillId="0" borderId="26" applyNumberFormat="0" applyAlignment="0" applyProtection="0">
      <alignment horizontal="left" vertical="center"/>
    </xf>
    <xf numFmtId="0" fontId="63" fillId="0" borderId="17">
      <alignment horizontal="left" vertical="center"/>
    </xf>
    <xf numFmtId="0" fontId="120" fillId="0" borderId="30" applyNumberFormat="0" applyFill="0" applyAlignment="0" applyProtection="0"/>
    <xf numFmtId="0" fontId="120" fillId="0" borderId="30" applyNumberFormat="0" applyFill="0" applyAlignment="0" applyProtection="0"/>
    <xf numFmtId="0" fontId="121" fillId="0" borderId="31" applyNumberFormat="0" applyFill="0" applyAlignment="0" applyProtection="0"/>
    <xf numFmtId="0" fontId="121" fillId="0" borderId="31" applyNumberFormat="0" applyFill="0" applyAlignment="0" applyProtection="0"/>
    <xf numFmtId="0" fontId="122" fillId="0" borderId="32" applyNumberFormat="0" applyFill="0" applyAlignment="0" applyProtection="0"/>
    <xf numFmtId="0" fontId="122" fillId="0" borderId="32" applyNumberFormat="0" applyFill="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164" fontId="169" fillId="60" borderId="11" applyNumberFormat="0" applyAlignment="0">
      <alignment horizontal="left" vertical="top"/>
    </xf>
    <xf numFmtId="0" fontId="170" fillId="0" borderId="0" applyNumberFormat="0" applyFill="0" applyBorder="0" applyAlignment="0" applyProtection="0">
      <alignment vertical="top"/>
      <protection locked="0"/>
    </xf>
    <xf numFmtId="0" fontId="171" fillId="0" borderId="0" applyNumberFormat="0" applyFill="0" applyBorder="0" applyAlignment="0" applyProtection="0"/>
    <xf numFmtId="10" fontId="111" fillId="61" borderId="11" applyNumberFormat="0" applyBorder="0" applyAlignment="0" applyProtection="0"/>
    <xf numFmtId="0" fontId="125" fillId="31" borderId="33" applyNumberFormat="0" applyAlignment="0" applyProtection="0"/>
    <xf numFmtId="0" fontId="125" fillId="31" borderId="33" applyNumberFormat="0" applyAlignment="0" applyProtection="0"/>
    <xf numFmtId="186" fontId="152" fillId="0" borderId="0" applyFill="0" applyBorder="0" applyAlignment="0"/>
    <xf numFmtId="182" fontId="152" fillId="0" borderId="0" applyFill="0" applyBorder="0" applyAlignment="0"/>
    <xf numFmtId="186" fontId="152" fillId="0" borderId="0" applyFill="0" applyBorder="0" applyAlignment="0"/>
    <xf numFmtId="187" fontId="153" fillId="0" borderId="0" applyFill="0" applyBorder="0" applyAlignment="0"/>
    <xf numFmtId="182" fontId="152" fillId="0" borderId="0" applyFill="0" applyBorder="0" applyAlignment="0"/>
    <xf numFmtId="0" fontId="75" fillId="0" borderId="4" applyNumberFormat="0" applyFill="0" applyAlignment="0" applyProtection="0"/>
    <xf numFmtId="0" fontId="75" fillId="0" borderId="4" applyNumberFormat="0" applyFill="0" applyAlignment="0" applyProtection="0"/>
    <xf numFmtId="0" fontId="128" fillId="0" borderId="35" applyNumberFormat="0" applyFill="0" applyAlignment="0" applyProtection="0"/>
    <xf numFmtId="0" fontId="128" fillId="0" borderId="35" applyNumberFormat="0" applyFill="0" applyAlignment="0" applyProtection="0"/>
    <xf numFmtId="38" fontId="172" fillId="62" borderId="0"/>
    <xf numFmtId="169" fontId="64" fillId="0" borderId="0" applyFont="0" applyFill="0" applyBorder="0" applyAlignment="0" applyProtection="0"/>
    <xf numFmtId="41" fontId="64" fillId="0" borderId="0" applyFont="0" applyFill="0" applyBorder="0" applyAlignment="0" applyProtection="0"/>
    <xf numFmtId="194" fontId="64" fillId="0" borderId="0" applyFont="0" applyFill="0" applyBorder="0" applyAlignment="0" applyProtection="0"/>
    <xf numFmtId="0" fontId="173" fillId="0" borderId="24"/>
    <xf numFmtId="0" fontId="110" fillId="0" borderId="0" applyNumberFormat="0" applyFont="0" applyFill="0" applyAlignment="0"/>
    <xf numFmtId="0" fontId="174" fillId="30" borderId="0" applyNumberFormat="0" applyBorder="0" applyAlignment="0" applyProtection="0"/>
    <xf numFmtId="0" fontId="174" fillId="30" borderId="0" applyNumberFormat="0" applyBorder="0" applyAlignment="0" applyProtection="0"/>
    <xf numFmtId="0" fontId="114" fillId="0" borderId="0"/>
    <xf numFmtId="37" fontId="175" fillId="0" borderId="0"/>
    <xf numFmtId="0" fontId="176" fillId="0" borderId="11" applyNumberFormat="0" applyFont="0" applyFill="0" applyBorder="0" applyAlignment="0">
      <alignment horizontal="center"/>
    </xf>
    <xf numFmtId="0" fontId="156" fillId="0" borderId="0"/>
    <xf numFmtId="0" fontId="64" fillId="0" borderId="0"/>
    <xf numFmtId="0" fontId="17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95"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applyFill="0"/>
    <xf numFmtId="0" fontId="5" fillId="0" borderId="0"/>
    <xf numFmtId="0" fontId="64" fillId="0" borderId="0" applyFill="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6" fillId="0" borderId="0" applyNumberFormat="0" applyFill="0" applyBorder="0" applyAlignment="0" applyProtection="0"/>
    <xf numFmtId="0" fontId="5" fillId="0" borderId="0"/>
    <xf numFmtId="0" fontId="56"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6" fillId="0" borderId="0"/>
    <xf numFmtId="0" fontId="5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56" fillId="23" borderId="5" applyNumberFormat="0" applyFont="0" applyAlignment="0" applyProtection="0"/>
    <xf numFmtId="0" fontId="56" fillId="23" borderId="5" applyNumberFormat="0" applyFont="0" applyAlignment="0" applyProtection="0"/>
    <xf numFmtId="0" fontId="56" fillId="34" borderId="37" applyNumberFormat="0" applyFont="0" applyAlignment="0" applyProtection="0"/>
    <xf numFmtId="0" fontId="56" fillId="34" borderId="37" applyNumberFormat="0" applyFont="0" applyAlignment="0" applyProtection="0"/>
    <xf numFmtId="0" fontId="56" fillId="34" borderId="37" applyNumberFormat="0" applyFont="0" applyAlignment="0" applyProtection="0"/>
    <xf numFmtId="0" fontId="56" fillId="34" borderId="37" applyNumberFormat="0" applyFont="0" applyAlignment="0" applyProtection="0"/>
    <xf numFmtId="40" fontId="64" fillId="0" borderId="0" applyFont="0" applyFill="0" applyBorder="0" applyAlignment="0" applyProtection="0"/>
    <xf numFmtId="38" fontId="64" fillId="0" borderId="0" applyFont="0" applyFill="0" applyBorder="0" applyAlignment="0" applyProtection="0"/>
    <xf numFmtId="0" fontId="132" fillId="0" borderId="0" applyNumberFormat="0" applyFill="0" applyBorder="0" applyAlignment="0" applyProtection="0"/>
    <xf numFmtId="37" fontId="178" fillId="0" borderId="0">
      <protection locked="0"/>
    </xf>
    <xf numFmtId="0" fontId="126" fillId="32" borderId="34" applyNumberFormat="0" applyAlignment="0" applyProtection="0"/>
    <xf numFmtId="0" fontId="126" fillId="32" borderId="34" applyNumberFormat="0" applyAlignment="0" applyProtection="0"/>
    <xf numFmtId="185" fontId="153" fillId="0" borderId="0" applyFont="0" applyFill="0" applyBorder="0" applyAlignment="0" applyProtection="0"/>
    <xf numFmtId="196" fontId="152" fillId="0" borderId="0" applyFont="0" applyFill="0" applyBorder="0" applyAlignment="0" applyProtection="0"/>
    <xf numFmtId="10" fontId="64" fillId="0" borderId="0" applyFont="0" applyFill="0" applyBorder="0" applyAlignment="0" applyProtection="0"/>
    <xf numFmtId="9" fontId="5" fillId="0" borderId="0" applyFont="0" applyFill="0" applyBorder="0" applyAlignment="0" applyProtection="0"/>
    <xf numFmtId="9" fontId="64"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64" fillId="0" borderId="0" applyFont="0" applyFill="0" applyBorder="0" applyAlignment="0" applyProtection="0"/>
    <xf numFmtId="9" fontId="179" fillId="0" borderId="0" applyFont="0" applyFill="0" applyBorder="0" applyAlignment="0" applyProtection="0"/>
    <xf numFmtId="9" fontId="5" fillId="0" borderId="0" applyFont="0" applyFill="0" applyBorder="0" applyAlignment="0" applyProtection="0"/>
    <xf numFmtId="9" fontId="179" fillId="0" borderId="0" applyFont="0" applyFill="0" applyBorder="0" applyAlignment="0" applyProtection="0"/>
    <xf numFmtId="9" fontId="56" fillId="0" borderId="0" applyFont="0" applyFill="0" applyBorder="0" applyAlignment="0" applyProtection="0"/>
    <xf numFmtId="9" fontId="56" fillId="0" borderId="0" applyFont="0" applyFill="0" applyBorder="0" applyAlignment="0" applyProtection="0"/>
    <xf numFmtId="9" fontId="5" fillId="0" borderId="0" applyFont="0" applyFill="0" applyBorder="0" applyAlignment="0" applyProtection="0"/>
    <xf numFmtId="186" fontId="152" fillId="0" borderId="0" applyFill="0" applyBorder="0" applyAlignment="0"/>
    <xf numFmtId="182" fontId="152" fillId="0" borderId="0" applyFill="0" applyBorder="0" applyAlignment="0"/>
    <xf numFmtId="186" fontId="152" fillId="0" borderId="0" applyFill="0" applyBorder="0" applyAlignment="0"/>
    <xf numFmtId="187" fontId="153" fillId="0" borderId="0" applyFill="0" applyBorder="0" applyAlignment="0"/>
    <xf numFmtId="182" fontId="152" fillId="0" borderId="0" applyFill="0" applyBorder="0" applyAlignment="0"/>
    <xf numFmtId="0" fontId="180" fillId="0" borderId="0"/>
    <xf numFmtId="0" fontId="163" fillId="0" borderId="0" applyNumberFormat="0" applyFont="0" applyFill="0" applyBorder="0" applyAlignment="0" applyProtection="0">
      <alignment horizontal="left"/>
    </xf>
    <xf numFmtId="15" fontId="163" fillId="0" borderId="0" applyFont="0" applyFill="0" applyBorder="0" applyAlignment="0" applyProtection="0"/>
    <xf numFmtId="4" fontId="163" fillId="0" borderId="0" applyFont="0" applyFill="0" applyBorder="0" applyAlignment="0" applyProtection="0"/>
    <xf numFmtId="0" fontId="150" fillId="0" borderId="24">
      <alignment horizontal="center"/>
    </xf>
    <xf numFmtId="3" fontId="163" fillId="0" borderId="0" applyFont="0" applyFill="0" applyBorder="0" applyAlignment="0" applyProtection="0"/>
    <xf numFmtId="0" fontId="163" fillId="63" borderId="0" applyNumberFormat="0" applyFont="0" applyBorder="0" applyAlignment="0" applyProtection="0"/>
    <xf numFmtId="1" fontId="142" fillId="0" borderId="14" applyNumberFormat="0" applyFill="0" applyAlignment="0" applyProtection="0">
      <alignment horizontal="center" vertical="center"/>
    </xf>
    <xf numFmtId="197" fontId="181" fillId="0" borderId="0" applyNumberFormat="0" applyFill="0" applyBorder="0" applyAlignment="0" applyProtection="0">
      <alignment horizontal="left"/>
    </xf>
    <xf numFmtId="4" fontId="85" fillId="64" borderId="6" applyNumberFormat="0" applyProtection="0">
      <alignment vertical="center"/>
    </xf>
    <xf numFmtId="4" fontId="182" fillId="64" borderId="6" applyNumberFormat="0" applyProtection="0">
      <alignment vertical="center"/>
    </xf>
    <xf numFmtId="4" fontId="85" fillId="64" borderId="6" applyNumberFormat="0" applyProtection="0">
      <alignment horizontal="left" vertical="center" indent="1"/>
    </xf>
    <xf numFmtId="4" fontId="85" fillId="64" borderId="6" applyNumberFormat="0" applyProtection="0">
      <alignment horizontal="left" vertical="center" indent="1"/>
    </xf>
    <xf numFmtId="0" fontId="64" fillId="65" borderId="6" applyNumberFormat="0" applyProtection="0">
      <alignment horizontal="left" vertical="center" indent="1"/>
    </xf>
    <xf numFmtId="4" fontId="85" fillId="66" borderId="6" applyNumberFormat="0" applyProtection="0">
      <alignment horizontal="right" vertical="center"/>
    </xf>
    <xf numFmtId="4" fontId="85" fillId="67" borderId="6" applyNumberFormat="0" applyProtection="0">
      <alignment horizontal="right" vertical="center"/>
    </xf>
    <xf numFmtId="4" fontId="85" fillId="68" borderId="6" applyNumberFormat="0" applyProtection="0">
      <alignment horizontal="right" vertical="center"/>
    </xf>
    <xf numFmtId="4" fontId="85" fillId="69" borderId="6" applyNumberFormat="0" applyProtection="0">
      <alignment horizontal="right" vertical="center"/>
    </xf>
    <xf numFmtId="4" fontId="85" fillId="70" borderId="6" applyNumberFormat="0" applyProtection="0">
      <alignment horizontal="right" vertical="center"/>
    </xf>
    <xf numFmtId="4" fontId="85" fillId="71" borderId="6" applyNumberFormat="0" applyProtection="0">
      <alignment horizontal="right" vertical="center"/>
    </xf>
    <xf numFmtId="4" fontId="85" fillId="72" borderId="6" applyNumberFormat="0" applyProtection="0">
      <alignment horizontal="right" vertical="center"/>
    </xf>
    <xf numFmtId="4" fontId="85" fillId="73" borderId="6" applyNumberFormat="0" applyProtection="0">
      <alignment horizontal="right" vertical="center"/>
    </xf>
    <xf numFmtId="4" fontId="85" fillId="74" borderId="6" applyNumberFormat="0" applyProtection="0">
      <alignment horizontal="right" vertical="center"/>
    </xf>
    <xf numFmtId="4" fontId="183" fillId="75" borderId="6" applyNumberFormat="0" applyProtection="0">
      <alignment horizontal="left" vertical="center" indent="1"/>
    </xf>
    <xf numFmtId="4" fontId="85" fillId="76" borderId="41" applyNumberFormat="0" applyProtection="0">
      <alignment horizontal="left" vertical="center" indent="1"/>
    </xf>
    <xf numFmtId="4" fontId="184" fillId="77" borderId="0" applyNumberFormat="0" applyProtection="0">
      <alignment horizontal="left" vertical="center" indent="1"/>
    </xf>
    <xf numFmtId="0" fontId="64" fillId="65" borderId="6" applyNumberFormat="0" applyProtection="0">
      <alignment horizontal="left" vertical="center" indent="1"/>
    </xf>
    <xf numFmtId="4" fontId="85" fillId="76" borderId="6" applyNumberFormat="0" applyProtection="0">
      <alignment horizontal="left" vertical="center" indent="1"/>
    </xf>
    <xf numFmtId="4" fontId="85" fillId="78" borderId="6" applyNumberFormat="0" applyProtection="0">
      <alignment horizontal="left" vertical="center" indent="1"/>
    </xf>
    <xf numFmtId="0" fontId="64" fillId="78" borderId="6" applyNumberFormat="0" applyProtection="0">
      <alignment horizontal="left" vertical="center" indent="1"/>
    </xf>
    <xf numFmtId="0" fontId="64" fillId="78" borderId="6" applyNumberFormat="0" applyProtection="0">
      <alignment horizontal="left" vertical="center" indent="1"/>
    </xf>
    <xf numFmtId="0" fontId="64" fillId="79" borderId="6" applyNumberFormat="0" applyProtection="0">
      <alignment horizontal="left" vertical="center" indent="1"/>
    </xf>
    <xf numFmtId="0" fontId="64" fillId="79" borderId="6" applyNumberFormat="0" applyProtection="0">
      <alignment horizontal="left" vertical="center" indent="1"/>
    </xf>
    <xf numFmtId="0" fontId="64" fillId="59" borderId="6" applyNumberFormat="0" applyProtection="0">
      <alignment horizontal="left" vertical="center" indent="1"/>
    </xf>
    <xf numFmtId="0" fontId="64" fillId="59" borderId="6" applyNumberFormat="0" applyProtection="0">
      <alignment horizontal="left" vertical="center" indent="1"/>
    </xf>
    <xf numFmtId="0" fontId="64" fillId="65" borderId="6" applyNumberFormat="0" applyProtection="0">
      <alignment horizontal="left" vertical="center" indent="1"/>
    </xf>
    <xf numFmtId="0" fontId="64" fillId="65" borderId="6" applyNumberFormat="0" applyProtection="0">
      <alignment horizontal="left" vertical="center" indent="1"/>
    </xf>
    <xf numFmtId="4" fontId="85" fillId="61" borderId="6" applyNumberFormat="0" applyProtection="0">
      <alignment vertical="center"/>
    </xf>
    <xf numFmtId="4" fontId="182" fillId="61" borderId="6" applyNumberFormat="0" applyProtection="0">
      <alignment vertical="center"/>
    </xf>
    <xf numFmtId="4" fontId="85" fillId="61" borderId="6" applyNumberFormat="0" applyProtection="0">
      <alignment horizontal="left" vertical="center" indent="1"/>
    </xf>
    <xf numFmtId="4" fontId="85" fillId="61" borderId="6" applyNumberFormat="0" applyProtection="0">
      <alignment horizontal="left" vertical="center" indent="1"/>
    </xf>
    <xf numFmtId="4" fontId="85" fillId="76" borderId="6" applyNumberFormat="0" applyProtection="0">
      <alignment horizontal="right" vertical="center"/>
    </xf>
    <xf numFmtId="4" fontId="182" fillId="76" borderId="6" applyNumberFormat="0" applyProtection="0">
      <alignment horizontal="right" vertical="center"/>
    </xf>
    <xf numFmtId="0" fontId="64" fillId="65" borderId="6" applyNumberFormat="0" applyProtection="0">
      <alignment horizontal="left" vertical="center" indent="1"/>
    </xf>
    <xf numFmtId="0" fontId="64" fillId="65" borderId="6" applyNumberFormat="0" applyProtection="0">
      <alignment horizontal="left" vertical="center" indent="1"/>
    </xf>
    <xf numFmtId="0" fontId="185" fillId="0" borderId="0"/>
    <xf numFmtId="4" fontId="186" fillId="76" borderId="6" applyNumberFormat="0" applyProtection="0">
      <alignment horizontal="right" vertical="center"/>
    </xf>
    <xf numFmtId="0" fontId="178" fillId="0" borderId="0"/>
    <xf numFmtId="0" fontId="187" fillId="0" borderId="0"/>
    <xf numFmtId="0" fontId="178" fillId="0" borderId="0"/>
    <xf numFmtId="37" fontId="188" fillId="0" borderId="0">
      <protection locked="0"/>
    </xf>
    <xf numFmtId="0" fontId="189" fillId="20" borderId="0"/>
    <xf numFmtId="0" fontId="187" fillId="0" borderId="0"/>
    <xf numFmtId="0" fontId="190" fillId="0" borderId="0"/>
    <xf numFmtId="37" fontId="188" fillId="0" borderId="0">
      <protection locked="0"/>
    </xf>
    <xf numFmtId="0" fontId="191" fillId="0" borderId="0"/>
    <xf numFmtId="0" fontId="189" fillId="20" borderId="0"/>
    <xf numFmtId="0" fontId="187" fillId="0" borderId="0"/>
    <xf numFmtId="0" fontId="187" fillId="0" borderId="0"/>
    <xf numFmtId="49" fontId="178" fillId="0" borderId="0"/>
    <xf numFmtId="0" fontId="64" fillId="0" borderId="0"/>
    <xf numFmtId="0" fontId="64" fillId="0" borderId="0"/>
    <xf numFmtId="0" fontId="64" fillId="0" borderId="0"/>
    <xf numFmtId="0" fontId="173" fillId="0" borderId="0"/>
    <xf numFmtId="40" fontId="192" fillId="0" borderId="0" applyBorder="0">
      <alignment horizontal="right"/>
    </xf>
    <xf numFmtId="49" fontId="85" fillId="0" borderId="0" applyFill="0" applyBorder="0" applyAlignment="0"/>
    <xf numFmtId="198" fontId="153" fillId="0" borderId="0" applyFill="0" applyBorder="0" applyAlignment="0"/>
    <xf numFmtId="199" fontId="153" fillId="0" borderId="0" applyFill="0" applyBorder="0" applyAlignment="0"/>
    <xf numFmtId="0" fontId="193" fillId="0" borderId="42"/>
    <xf numFmtId="0" fontId="132" fillId="0" borderId="0" applyNumberFormat="0" applyFill="0" applyBorder="0" applyAlignment="0" applyProtection="0"/>
    <xf numFmtId="0" fontId="194" fillId="0" borderId="0" applyNumberFormat="0" applyFill="0" applyBorder="0" applyAlignment="0" applyProtection="0"/>
    <xf numFmtId="0" fontId="194" fillId="0" borderId="0" applyNumberFormat="0" applyFill="0" applyBorder="0" applyAlignment="0" applyProtection="0"/>
    <xf numFmtId="0" fontId="117" fillId="0" borderId="38" applyNumberFormat="0" applyFill="0" applyAlignment="0" applyProtection="0"/>
    <xf numFmtId="0" fontId="117" fillId="0" borderId="38" applyNumberFormat="0" applyFill="0" applyAlignment="0" applyProtection="0"/>
    <xf numFmtId="43" fontId="64" fillId="0" borderId="0" applyFont="0" applyFill="0" applyBorder="0" applyAlignment="0" applyProtection="0"/>
    <xf numFmtId="43" fontId="64" fillId="0" borderId="0" applyFont="0" applyFill="0" applyBorder="0" applyAlignment="0" applyProtection="0"/>
    <xf numFmtId="169" fontId="64" fillId="0" borderId="0" applyFont="0" applyFill="0" applyBorder="0" applyAlignment="0" applyProtection="0"/>
    <xf numFmtId="0" fontId="195" fillId="0" borderId="0"/>
    <xf numFmtId="0" fontId="195" fillId="0" borderId="0"/>
    <xf numFmtId="164" fontId="196" fillId="76" borderId="18">
      <alignment vertical="top"/>
    </xf>
    <xf numFmtId="0" fontId="197" fillId="80" borderId="11">
      <alignment horizontal="left" vertical="center"/>
    </xf>
    <xf numFmtId="165" fontId="198" fillId="81" borderId="18"/>
    <xf numFmtId="164" fontId="169" fillId="0" borderId="18">
      <alignment horizontal="left" vertical="top"/>
    </xf>
    <xf numFmtId="0" fontId="199" fillId="82" borderId="0">
      <alignment horizontal="left" vertical="center"/>
    </xf>
    <xf numFmtId="164" fontId="200" fillId="0" borderId="14">
      <alignment horizontal="left" vertical="top"/>
    </xf>
    <xf numFmtId="0" fontId="201" fillId="0" borderId="14">
      <alignment horizontal="left" vertical="center"/>
    </xf>
    <xf numFmtId="0" fontId="116" fillId="0" borderId="0" applyNumberFormat="0" applyFill="0" applyBorder="0" applyAlignment="0" applyProtection="0"/>
    <xf numFmtId="0" fontId="116" fillId="0" borderId="0" applyNumberFormat="0" applyFill="0" applyBorder="0" applyAlignment="0" applyProtection="0"/>
    <xf numFmtId="0" fontId="202" fillId="0" borderId="0" applyNumberFormat="0" applyFill="0" applyBorder="0" applyAlignment="0" applyProtection="0"/>
    <xf numFmtId="0" fontId="203" fillId="0" borderId="0"/>
    <xf numFmtId="43" fontId="64" fillId="0" borderId="0" applyFont="0" applyFill="0" applyBorder="0" applyAlignment="0" applyProtection="0"/>
    <xf numFmtId="0" fontId="204" fillId="0" borderId="0" applyFont="0" applyFill="0" applyBorder="0" applyAlignment="0" applyProtection="0"/>
    <xf numFmtId="0" fontId="204" fillId="0" borderId="0" applyFont="0" applyFill="0" applyBorder="0" applyAlignment="0" applyProtection="0"/>
    <xf numFmtId="0" fontId="133" fillId="0" borderId="0">
      <alignment vertical="center"/>
    </xf>
    <xf numFmtId="40" fontId="205" fillId="0" borderId="0" applyFont="0" applyFill="0" applyBorder="0" applyAlignment="0" applyProtection="0"/>
    <xf numFmtId="38" fontId="205" fillId="0" borderId="0" applyFont="0" applyFill="0" applyBorder="0" applyAlignment="0" applyProtection="0"/>
    <xf numFmtId="0" fontId="205" fillId="0" borderId="0" applyFont="0" applyFill="0" applyBorder="0" applyAlignment="0" applyProtection="0"/>
    <xf numFmtId="0" fontId="205" fillId="0" borderId="0" applyFont="0" applyFill="0" applyBorder="0" applyAlignment="0" applyProtection="0"/>
    <xf numFmtId="9" fontId="206" fillId="0" borderId="0" applyFont="0" applyFill="0" applyBorder="0" applyAlignment="0" applyProtection="0"/>
    <xf numFmtId="0" fontId="207"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176" fontId="209" fillId="0" borderId="0" applyFont="0" applyFill="0" applyBorder="0" applyAlignment="0" applyProtection="0"/>
    <xf numFmtId="169" fontId="209" fillId="0" borderId="0" applyFont="0" applyFill="0" applyBorder="0" applyAlignment="0" applyProtection="0"/>
    <xf numFmtId="200" fontId="177" fillId="0" borderId="0" applyFont="0" applyFill="0" applyBorder="0" applyAlignment="0" applyProtection="0"/>
    <xf numFmtId="201" fontId="177" fillId="0" borderId="0" applyFont="0" applyFill="0" applyBorder="0" applyAlignment="0" applyProtection="0"/>
    <xf numFmtId="0" fontId="210" fillId="0" borderId="0"/>
    <xf numFmtId="0" fontId="110" fillId="0" borderId="0"/>
    <xf numFmtId="41" fontId="211" fillId="0" borderId="0" applyFont="0" applyFill="0" applyBorder="0" applyAlignment="0" applyProtection="0">
      <alignment vertical="center"/>
    </xf>
    <xf numFmtId="43" fontId="211" fillId="0" borderId="0" applyFont="0" applyFill="0" applyBorder="0" applyAlignment="0" applyProtection="0"/>
    <xf numFmtId="176" fontId="178" fillId="0" borderId="0" applyFont="0" applyFill="0" applyBorder="0" applyAlignment="0" applyProtection="0"/>
    <xf numFmtId="169" fontId="178" fillId="0" borderId="0" applyFont="0" applyFill="0" applyBorder="0" applyAlignment="0" applyProtection="0"/>
    <xf numFmtId="0" fontId="64" fillId="0" borderId="0"/>
    <xf numFmtId="41" fontId="64" fillId="0" borderId="0" applyFont="0" applyFill="0" applyBorder="0" applyAlignment="0" applyProtection="0"/>
    <xf numFmtId="0" fontId="64" fillId="0" borderId="0"/>
    <xf numFmtId="9" fontId="211" fillId="0" borderId="0" applyFont="0" applyFill="0" applyBorder="0" applyAlignment="0" applyProtection="0"/>
    <xf numFmtId="202" fontId="178" fillId="0" borderId="0" applyFont="0" applyFill="0" applyBorder="0" applyAlignment="0" applyProtection="0"/>
    <xf numFmtId="165" fontId="212" fillId="0" borderId="0" applyFont="0" applyFill="0" applyBorder="0" applyAlignment="0" applyProtection="0"/>
    <xf numFmtId="203" fontId="178" fillId="0" borderId="0" applyFont="0" applyFill="0" applyBorder="0" applyAlignment="0" applyProtection="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0" fontId="5" fillId="0" borderId="0"/>
    <xf numFmtId="0" fontId="5" fillId="0" borderId="0"/>
    <xf numFmtId="43" fontId="5" fillId="0" borderId="0" applyFont="0" applyFill="0" applyBorder="0" applyAlignment="0" applyProtection="0"/>
    <xf numFmtId="9" fontId="5" fillId="0" borderId="0" applyFont="0" applyFill="0" applyBorder="0" applyAlignment="0" applyProtection="0"/>
    <xf numFmtId="0" fontId="5" fillId="0" borderId="0"/>
    <xf numFmtId="43" fontId="5" fillId="0" borderId="0" applyFont="0" applyFill="0" applyBorder="0" applyAlignment="0" applyProtection="0"/>
    <xf numFmtId="167" fontId="64"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4" fillId="0" borderId="0"/>
    <xf numFmtId="0" fontId="3" fillId="0" borderId="0"/>
    <xf numFmtId="0" fontId="64" fillId="0" borderId="0"/>
    <xf numFmtId="43" fontId="3" fillId="0" borderId="0" applyFont="0" applyFill="0" applyBorder="0" applyAlignment="0" applyProtection="0">
      <alignment vertical="center"/>
    </xf>
    <xf numFmtId="0" fontId="2" fillId="0" borderId="0"/>
    <xf numFmtId="0" fontId="1" fillId="0" borderId="0"/>
  </cellStyleXfs>
  <cellXfs count="477">
    <xf numFmtId="0" fontId="0" fillId="0" borderId="0" xfId="0"/>
    <xf numFmtId="0" fontId="84" fillId="0" borderId="0" xfId="1296" applyFont="1" applyAlignment="1">
      <alignment horizontal="justify" vertical="justify" wrapText="1"/>
    </xf>
    <xf numFmtId="168" fontId="84" fillId="0" borderId="0" xfId="124" applyNumberFormat="1" applyFont="1" applyFill="1"/>
    <xf numFmtId="169" fontId="92" fillId="0" borderId="0" xfId="124" applyNumberFormat="1" applyFont="1" applyFill="1" applyBorder="1" applyAlignment="1">
      <alignment horizontal="right"/>
    </xf>
    <xf numFmtId="168" fontId="94" fillId="0" borderId="17" xfId="124" applyNumberFormat="1" applyFont="1" applyFill="1" applyBorder="1" applyAlignment="1">
      <alignment horizontal="center" vertical="center" wrapText="1"/>
    </xf>
    <xf numFmtId="168" fontId="94" fillId="0" borderId="0" xfId="124" applyNumberFormat="1" applyFont="1" applyFill="1" applyBorder="1" applyAlignment="1">
      <alignment horizontal="center" vertical="center" wrapText="1"/>
    </xf>
    <xf numFmtId="168" fontId="92" fillId="0" borderId="0" xfId="124" applyNumberFormat="1" applyFont="1" applyFill="1" applyBorder="1"/>
    <xf numFmtId="3" fontId="92" fillId="0" borderId="0" xfId="124" applyNumberFormat="1" applyFont="1" applyFill="1" applyBorder="1" applyAlignment="1">
      <alignment horizontal="center"/>
    </xf>
    <xf numFmtId="4" fontId="92" fillId="0" borderId="0" xfId="124" applyFont="1" applyFill="1" applyBorder="1"/>
    <xf numFmtId="168" fontId="94" fillId="0" borderId="0" xfId="124" applyNumberFormat="1" applyFont="1" applyFill="1" applyBorder="1"/>
    <xf numFmtId="168" fontId="92" fillId="0" borderId="0" xfId="124" applyNumberFormat="1" applyFont="1" applyFill="1" applyBorder="1" applyAlignment="1">
      <alignment horizontal="center"/>
    </xf>
    <xf numFmtId="168" fontId="92" fillId="0" borderId="16" xfId="124" applyNumberFormat="1" applyFont="1" applyFill="1" applyBorder="1"/>
    <xf numFmtId="0" fontId="92" fillId="0" borderId="0" xfId="0" applyFont="1"/>
    <xf numFmtId="4" fontId="92" fillId="0" borderId="0" xfId="124" applyFont="1" applyFill="1" applyBorder="1" applyAlignment="1">
      <alignment horizontal="right"/>
    </xf>
    <xf numFmtId="168" fontId="84" fillId="0" borderId="0" xfId="124" applyNumberFormat="1" applyFont="1" applyFill="1" applyAlignment="1">
      <alignment wrapText="1"/>
    </xf>
    <xf numFmtId="4" fontId="92" fillId="0" borderId="0" xfId="124" applyFont="1" applyFill="1" applyBorder="1" applyAlignment="1">
      <alignment horizontal="right" indent="4"/>
    </xf>
    <xf numFmtId="4" fontId="94" fillId="0" borderId="0" xfId="124" applyFont="1" applyFill="1" applyBorder="1" applyAlignment="1">
      <alignment horizontal="right"/>
    </xf>
    <xf numFmtId="168" fontId="84" fillId="0" borderId="8" xfId="124" applyNumberFormat="1" applyFont="1" applyFill="1" applyBorder="1"/>
    <xf numFmtId="168" fontId="84" fillId="0" borderId="0" xfId="124" applyNumberFormat="1" applyFont="1" applyFill="1" applyBorder="1"/>
    <xf numFmtId="9" fontId="84" fillId="0" borderId="0" xfId="467" applyFont="1" applyFill="1"/>
    <xf numFmtId="10" fontId="92" fillId="0" borderId="0" xfId="467" applyNumberFormat="1" applyFont="1" applyFill="1" applyBorder="1" applyAlignment="1">
      <alignment horizontal="right"/>
    </xf>
    <xf numFmtId="4" fontId="92" fillId="0" borderId="0" xfId="124" applyFont="1" applyFill="1" applyBorder="1" applyAlignment="1">
      <alignment horizontal="right" indent="5"/>
    </xf>
    <xf numFmtId="0" fontId="98" fillId="0" borderId="0" xfId="0" applyFont="1"/>
    <xf numFmtId="0" fontId="98" fillId="0" borderId="0" xfId="0" applyFont="1" applyAlignment="1">
      <alignment horizontal="right"/>
    </xf>
    <xf numFmtId="0" fontId="84" fillId="0" borderId="0" xfId="0" applyFont="1"/>
    <xf numFmtId="0" fontId="84" fillId="0" borderId="0" xfId="0" applyFont="1" applyAlignment="1">
      <alignment horizontal="left" vertical="center" wrapText="1"/>
    </xf>
    <xf numFmtId="0" fontId="84" fillId="0" borderId="0" xfId="1296" applyFont="1" applyAlignment="1">
      <alignment vertical="top" wrapText="1"/>
    </xf>
    <xf numFmtId="168" fontId="84" fillId="0" borderId="0" xfId="124" applyNumberFormat="1" applyFont="1" applyFill="1" applyBorder="1" applyAlignment="1">
      <alignment wrapText="1"/>
    </xf>
    <xf numFmtId="168" fontId="84" fillId="0" borderId="0" xfId="124" applyNumberFormat="1" applyFont="1" applyFill="1" applyBorder="1" applyAlignment="1">
      <alignment vertical="center"/>
    </xf>
    <xf numFmtId="168" fontId="98" fillId="0" borderId="0" xfId="124" applyNumberFormat="1" applyFont="1" applyFill="1" applyBorder="1"/>
    <xf numFmtId="168" fontId="98" fillId="0" borderId="0" xfId="124" applyNumberFormat="1" applyFont="1" applyFill="1" applyBorder="1" applyAlignment="1">
      <alignment horizontal="center"/>
    </xf>
    <xf numFmtId="168" fontId="98" fillId="0" borderId="0" xfId="124" applyNumberFormat="1" applyFont="1" applyFill="1" applyBorder="1" applyAlignment="1">
      <alignment horizontal="center" wrapText="1"/>
    </xf>
    <xf numFmtId="168" fontId="98" fillId="0" borderId="0" xfId="124" applyNumberFormat="1" applyFont="1" applyFill="1" applyBorder="1" applyAlignment="1">
      <alignment horizontal="center" vertical="center" wrapText="1"/>
    </xf>
    <xf numFmtId="168" fontId="84" fillId="0" borderId="0" xfId="124" applyNumberFormat="1" applyFont="1" applyFill="1" applyBorder="1" applyAlignment="1">
      <alignment horizontal="center" vertical="center" wrapText="1"/>
    </xf>
    <xf numFmtId="171" fontId="84" fillId="0" borderId="0" xfId="124" applyNumberFormat="1" applyFont="1" applyFill="1" applyBorder="1" applyAlignment="1">
      <alignment horizontal="center" vertical="center" wrapText="1"/>
    </xf>
    <xf numFmtId="4" fontId="84" fillId="0" borderId="0" xfId="124" applyFont="1" applyFill="1" applyBorder="1" applyAlignment="1">
      <alignment horizontal="right" vertical="center" wrapText="1"/>
    </xf>
    <xf numFmtId="4" fontId="84" fillId="0" borderId="0" xfId="124" applyFont="1" applyFill="1" applyBorder="1"/>
    <xf numFmtId="4" fontId="84" fillId="0" borderId="0" xfId="124" applyFont="1" applyFill="1" applyBorder="1" applyAlignment="1"/>
    <xf numFmtId="4" fontId="98" fillId="0" borderId="0" xfId="124" applyFont="1" applyFill="1" applyBorder="1" applyAlignment="1">
      <alignment vertical="center" wrapText="1"/>
    </xf>
    <xf numFmtId="168" fontId="98" fillId="0" borderId="0" xfId="124" applyNumberFormat="1" applyFont="1" applyFill="1" applyBorder="1" applyAlignment="1">
      <alignment horizontal="right"/>
    </xf>
    <xf numFmtId="4" fontId="98" fillId="0" borderId="0" xfId="124" applyFont="1" applyFill="1" applyBorder="1"/>
    <xf numFmtId="4" fontId="84" fillId="0" borderId="0" xfId="124" applyFont="1" applyFill="1" applyBorder="1" applyAlignment="1">
      <alignment horizontal="right"/>
    </xf>
    <xf numFmtId="168" fontId="98" fillId="0" borderId="0" xfId="124" applyNumberFormat="1" applyFont="1" applyFill="1"/>
    <xf numFmtId="168" fontId="88" fillId="0" borderId="0" xfId="124" applyNumberFormat="1" applyFont="1" applyFill="1"/>
    <xf numFmtId="10" fontId="84" fillId="0" borderId="0" xfId="467" applyNumberFormat="1" applyFont="1" applyFill="1" applyBorder="1" applyAlignment="1">
      <alignment horizontal="center" vertical="center" wrapText="1"/>
    </xf>
    <xf numFmtId="0" fontId="88" fillId="0" borderId="0" xfId="0" applyFont="1"/>
    <xf numFmtId="3" fontId="84" fillId="0" borderId="0" xfId="124" applyNumberFormat="1" applyFont="1" applyFill="1"/>
    <xf numFmtId="3" fontId="92" fillId="0" borderId="0" xfId="467" applyNumberFormat="1" applyFont="1" applyFill="1" applyBorder="1" applyAlignment="1">
      <alignment horizontal="right"/>
    </xf>
    <xf numFmtId="3" fontId="92" fillId="0" borderId="0" xfId="124" applyNumberFormat="1" applyFont="1" applyFill="1" applyBorder="1"/>
    <xf numFmtId="10" fontId="92" fillId="0" borderId="0" xfId="467" applyNumberFormat="1" applyFont="1" applyFill="1" applyBorder="1"/>
    <xf numFmtId="3" fontId="94" fillId="0" borderId="0" xfId="124" applyNumberFormat="1" applyFont="1" applyFill="1" applyBorder="1" applyAlignment="1">
      <alignment horizontal="center"/>
    </xf>
    <xf numFmtId="168" fontId="84" fillId="0" borderId="0" xfId="124" applyNumberFormat="1" applyFont="1" applyFill="1" applyBorder="1" applyAlignment="1">
      <alignment horizontal="left" vertical="justify" wrapText="1"/>
    </xf>
    <xf numFmtId="0" fontId="94" fillId="0" borderId="0" xfId="0" applyFont="1" applyAlignment="1">
      <alignment horizontal="center"/>
    </xf>
    <xf numFmtId="0" fontId="93" fillId="0" borderId="0" xfId="0" applyFont="1" applyAlignment="1">
      <alignment horizontal="center"/>
    </xf>
    <xf numFmtId="168" fontId="94" fillId="0" borderId="0" xfId="124" applyNumberFormat="1" applyFont="1" applyFill="1" applyBorder="1" applyAlignment="1">
      <alignment horizontal="center"/>
    </xf>
    <xf numFmtId="0" fontId="84" fillId="0" borderId="0" xfId="0" applyFont="1" applyAlignment="1">
      <alignment horizontal="justify" wrapText="1"/>
    </xf>
    <xf numFmtId="0" fontId="84" fillId="0" borderId="0" xfId="0" applyFont="1" applyAlignment="1">
      <alignment horizontal="left" wrapText="1" indent="1"/>
    </xf>
    <xf numFmtId="0" fontId="84" fillId="0" borderId="0" xfId="0" applyFont="1" applyAlignment="1">
      <alignment horizontal="justify" vertical="center" wrapText="1"/>
    </xf>
    <xf numFmtId="0" fontId="84" fillId="0" borderId="0" xfId="0" applyFont="1" applyAlignment="1">
      <alignment horizontal="left" wrapText="1"/>
    </xf>
    <xf numFmtId="0" fontId="91" fillId="0" borderId="0" xfId="0" applyFont="1" applyAlignment="1">
      <alignment horizontal="center"/>
    </xf>
    <xf numFmtId="0" fontId="84" fillId="0" borderId="0" xfId="0" applyFont="1" applyAlignment="1">
      <alignment horizontal="left" indent="1"/>
    </xf>
    <xf numFmtId="0" fontId="84" fillId="0" borderId="0" xfId="0" applyFont="1" applyAlignment="1">
      <alignment horizontal="left"/>
    </xf>
    <xf numFmtId="0" fontId="92" fillId="0" borderId="0" xfId="0" applyFont="1" applyAlignment="1">
      <alignment horizontal="center"/>
    </xf>
    <xf numFmtId="0" fontId="98" fillId="0" borderId="0" xfId="1296" applyFont="1" applyAlignment="1">
      <alignment horizontal="justify" vertical="top" wrapText="1"/>
    </xf>
    <xf numFmtId="0" fontId="84" fillId="0" borderId="0" xfId="1296" applyFont="1" applyAlignment="1">
      <alignment horizontal="left" vertical="top" wrapText="1"/>
    </xf>
    <xf numFmtId="168" fontId="95" fillId="0" borderId="0" xfId="124" applyNumberFormat="1" applyFont="1" applyFill="1" applyBorder="1" applyAlignment="1">
      <alignment horizontal="center"/>
    </xf>
    <xf numFmtId="0" fontId="95" fillId="0" borderId="0" xfId="0" applyFont="1" applyAlignment="1">
      <alignment horizontal="center"/>
    </xf>
    <xf numFmtId="10" fontId="84" fillId="0" borderId="0" xfId="467" applyNumberFormat="1" applyFont="1" applyFill="1" applyBorder="1"/>
    <xf numFmtId="4" fontId="98" fillId="0" borderId="0" xfId="124" applyFont="1" applyFill="1" applyBorder="1" applyAlignment="1"/>
    <xf numFmtId="4" fontId="98" fillId="0" borderId="0" xfId="124" applyFont="1" applyFill="1" applyBorder="1" applyAlignment="1">
      <alignment horizontal="right"/>
    </xf>
    <xf numFmtId="0" fontId="94" fillId="0" borderId="0" xfId="0" applyFont="1" applyAlignment="1">
      <alignment horizontal="left" indent="1"/>
    </xf>
    <xf numFmtId="0" fontId="94" fillId="0" borderId="0" xfId="0" applyFont="1"/>
    <xf numFmtId="171" fontId="92" fillId="0" borderId="0" xfId="124" applyNumberFormat="1" applyFont="1" applyFill="1" applyBorder="1"/>
    <xf numFmtId="171" fontId="84" fillId="0" borderId="0" xfId="0" applyNumberFormat="1" applyFont="1"/>
    <xf numFmtId="9" fontId="92" fillId="0" borderId="0" xfId="467" applyFont="1" applyFill="1" applyBorder="1"/>
    <xf numFmtId="3" fontId="84" fillId="0" borderId="0" xfId="124" applyNumberFormat="1" applyFont="1" applyFill="1" applyBorder="1"/>
    <xf numFmtId="168" fontId="92" fillId="0" borderId="0" xfId="124" applyNumberFormat="1" applyFont="1" applyFill="1" applyBorder="1" applyAlignment="1">
      <alignment horizontal="left" indent="2"/>
    </xf>
    <xf numFmtId="168" fontId="94" fillId="0" borderId="0" xfId="124" applyNumberFormat="1" applyFont="1" applyFill="1" applyBorder="1" applyAlignment="1">
      <alignment horizontal="right"/>
    </xf>
    <xf numFmtId="0" fontId="94" fillId="0" borderId="0" xfId="124" applyNumberFormat="1" applyFont="1" applyFill="1" applyBorder="1" applyAlignment="1">
      <alignment horizontal="left" shrinkToFit="1"/>
    </xf>
    <xf numFmtId="168" fontId="96" fillId="0" borderId="0" xfId="124" applyNumberFormat="1" applyFont="1" applyFill="1" applyBorder="1"/>
    <xf numFmtId="0" fontId="92" fillId="0" borderId="0" xfId="0" applyFont="1" applyAlignment="1">
      <alignment horizontal="left"/>
    </xf>
    <xf numFmtId="0" fontId="92" fillId="0" borderId="0" xfId="0" applyFont="1" applyAlignment="1">
      <alignment horizontal="left" indent="5"/>
    </xf>
    <xf numFmtId="0" fontId="92" fillId="0" borderId="0" xfId="0" applyFont="1" applyAlignment="1">
      <alignment horizontal="left" indent="1"/>
    </xf>
    <xf numFmtId="168" fontId="94" fillId="0" borderId="17" xfId="124" applyNumberFormat="1" applyFont="1" applyFill="1" applyBorder="1" applyAlignment="1">
      <alignment horizontal="left" vertical="center"/>
    </xf>
    <xf numFmtId="4" fontId="88" fillId="0" borderId="0" xfId="124" applyFont="1" applyFill="1"/>
    <xf numFmtId="4" fontId="88" fillId="0" borderId="0" xfId="0" applyNumberFormat="1" applyFont="1"/>
    <xf numFmtId="0" fontId="88" fillId="0" borderId="0" xfId="403" applyFont="1"/>
    <xf numFmtId="0" fontId="88" fillId="0" borderId="21" xfId="403" applyFont="1" applyBorder="1"/>
    <xf numFmtId="4" fontId="89" fillId="0" borderId="22" xfId="124" applyFont="1" applyFill="1" applyBorder="1" applyAlignment="1">
      <alignment horizontal="center"/>
    </xf>
    <xf numFmtId="4" fontId="88" fillId="0" borderId="0" xfId="124" applyFont="1" applyFill="1" applyBorder="1" applyAlignment="1">
      <alignment horizontal="center"/>
    </xf>
    <xf numFmtId="0" fontId="103" fillId="0" borderId="21" xfId="403" applyFont="1" applyBorder="1"/>
    <xf numFmtId="0" fontId="88" fillId="0" borderId="22" xfId="403" applyFont="1" applyBorder="1"/>
    <xf numFmtId="4" fontId="88" fillId="0" borderId="0" xfId="124" applyFont="1" applyFill="1" applyBorder="1" applyAlignment="1">
      <alignment horizontal="right"/>
    </xf>
    <xf numFmtId="4" fontId="88" fillId="0" borderId="0" xfId="124" applyFont="1" applyFill="1" applyBorder="1" applyAlignment="1"/>
    <xf numFmtId="4" fontId="88" fillId="0" borderId="0" xfId="124" applyFont="1" applyFill="1" applyBorder="1"/>
    <xf numFmtId="169" fontId="88" fillId="0" borderId="0" xfId="289" applyFont="1" applyFill="1" applyBorder="1"/>
    <xf numFmtId="169" fontId="88" fillId="0" borderId="0" xfId="289" applyFont="1" applyFill="1" applyBorder="1" applyAlignment="1">
      <alignment horizontal="right"/>
    </xf>
    <xf numFmtId="169" fontId="88" fillId="0" borderId="0" xfId="289" applyFont="1" applyFill="1" applyBorder="1" applyAlignment="1"/>
    <xf numFmtId="43" fontId="88" fillId="0" borderId="22" xfId="403" applyNumberFormat="1" applyFont="1" applyBorder="1"/>
    <xf numFmtId="43" fontId="88" fillId="0" borderId="0" xfId="403" applyNumberFormat="1" applyFont="1"/>
    <xf numFmtId="168" fontId="88" fillId="0" borderId="0" xfId="289" applyNumberFormat="1" applyFont="1" applyFill="1" applyBorder="1"/>
    <xf numFmtId="4" fontId="88" fillId="0" borderId="0" xfId="403" applyNumberFormat="1" applyFont="1"/>
    <xf numFmtId="168" fontId="88" fillId="0" borderId="0" xfId="124" applyNumberFormat="1" applyFont="1" applyFill="1" applyBorder="1" applyAlignment="1"/>
    <xf numFmtId="43" fontId="88" fillId="0" borderId="0" xfId="124" applyNumberFormat="1" applyFont="1" applyFill="1" applyBorder="1"/>
    <xf numFmtId="169" fontId="88" fillId="0" borderId="0" xfId="403" applyNumberFormat="1" applyFont="1"/>
    <xf numFmtId="10" fontId="84" fillId="0" borderId="0" xfId="467" applyNumberFormat="1" applyFont="1" applyFill="1" applyAlignment="1">
      <alignment wrapText="1"/>
    </xf>
    <xf numFmtId="168" fontId="92" fillId="0" borderId="0" xfId="124" applyNumberFormat="1" applyFont="1" applyFill="1" applyBorder="1" applyAlignment="1"/>
    <xf numFmtId="0" fontId="102" fillId="0" borderId="0" xfId="0" applyFont="1"/>
    <xf numFmtId="0" fontId="104" fillId="0" borderId="0" xfId="0" applyFont="1" applyAlignment="1">
      <alignment vertical="center" wrapText="1"/>
    </xf>
    <xf numFmtId="0" fontId="104" fillId="0" borderId="0" xfId="0" applyFont="1" applyAlignment="1">
      <alignment vertical="center"/>
    </xf>
    <xf numFmtId="1" fontId="88" fillId="0" borderId="21" xfId="403" applyNumberFormat="1" applyFont="1" applyBorder="1" applyAlignment="1">
      <alignment horizontal="left"/>
    </xf>
    <xf numFmtId="171" fontId="89" fillId="0" borderId="0" xfId="124" applyNumberFormat="1" applyFont="1" applyFill="1" applyBorder="1"/>
    <xf numFmtId="168" fontId="88" fillId="0" borderId="0" xfId="124" applyNumberFormat="1" applyFont="1" applyFill="1" applyBorder="1" applyAlignment="1">
      <alignment horizontal="center" vertical="center" wrapText="1"/>
    </xf>
    <xf numFmtId="0" fontId="106" fillId="0" borderId="0" xfId="0" applyFont="1"/>
    <xf numFmtId="171" fontId="109" fillId="0" borderId="0" xfId="124" applyNumberFormat="1" applyFont="1" applyFill="1" applyBorder="1"/>
    <xf numFmtId="4" fontId="106" fillId="0" borderId="0" xfId="124" applyFont="1" applyFill="1" applyBorder="1"/>
    <xf numFmtId="168" fontId="106" fillId="0" borderId="0" xfId="124" applyNumberFormat="1" applyFont="1" applyFill="1" applyBorder="1" applyAlignment="1">
      <alignment horizontal="center" vertical="center" wrapText="1"/>
    </xf>
    <xf numFmtId="168" fontId="106" fillId="0" borderId="0" xfId="124" applyNumberFormat="1" applyFont="1" applyFill="1"/>
    <xf numFmtId="0" fontId="88" fillId="0" borderId="0" xfId="1304" applyFont="1"/>
    <xf numFmtId="0" fontId="105" fillId="0" borderId="0" xfId="0" applyFont="1" applyAlignment="1">
      <alignment horizontal="center"/>
    </xf>
    <xf numFmtId="171" fontId="91" fillId="0" borderId="0" xfId="0" applyNumberFormat="1" applyFont="1" applyAlignment="1">
      <alignment horizontal="center"/>
    </xf>
    <xf numFmtId="10" fontId="94" fillId="0" borderId="0" xfId="467" applyNumberFormat="1" applyFont="1" applyFill="1" applyBorder="1" applyAlignment="1">
      <alignment horizontal="right"/>
    </xf>
    <xf numFmtId="10" fontId="94" fillId="0" borderId="0" xfId="467" applyNumberFormat="1" applyFont="1" applyFill="1" applyBorder="1"/>
    <xf numFmtId="4" fontId="88" fillId="27" borderId="0" xfId="124" applyFont="1" applyFill="1" applyBorder="1"/>
    <xf numFmtId="168" fontId="84" fillId="0" borderId="0" xfId="124" applyNumberFormat="1" applyFont="1" applyFill="1" applyAlignment="1">
      <alignment horizontal="left"/>
    </xf>
    <xf numFmtId="0" fontId="101" fillId="0" borderId="0" xfId="0" applyFont="1"/>
    <xf numFmtId="0" fontId="105" fillId="0" borderId="0" xfId="0" applyFont="1" applyAlignment="1">
      <alignment horizontal="left" vertical="top" wrapText="1"/>
    </xf>
    <xf numFmtId="0" fontId="84" fillId="0" borderId="27" xfId="0" applyFont="1" applyBorder="1"/>
    <xf numFmtId="174" fontId="94" fillId="0" borderId="0" xfId="124" applyNumberFormat="1" applyFont="1" applyFill="1" applyBorder="1" applyAlignment="1">
      <alignment horizontal="center"/>
    </xf>
    <xf numFmtId="174" fontId="94" fillId="0" borderId="17" xfId="124" applyNumberFormat="1" applyFont="1" applyFill="1" applyBorder="1" applyAlignment="1">
      <alignment horizontal="center" vertical="center" wrapText="1"/>
    </xf>
    <xf numFmtId="174" fontId="92" fillId="0" borderId="0" xfId="124" applyNumberFormat="1" applyFont="1" applyFill="1" applyBorder="1"/>
    <xf numFmtId="174" fontId="94" fillId="0" borderId="9" xfId="124" applyNumberFormat="1" applyFont="1" applyFill="1" applyBorder="1"/>
    <xf numFmtId="174" fontId="94" fillId="0" borderId="0" xfId="124" applyNumberFormat="1" applyFont="1" applyFill="1" applyBorder="1"/>
    <xf numFmtId="174" fontId="92" fillId="0" borderId="16" xfId="124" applyNumberFormat="1" applyFont="1" applyFill="1" applyBorder="1"/>
    <xf numFmtId="174" fontId="84" fillId="0" borderId="8" xfId="124" applyNumberFormat="1" applyFont="1" applyFill="1" applyBorder="1"/>
    <xf numFmtId="174" fontId="94" fillId="0" borderId="17" xfId="124" applyNumberFormat="1" applyFont="1" applyFill="1" applyBorder="1"/>
    <xf numFmtId="174" fontId="92" fillId="0" borderId="9" xfId="124" applyNumberFormat="1" applyFont="1" applyFill="1" applyBorder="1"/>
    <xf numFmtId="174" fontId="84" fillId="0" borderId="0" xfId="0" applyNumberFormat="1" applyFont="1"/>
    <xf numFmtId="174" fontId="84" fillId="0" borderId="0" xfId="124" applyNumberFormat="1" applyFont="1" applyFill="1" applyBorder="1"/>
    <xf numFmtId="174" fontId="84" fillId="0" borderId="0" xfId="124" applyNumberFormat="1" applyFont="1" applyFill="1"/>
    <xf numFmtId="14" fontId="88" fillId="0" borderId="0" xfId="0" applyNumberFormat="1" applyFont="1"/>
    <xf numFmtId="4" fontId="89" fillId="0" borderId="0" xfId="403" applyNumberFormat="1" applyFont="1"/>
    <xf numFmtId="169" fontId="98" fillId="0" borderId="0" xfId="289" applyFont="1" applyFill="1" applyBorder="1"/>
    <xf numFmtId="0" fontId="98" fillId="0" borderId="0" xfId="0" applyFont="1" applyAlignment="1">
      <alignment horizontal="center" vertical="center" wrapText="1"/>
    </xf>
    <xf numFmtId="0" fontId="98" fillId="0" borderId="0" xfId="0" applyFont="1" applyAlignment="1">
      <alignment horizontal="right" vertical="center"/>
    </xf>
    <xf numFmtId="0" fontId="107" fillId="0" borderId="11" xfId="0" applyFont="1" applyBorder="1" applyAlignment="1">
      <alignment vertical="center" wrapText="1"/>
    </xf>
    <xf numFmtId="0" fontId="109" fillId="0" borderId="11" xfId="0" applyFont="1" applyBorder="1" applyAlignment="1">
      <alignment vertical="center" wrapText="1"/>
    </xf>
    <xf numFmtId="0" fontId="107" fillId="0" borderId="11" xfId="0" applyFont="1" applyBorder="1" applyAlignment="1">
      <alignment vertical="center"/>
    </xf>
    <xf numFmtId="174" fontId="92" fillId="0" borderId="0" xfId="124" applyNumberFormat="1" applyFont="1" applyFill="1" applyBorder="1" applyAlignment="1">
      <alignment horizontal="right"/>
    </xf>
    <xf numFmtId="4" fontId="89" fillId="0" borderId="0" xfId="124" applyFont="1" applyFill="1" applyBorder="1" applyAlignment="1">
      <alignment horizontal="center"/>
    </xf>
    <xf numFmtId="43" fontId="89" fillId="0" borderId="0" xfId="403" applyNumberFormat="1" applyFont="1"/>
    <xf numFmtId="0" fontId="98" fillId="0" borderId="0" xfId="403" applyFont="1" applyAlignment="1">
      <alignment horizontal="left"/>
    </xf>
    <xf numFmtId="0" fontId="98" fillId="0" borderId="0" xfId="403" applyFont="1" applyAlignment="1">
      <alignment horizontal="left" indent="3"/>
    </xf>
    <xf numFmtId="0" fontId="84" fillId="0" borderId="0" xfId="0" applyFont="1" applyAlignment="1">
      <alignment vertical="center"/>
    </xf>
    <xf numFmtId="0" fontId="89" fillId="0" borderId="0" xfId="0" applyFont="1"/>
    <xf numFmtId="0" fontId="88" fillId="0" borderId="23" xfId="403" applyFont="1" applyBorder="1"/>
    <xf numFmtId="4" fontId="89" fillId="0" borderId="24" xfId="124" applyFont="1" applyFill="1" applyBorder="1" applyAlignment="1">
      <alignment horizontal="center"/>
    </xf>
    <xf numFmtId="0" fontId="88" fillId="0" borderId="25" xfId="403" applyFont="1" applyBorder="1"/>
    <xf numFmtId="0" fontId="84" fillId="0" borderId="0" xfId="0" applyFont="1" applyAlignment="1">
      <alignment horizontal="left" vertical="justify" wrapText="1"/>
    </xf>
    <xf numFmtId="0" fontId="100" fillId="0" borderId="0" xfId="0" applyFont="1"/>
    <xf numFmtId="0" fontId="214" fillId="0" borderId="0" xfId="0" applyFont="1" applyAlignment="1">
      <alignment horizontal="center" vertical="center"/>
    </xf>
    <xf numFmtId="0" fontId="215" fillId="0" borderId="11" xfId="0" applyFont="1" applyBorder="1" applyAlignment="1">
      <alignment horizontal="center" vertical="center"/>
    </xf>
    <xf numFmtId="0" fontId="214" fillId="0" borderId="11" xfId="0" applyFont="1" applyBorder="1" applyAlignment="1">
      <alignment horizontal="center" vertical="center" wrapText="1"/>
    </xf>
    <xf numFmtId="0" fontId="214" fillId="0" borderId="11" xfId="0" applyFont="1" applyBorder="1" applyAlignment="1">
      <alignment vertical="center" wrapText="1"/>
    </xf>
    <xf numFmtId="43" fontId="216" fillId="0" borderId="11" xfId="0" applyNumberFormat="1" applyFont="1" applyBorder="1" applyAlignment="1">
      <alignment vertical="center"/>
    </xf>
    <xf numFmtId="204" fontId="216" fillId="0" borderId="11" xfId="0" applyNumberFormat="1" applyFont="1" applyBorder="1" applyAlignment="1">
      <alignment vertical="center"/>
    </xf>
    <xf numFmtId="0" fontId="214" fillId="0" borderId="11" xfId="0" applyFont="1" applyBorder="1" applyAlignment="1">
      <alignment vertical="center"/>
    </xf>
    <xf numFmtId="204" fontId="214" fillId="0" borderId="11" xfId="0" applyNumberFormat="1" applyFont="1" applyBorder="1" applyAlignment="1">
      <alignment vertical="center"/>
    </xf>
    <xf numFmtId="171" fontId="214" fillId="0" borderId="11" xfId="0" applyNumberFormat="1" applyFont="1" applyBorder="1" applyAlignment="1">
      <alignment vertical="center"/>
    </xf>
    <xf numFmtId="43" fontId="214" fillId="0" borderId="11" xfId="0" applyNumberFormat="1" applyFont="1" applyBorder="1" applyAlignment="1">
      <alignment vertical="center"/>
    </xf>
    <xf numFmtId="0" fontId="215" fillId="0" borderId="0" xfId="0" applyFont="1" applyAlignment="1">
      <alignment horizontal="center" vertical="center"/>
    </xf>
    <xf numFmtId="4" fontId="94" fillId="0" borderId="0" xfId="124" applyFont="1" applyFill="1" applyBorder="1"/>
    <xf numFmtId="169" fontId="89" fillId="0" borderId="8" xfId="289" applyFont="1" applyFill="1" applyBorder="1"/>
    <xf numFmtId="4" fontId="89" fillId="0" borderId="21" xfId="124" applyFont="1" applyFill="1" applyBorder="1" applyAlignment="1">
      <alignment horizontal="center"/>
    </xf>
    <xf numFmtId="4" fontId="88" fillId="0" borderId="21" xfId="124" applyFont="1" applyFill="1" applyBorder="1" applyAlignment="1">
      <alignment horizontal="right"/>
    </xf>
    <xf numFmtId="4" fontId="88" fillId="0" borderId="22" xfId="124" applyFont="1" applyFill="1" applyBorder="1"/>
    <xf numFmtId="169" fontId="88" fillId="0" borderId="21" xfId="289" applyFont="1" applyFill="1" applyBorder="1"/>
    <xf numFmtId="169" fontId="88" fillId="0" borderId="22" xfId="289" applyFont="1" applyFill="1" applyBorder="1"/>
    <xf numFmtId="169" fontId="88" fillId="0" borderId="23" xfId="289" applyFont="1" applyFill="1" applyBorder="1"/>
    <xf numFmtId="169" fontId="88" fillId="0" borderId="24" xfId="289" applyFont="1" applyFill="1" applyBorder="1" applyAlignment="1">
      <alignment horizontal="right"/>
    </xf>
    <xf numFmtId="169" fontId="88" fillId="0" borderId="24" xfId="289" applyFont="1" applyFill="1" applyBorder="1" applyAlignment="1"/>
    <xf numFmtId="169" fontId="88" fillId="0" borderId="25" xfId="289" applyFont="1" applyFill="1" applyBorder="1"/>
    <xf numFmtId="4" fontId="88" fillId="0" borderId="22" xfId="124" applyFont="1" applyFill="1" applyBorder="1" applyAlignment="1">
      <alignment horizontal="right"/>
    </xf>
    <xf numFmtId="168" fontId="88" fillId="0" borderId="21" xfId="289" applyNumberFormat="1" applyFont="1" applyFill="1" applyBorder="1"/>
    <xf numFmtId="168" fontId="88" fillId="0" borderId="23" xfId="289" applyNumberFormat="1" applyFont="1" applyFill="1" applyBorder="1"/>
    <xf numFmtId="168" fontId="88" fillId="0" borderId="24" xfId="289" applyNumberFormat="1" applyFont="1" applyFill="1" applyBorder="1"/>
    <xf numFmtId="4" fontId="88" fillId="0" borderId="23" xfId="124" applyFont="1" applyFill="1" applyBorder="1" applyAlignment="1">
      <alignment horizontal="right"/>
    </xf>
    <xf numFmtId="3" fontId="94" fillId="0" borderId="0" xfId="124" applyNumberFormat="1" applyFont="1" applyFill="1" applyBorder="1" applyAlignment="1">
      <alignment horizontal="right"/>
    </xf>
    <xf numFmtId="3" fontId="92" fillId="0" borderId="0" xfId="124" applyNumberFormat="1" applyFont="1" applyFill="1" applyBorder="1" applyAlignment="1">
      <alignment horizontal="right"/>
    </xf>
    <xf numFmtId="43" fontId="88" fillId="0" borderId="0" xfId="0" applyNumberFormat="1" applyFont="1"/>
    <xf numFmtId="171" fontId="84" fillId="0" borderId="0" xfId="124" applyNumberFormat="1" applyFont="1" applyFill="1" applyBorder="1"/>
    <xf numFmtId="4" fontId="84" fillId="0" borderId="0" xfId="124" applyFont="1"/>
    <xf numFmtId="4" fontId="92" fillId="0" borderId="0" xfId="124" quotePrefix="1" applyFont="1" applyFill="1" applyBorder="1" applyAlignment="1">
      <alignment horizontal="right"/>
    </xf>
    <xf numFmtId="4" fontId="98" fillId="0" borderId="0" xfId="124" applyFont="1" applyFill="1" applyBorder="1" applyAlignment="1">
      <alignment horizontal="center" vertical="center" wrapText="1"/>
    </xf>
    <xf numFmtId="10" fontId="84" fillId="0" borderId="0" xfId="467" applyNumberFormat="1" applyFont="1" applyFill="1"/>
    <xf numFmtId="168" fontId="89" fillId="0" borderId="0" xfId="124" applyNumberFormat="1" applyFont="1" applyFill="1"/>
    <xf numFmtId="4" fontId="84" fillId="0" borderId="0" xfId="124" applyFont="1" applyFill="1" applyBorder="1" applyAlignment="1">
      <alignment wrapText="1"/>
    </xf>
    <xf numFmtId="168" fontId="98" fillId="26" borderId="45" xfId="124" applyNumberFormat="1" applyFont="1" applyFill="1" applyBorder="1" applyAlignment="1">
      <alignment horizontal="center"/>
    </xf>
    <xf numFmtId="4" fontId="84" fillId="0" borderId="45" xfId="124" applyFont="1" applyFill="1" applyBorder="1"/>
    <xf numFmtId="0" fontId="89" fillId="0" borderId="45" xfId="0" applyFont="1" applyBorder="1"/>
    <xf numFmtId="0" fontId="88" fillId="0" borderId="45" xfId="0" applyFont="1" applyBorder="1"/>
    <xf numFmtId="168" fontId="88" fillId="0" borderId="45" xfId="1310" applyFont="1" applyFill="1" applyBorder="1"/>
    <xf numFmtId="168" fontId="88" fillId="0" borderId="45" xfId="1310" applyFont="1" applyBorder="1"/>
    <xf numFmtId="43" fontId="88" fillId="0" borderId="45" xfId="0" applyNumberFormat="1" applyFont="1" applyBorder="1"/>
    <xf numFmtId="168" fontId="84" fillId="24" borderId="0" xfId="124" applyNumberFormat="1" applyFont="1" applyFill="1"/>
    <xf numFmtId="0" fontId="84" fillId="24" borderId="0" xfId="0" applyFont="1" applyFill="1"/>
    <xf numFmtId="171" fontId="84" fillId="24" borderId="0" xfId="0" applyNumberFormat="1" applyFont="1" applyFill="1"/>
    <xf numFmtId="41" fontId="92" fillId="0" borderId="0" xfId="124" applyNumberFormat="1" applyFont="1" applyFill="1" applyBorder="1" applyAlignment="1">
      <alignment horizontal="right"/>
    </xf>
    <xf numFmtId="41" fontId="92" fillId="0" borderId="0" xfId="124" applyNumberFormat="1" applyFont="1" applyFill="1" applyBorder="1" applyAlignment="1">
      <alignment horizontal="center"/>
    </xf>
    <xf numFmtId="3" fontId="84" fillId="0" borderId="0" xfId="124" applyNumberFormat="1" applyFont="1" applyFill="1" applyAlignment="1"/>
    <xf numFmtId="0" fontId="103" fillId="0" borderId="27" xfId="403" applyFont="1" applyBorder="1"/>
    <xf numFmtId="1" fontId="88" fillId="0" borderId="52" xfId="403" applyNumberFormat="1" applyFont="1" applyBorder="1" applyAlignment="1">
      <alignment horizontal="left"/>
    </xf>
    <xf numFmtId="1" fontId="88" fillId="0" borderId="53" xfId="403" applyNumberFormat="1" applyFont="1" applyBorder="1" applyAlignment="1">
      <alignment horizontal="left"/>
    </xf>
    <xf numFmtId="169" fontId="89" fillId="0" borderId="54" xfId="289" applyFont="1" applyFill="1" applyBorder="1"/>
    <xf numFmtId="0" fontId="88" fillId="0" borderId="51" xfId="403" applyFont="1" applyBorder="1"/>
    <xf numFmtId="0" fontId="88" fillId="0" borderId="52" xfId="403" applyFont="1" applyBorder="1"/>
    <xf numFmtId="0" fontId="103" fillId="0" borderId="52" xfId="403" applyFont="1" applyBorder="1"/>
    <xf numFmtId="174" fontId="84" fillId="0" borderId="21" xfId="124" applyNumberFormat="1" applyFont="1" applyFill="1" applyBorder="1"/>
    <xf numFmtId="174" fontId="84" fillId="0" borderId="22" xfId="124" applyNumberFormat="1" applyFont="1" applyFill="1" applyBorder="1"/>
    <xf numFmtId="168" fontId="93" fillId="0" borderId="0" xfId="0" applyNumberFormat="1" applyFont="1" applyAlignment="1">
      <alignment horizontal="center"/>
    </xf>
    <xf numFmtId="3" fontId="92" fillId="0" borderId="0" xfId="0" applyNumberFormat="1" applyFont="1" applyAlignment="1">
      <alignment horizontal="center"/>
    </xf>
    <xf numFmtId="174" fontId="92" fillId="0" borderId="0" xfId="124" applyNumberFormat="1" applyFont="1" applyFill="1" applyBorder="1" applyAlignment="1">
      <alignment horizontal="right" indent="4"/>
    </xf>
    <xf numFmtId="174" fontId="94" fillId="0" borderId="0" xfId="124" applyNumberFormat="1" applyFont="1" applyFill="1" applyBorder="1" applyAlignment="1">
      <alignment horizontal="right"/>
    </xf>
    <xf numFmtId="0" fontId="94" fillId="0" borderId="17" xfId="0" applyFont="1" applyBorder="1" applyAlignment="1">
      <alignment horizontal="center" vertical="center"/>
    </xf>
    <xf numFmtId="0" fontId="94" fillId="0" borderId="17" xfId="0" applyFont="1" applyBorder="1" applyAlignment="1">
      <alignment horizontal="center" vertical="center" wrapText="1"/>
    </xf>
    <xf numFmtId="0" fontId="94" fillId="0" borderId="0" xfId="0" applyFont="1" applyAlignment="1">
      <alignment horizontal="left" vertical="center"/>
    </xf>
    <xf numFmtId="0" fontId="94" fillId="0" borderId="0" xfId="0" applyFont="1" applyAlignment="1">
      <alignment horizontal="center" vertical="center" wrapText="1"/>
    </xf>
    <xf numFmtId="0" fontId="97" fillId="0" borderId="0" xfId="0" applyFont="1"/>
    <xf numFmtId="174" fontId="92" fillId="0" borderId="0" xfId="0" applyNumberFormat="1" applyFont="1"/>
    <xf numFmtId="3" fontId="92" fillId="0" borderId="0" xfId="0" applyNumberFormat="1" applyFont="1"/>
    <xf numFmtId="4" fontId="92" fillId="0" borderId="0" xfId="124" applyFont="1" applyFill="1"/>
    <xf numFmtId="0" fontId="92" fillId="0" borderId="0" xfId="0" applyFont="1" applyAlignment="1">
      <alignment horizontal="left" vertical="center" wrapText="1" indent="1"/>
    </xf>
    <xf numFmtId="174" fontId="94" fillId="0" borderId="17" xfId="0" applyNumberFormat="1" applyFont="1" applyBorder="1"/>
    <xf numFmtId="0" fontId="92" fillId="0" borderId="0" xfId="0" applyFont="1" applyAlignment="1">
      <alignment horizontal="left" wrapText="1"/>
    </xf>
    <xf numFmtId="0" fontId="92" fillId="0" borderId="0" xfId="0" applyFont="1" applyAlignment="1">
      <alignment horizontal="center" wrapText="1"/>
    </xf>
    <xf numFmtId="41" fontId="94" fillId="0" borderId="9" xfId="124" applyNumberFormat="1" applyFont="1" applyFill="1" applyBorder="1" applyAlignment="1"/>
    <xf numFmtId="41" fontId="84" fillId="0" borderId="45" xfId="124" applyNumberFormat="1" applyFont="1" applyFill="1" applyBorder="1"/>
    <xf numFmtId="168" fontId="88" fillId="0" borderId="0" xfId="0" applyNumberFormat="1" applyFont="1"/>
    <xf numFmtId="4" fontId="88" fillId="0" borderId="0" xfId="124" applyFont="1"/>
    <xf numFmtId="174" fontId="84" fillId="0" borderId="49" xfId="124" applyNumberFormat="1" applyFont="1" applyFill="1" applyBorder="1"/>
    <xf numFmtId="174" fontId="84" fillId="0" borderId="50" xfId="124" applyNumberFormat="1" applyFont="1" applyFill="1" applyBorder="1"/>
    <xf numFmtId="0" fontId="84" fillId="26" borderId="45" xfId="1304" applyFont="1" applyFill="1" applyBorder="1"/>
    <xf numFmtId="0" fontId="84" fillId="0" borderId="45" xfId="1304" applyFont="1" applyBorder="1"/>
    <xf numFmtId="168" fontId="84" fillId="0" borderId="45" xfId="124" applyNumberFormat="1" applyFont="1" applyFill="1" applyBorder="1"/>
    <xf numFmtId="0" fontId="98" fillId="0" borderId="45" xfId="1304" applyFont="1" applyBorder="1"/>
    <xf numFmtId="168" fontId="98" fillId="0" borderId="45" xfId="1310" applyFont="1" applyFill="1" applyBorder="1"/>
    <xf numFmtId="168" fontId="98" fillId="0" borderId="45" xfId="1304" applyNumberFormat="1" applyFont="1" applyBorder="1"/>
    <xf numFmtId="41" fontId="98" fillId="0" borderId="45" xfId="1304" applyNumberFormat="1" applyFont="1" applyBorder="1"/>
    <xf numFmtId="0" fontId="88" fillId="0" borderId="23" xfId="0" applyFont="1" applyBorder="1"/>
    <xf numFmtId="0" fontId="88" fillId="0" borderId="55" xfId="0" applyFont="1" applyBorder="1"/>
    <xf numFmtId="0" fontId="88" fillId="0" borderId="24" xfId="0" applyFont="1" applyBorder="1"/>
    <xf numFmtId="0" fontId="88" fillId="0" borderId="25" xfId="0" applyFont="1" applyBorder="1"/>
    <xf numFmtId="168" fontId="88" fillId="0" borderId="0" xfId="1304" applyNumberFormat="1" applyFont="1"/>
    <xf numFmtId="4" fontId="88" fillId="0" borderId="0" xfId="124" applyFont="1" applyBorder="1"/>
    <xf numFmtId="4" fontId="88" fillId="0" borderId="0" xfId="1304" applyNumberFormat="1" applyFont="1"/>
    <xf numFmtId="0" fontId="92" fillId="0" borderId="13" xfId="0" applyFont="1" applyBorder="1"/>
    <xf numFmtId="0" fontId="92" fillId="0" borderId="15" xfId="0" applyFont="1" applyBorder="1"/>
    <xf numFmtId="0" fontId="105" fillId="0" borderId="0" xfId="0" applyFont="1" applyAlignment="1">
      <alignment horizontal="left"/>
    </xf>
    <xf numFmtId="0" fontId="96" fillId="0" borderId="0" xfId="0" applyFont="1"/>
    <xf numFmtId="0" fontId="92" fillId="0" borderId="0" xfId="0" applyFont="1" applyAlignment="1">
      <alignment horizontal="justify" vertical="center" wrapText="1"/>
    </xf>
    <xf numFmtId="174" fontId="92" fillId="0" borderId="0" xfId="0" applyNumberFormat="1" applyFont="1" applyAlignment="1">
      <alignment horizontal="left" wrapText="1"/>
    </xf>
    <xf numFmtId="0" fontId="92" fillId="0" borderId="0" xfId="0" applyFont="1" applyAlignment="1">
      <alignment horizontal="justify" wrapText="1"/>
    </xf>
    <xf numFmtId="0" fontId="92" fillId="0" borderId="0" xfId="0" applyFont="1" applyAlignment="1">
      <alignment horizontal="left" vertical="center" wrapText="1"/>
    </xf>
    <xf numFmtId="174" fontId="92" fillId="0" borderId="0" xfId="0" applyNumberFormat="1" applyFont="1" applyAlignment="1">
      <alignment horizontal="left" vertical="center" wrapText="1"/>
    </xf>
    <xf numFmtId="0" fontId="92" fillId="0" borderId="0" xfId="1296" applyFont="1" applyAlignment="1">
      <alignment vertical="top" wrapText="1"/>
    </xf>
    <xf numFmtId="174" fontId="92" fillId="0" borderId="0" xfId="1296" applyNumberFormat="1" applyFont="1" applyAlignment="1">
      <alignment vertical="top" wrapText="1"/>
    </xf>
    <xf numFmtId="0" fontId="92" fillId="0" borderId="0" xfId="1296" applyFont="1" applyAlignment="1">
      <alignment horizontal="left" vertical="top" wrapText="1"/>
    </xf>
    <xf numFmtId="174" fontId="92" fillId="0" borderId="0" xfId="1296" applyNumberFormat="1" applyFont="1" applyAlignment="1">
      <alignment horizontal="left" vertical="top" wrapText="1"/>
    </xf>
    <xf numFmtId="0" fontId="92" fillId="0" borderId="0" xfId="1296" applyFont="1" applyAlignment="1">
      <alignment horizontal="justify" vertical="justify" wrapText="1"/>
    </xf>
    <xf numFmtId="0" fontId="92" fillId="0" borderId="0" xfId="1296" quotePrefix="1" applyFont="1" applyAlignment="1">
      <alignment vertical="top" wrapText="1"/>
    </xf>
    <xf numFmtId="174" fontId="92" fillId="0" borderId="0" xfId="1296" applyNumberFormat="1" applyFont="1" applyAlignment="1">
      <alignment horizontal="justify" vertical="justify" wrapText="1"/>
    </xf>
    <xf numFmtId="0" fontId="92" fillId="0" borderId="0" xfId="0" applyFont="1" applyAlignment="1">
      <alignment wrapText="1"/>
    </xf>
    <xf numFmtId="174" fontId="92" fillId="0" borderId="0" xfId="0" applyNumberFormat="1" applyFont="1" applyAlignment="1">
      <alignment horizontal="justify" wrapText="1"/>
    </xf>
    <xf numFmtId="168" fontId="94" fillId="0" borderId="0" xfId="124" quotePrefix="1" applyNumberFormat="1" applyFont="1" applyFill="1" applyBorder="1" applyAlignment="1">
      <alignment horizontal="center"/>
    </xf>
    <xf numFmtId="174" fontId="94" fillId="0" borderId="0" xfId="124" applyNumberFormat="1" applyFont="1" applyFill="1" applyBorder="1" applyAlignment="1">
      <alignment horizontal="center" vertical="center" wrapText="1"/>
    </xf>
    <xf numFmtId="49" fontId="105" fillId="0" borderId="0" xfId="124" applyNumberFormat="1" applyFont="1" applyFill="1" applyBorder="1" applyAlignment="1">
      <alignment horizontal="left" wrapText="1"/>
    </xf>
    <xf numFmtId="49" fontId="105" fillId="0" borderId="0" xfId="124" applyNumberFormat="1" applyFont="1" applyFill="1" applyBorder="1"/>
    <xf numFmtId="174" fontId="92" fillId="0" borderId="0" xfId="124" applyNumberFormat="1" applyFont="1" applyFill="1" applyBorder="1" applyAlignment="1">
      <alignment vertical="center"/>
    </xf>
    <xf numFmtId="49" fontId="92" fillId="0" borderId="0" xfId="124" applyNumberFormat="1" applyFont="1" applyFill="1" applyBorder="1" applyAlignment="1">
      <alignment horizontal="left" indent="2"/>
    </xf>
    <xf numFmtId="49" fontId="94" fillId="0" borderId="0" xfId="124" applyNumberFormat="1" applyFont="1" applyFill="1" applyBorder="1"/>
    <xf numFmtId="168" fontId="94" fillId="0" borderId="11" xfId="124" applyNumberFormat="1" applyFont="1" applyFill="1" applyBorder="1"/>
    <xf numFmtId="168" fontId="94" fillId="0" borderId="11" xfId="124" applyNumberFormat="1" applyFont="1" applyFill="1" applyBorder="1" applyAlignment="1">
      <alignment horizontal="center" wrapText="1"/>
    </xf>
    <xf numFmtId="174" fontId="94" fillId="0" borderId="11" xfId="124" applyNumberFormat="1" applyFont="1" applyFill="1" applyBorder="1" applyAlignment="1">
      <alignment horizontal="center" wrapText="1"/>
    </xf>
    <xf numFmtId="168" fontId="92" fillId="0" borderId="11" xfId="124" applyNumberFormat="1" applyFont="1" applyFill="1" applyBorder="1"/>
    <xf numFmtId="10" fontId="217" fillId="0" borderId="11" xfId="0" applyNumberFormat="1" applyFont="1" applyBorder="1" applyAlignment="1">
      <alignment horizontal="center"/>
    </xf>
    <xf numFmtId="174" fontId="92" fillId="0" borderId="11" xfId="124" applyNumberFormat="1" applyFont="1" applyFill="1" applyBorder="1" applyAlignment="1">
      <alignment horizontal="center"/>
    </xf>
    <xf numFmtId="4" fontId="217" fillId="0" borderId="0" xfId="124" applyFont="1" applyBorder="1" applyAlignment="1">
      <alignment horizontal="right"/>
    </xf>
    <xf numFmtId="10" fontId="217" fillId="0" borderId="0" xfId="0" applyNumberFormat="1" applyFont="1" applyAlignment="1">
      <alignment horizontal="center"/>
    </xf>
    <xf numFmtId="174" fontId="92" fillId="0" borderId="0" xfId="467" applyNumberFormat="1" applyFont="1" applyFill="1" applyBorder="1" applyAlignment="1">
      <alignment horizontal="center"/>
    </xf>
    <xf numFmtId="174" fontId="92" fillId="0" borderId="0" xfId="124" applyNumberFormat="1" applyFont="1" applyFill="1" applyBorder="1" applyAlignment="1">
      <alignment wrapText="1"/>
    </xf>
    <xf numFmtId="168" fontId="218" fillId="0" borderId="0" xfId="124" applyNumberFormat="1" applyFont="1" applyFill="1" applyBorder="1"/>
    <xf numFmtId="168" fontId="219" fillId="0" borderId="0" xfId="124" applyNumberFormat="1" applyFont="1" applyFill="1"/>
    <xf numFmtId="0" fontId="220" fillId="0" borderId="0" xfId="0" applyFont="1"/>
    <xf numFmtId="0" fontId="217" fillId="25" borderId="11" xfId="0" applyFont="1" applyFill="1" applyBorder="1" applyAlignment="1">
      <alignment horizontal="center" vertical="center" wrapText="1"/>
    </xf>
    <xf numFmtId="168" fontId="92" fillId="0" borderId="11" xfId="124" applyNumberFormat="1" applyFont="1" applyFill="1" applyBorder="1" applyAlignment="1">
      <alignment horizontal="center"/>
    </xf>
    <xf numFmtId="0" fontId="221" fillId="0" borderId="11" xfId="0" applyFont="1" applyBorder="1" applyAlignment="1">
      <alignment horizontal="center" vertical="center" wrapText="1"/>
    </xf>
    <xf numFmtId="2" fontId="92" fillId="0" borderId="11" xfId="124" applyNumberFormat="1" applyFont="1" applyFill="1" applyBorder="1" applyAlignment="1">
      <alignment horizontal="right"/>
    </xf>
    <xf numFmtId="4" fontId="92" fillId="0" borderId="11" xfId="124" applyFont="1" applyFill="1" applyBorder="1" applyAlignment="1">
      <alignment horizontal="right"/>
    </xf>
    <xf numFmtId="9" fontId="92" fillId="0" borderId="11" xfId="467" applyFont="1" applyFill="1" applyBorder="1" applyAlignment="1">
      <alignment horizontal="right"/>
    </xf>
    <xf numFmtId="174" fontId="92" fillId="0" borderId="11" xfId="124" applyNumberFormat="1" applyFont="1" applyFill="1" applyBorder="1" applyAlignment="1">
      <alignment horizontal="right"/>
    </xf>
    <xf numFmtId="168" fontId="92" fillId="0" borderId="0" xfId="124" applyNumberFormat="1" applyFont="1" applyFill="1"/>
    <xf numFmtId="174" fontId="92" fillId="0" borderId="0" xfId="124" applyNumberFormat="1" applyFont="1" applyFill="1" applyBorder="1" applyAlignment="1">
      <alignment horizontal="right" vertical="center"/>
    </xf>
    <xf numFmtId="174" fontId="92" fillId="0" borderId="8" xfId="124" applyNumberFormat="1" applyFont="1" applyFill="1" applyBorder="1" applyAlignment="1">
      <alignment horizontal="right" vertical="center" wrapText="1"/>
    </xf>
    <xf numFmtId="174" fontId="94" fillId="0" borderId="9" xfId="124" applyNumberFormat="1" applyFont="1" applyFill="1" applyBorder="1" applyAlignment="1">
      <alignment horizontal="right" vertical="center" wrapText="1"/>
    </xf>
    <xf numFmtId="174" fontId="94" fillId="0" borderId="0" xfId="124" applyNumberFormat="1" applyFont="1" applyFill="1" applyBorder="1" applyAlignment="1">
      <alignment horizontal="right" vertical="center" wrapText="1"/>
    </xf>
    <xf numFmtId="174" fontId="94" fillId="0" borderId="0" xfId="124" applyNumberFormat="1" applyFont="1" applyFill="1" applyBorder="1" applyAlignment="1">
      <alignment vertical="center" wrapText="1"/>
    </xf>
    <xf numFmtId="174" fontId="92" fillId="0" borderId="0" xfId="124" applyNumberFormat="1" applyFont="1" applyFill="1" applyBorder="1" applyAlignment="1"/>
    <xf numFmtId="174" fontId="94" fillId="0" borderId="9" xfId="124" applyNumberFormat="1" applyFont="1" applyFill="1" applyBorder="1" applyAlignment="1"/>
    <xf numFmtId="174" fontId="92" fillId="0" borderId="0" xfId="124" applyNumberFormat="1" applyFont="1" applyFill="1" applyBorder="1" applyAlignment="1">
      <alignment vertical="center" wrapText="1"/>
    </xf>
    <xf numFmtId="49" fontId="92" fillId="0" borderId="0" xfId="0" applyNumberFormat="1" applyFont="1"/>
    <xf numFmtId="174" fontId="94" fillId="0" borderId="0" xfId="124" applyNumberFormat="1" applyFont="1" applyFill="1" applyBorder="1" applyAlignment="1"/>
    <xf numFmtId="4" fontId="92" fillId="0" borderId="0" xfId="0" applyNumberFormat="1" applyFont="1"/>
    <xf numFmtId="0" fontId="105" fillId="0" borderId="0" xfId="0" applyFont="1"/>
    <xf numFmtId="168" fontId="92" fillId="0" borderId="0" xfId="124" applyNumberFormat="1" applyFont="1" applyFill="1" applyBorder="1" applyAlignment="1">
      <alignment wrapText="1"/>
    </xf>
    <xf numFmtId="174" fontId="92" fillId="0" borderId="0" xfId="124" applyNumberFormat="1" applyFont="1" applyFill="1" applyBorder="1" applyAlignment="1">
      <alignment horizontal="center"/>
    </xf>
    <xf numFmtId="174" fontId="92" fillId="0" borderId="0" xfId="124" applyNumberFormat="1" applyFont="1" applyFill="1" applyBorder="1" applyAlignment="1">
      <alignment horizontal="center" vertical="center"/>
    </xf>
    <xf numFmtId="0" fontId="92" fillId="0" borderId="0" xfId="1296" applyFont="1" applyAlignment="1">
      <alignment horizontal="left"/>
    </xf>
    <xf numFmtId="168" fontId="92" fillId="0" borderId="0" xfId="125" applyFont="1" applyFill="1" applyBorder="1"/>
    <xf numFmtId="174" fontId="92" fillId="0" borderId="0" xfId="125" applyNumberFormat="1" applyFont="1" applyFill="1" applyBorder="1"/>
    <xf numFmtId="174" fontId="105" fillId="0" borderId="0" xfId="124" applyNumberFormat="1" applyFont="1" applyFill="1" applyBorder="1" applyAlignment="1">
      <alignment horizontal="right"/>
    </xf>
    <xf numFmtId="174" fontId="94" fillId="0" borderId="0" xfId="0" applyNumberFormat="1" applyFont="1"/>
    <xf numFmtId="174" fontId="94" fillId="0" borderId="0" xfId="0" applyNumberFormat="1" applyFont="1" applyAlignment="1">
      <alignment horizontal="right"/>
    </xf>
    <xf numFmtId="174" fontId="92" fillId="0" borderId="0" xfId="124" applyNumberFormat="1" applyFont="1" applyFill="1"/>
    <xf numFmtId="0" fontId="94" fillId="0" borderId="0" xfId="0" applyFont="1" applyAlignment="1">
      <alignment horizontal="left"/>
    </xf>
    <xf numFmtId="0" fontId="105" fillId="0" borderId="13" xfId="0" applyFont="1" applyBorder="1"/>
    <xf numFmtId="174" fontId="92" fillId="0" borderId="14" xfId="124" applyNumberFormat="1" applyFont="1" applyFill="1" applyBorder="1" applyAlignment="1">
      <alignment horizontal="right"/>
    </xf>
    <xf numFmtId="0" fontId="92" fillId="0" borderId="8" xfId="0" applyFont="1" applyBorder="1"/>
    <xf numFmtId="174" fontId="92" fillId="0" borderId="19" xfId="124" applyNumberFormat="1" applyFont="1" applyFill="1" applyBorder="1" applyAlignment="1">
      <alignment horizontal="right"/>
    </xf>
    <xf numFmtId="0" fontId="94" fillId="0" borderId="8" xfId="0" applyFont="1" applyBorder="1" applyAlignment="1">
      <alignment vertical="center"/>
    </xf>
    <xf numFmtId="4" fontId="94" fillId="0" borderId="8" xfId="0" applyNumberFormat="1" applyFont="1" applyBorder="1" applyAlignment="1">
      <alignment vertical="center"/>
    </xf>
    <xf numFmtId="174" fontId="94" fillId="0" borderId="8" xfId="0" applyNumberFormat="1" applyFont="1" applyBorder="1" applyAlignment="1">
      <alignment vertical="center"/>
    </xf>
    <xf numFmtId="0" fontId="94" fillId="0" borderId="11" xfId="0" applyFont="1" applyBorder="1" applyAlignment="1">
      <alignment vertical="center"/>
    </xf>
    <xf numFmtId="0" fontId="94" fillId="0" borderId="11" xfId="0" applyFont="1" applyBorder="1" applyAlignment="1">
      <alignment horizontal="center" vertical="center" wrapText="1"/>
    </xf>
    <xf numFmtId="4" fontId="94" fillId="0" borderId="11" xfId="0" applyNumberFormat="1" applyFont="1" applyBorder="1" applyAlignment="1">
      <alignment horizontal="center" vertical="center"/>
    </xf>
    <xf numFmtId="174" fontId="94" fillId="0" borderId="11" xfId="0" applyNumberFormat="1" applyFont="1" applyBorder="1" applyAlignment="1">
      <alignment horizontal="center" vertical="center"/>
    </xf>
    <xf numFmtId="0" fontId="92" fillId="0" borderId="11" xfId="0" applyFont="1" applyBorder="1" applyAlignment="1">
      <alignment vertical="center"/>
    </xf>
    <xf numFmtId="174" fontId="94" fillId="0" borderId="11" xfId="0" applyNumberFormat="1" applyFont="1" applyBorder="1" applyAlignment="1">
      <alignment horizontal="center" vertical="center" wrapText="1"/>
    </xf>
    <xf numFmtId="174" fontId="92" fillId="0" borderId="11" xfId="124" applyNumberFormat="1" applyFont="1" applyFill="1" applyBorder="1" applyAlignment="1">
      <alignment horizontal="center" vertical="center"/>
    </xf>
    <xf numFmtId="41" fontId="92" fillId="0" borderId="11" xfId="124" applyNumberFormat="1" applyFont="1" applyFill="1" applyBorder="1" applyAlignment="1">
      <alignment horizontal="center" vertical="center"/>
    </xf>
    <xf numFmtId="174" fontId="94" fillId="0" borderId="11" xfId="124" applyNumberFormat="1" applyFont="1" applyFill="1" applyBorder="1" applyAlignment="1">
      <alignment horizontal="center" vertical="center"/>
    </xf>
    <xf numFmtId="41" fontId="94" fillId="0" borderId="11" xfId="124" applyNumberFormat="1" applyFont="1" applyFill="1" applyBorder="1" applyAlignment="1">
      <alignment horizontal="center" vertical="center"/>
    </xf>
    <xf numFmtId="174" fontId="94" fillId="0" borderId="0" xfId="0" applyNumberFormat="1" applyFont="1" applyAlignment="1">
      <alignment horizontal="center"/>
    </xf>
    <xf numFmtId="0" fontId="222" fillId="0" borderId="0" xfId="0" applyFont="1"/>
    <xf numFmtId="174" fontId="92" fillId="0" borderId="0" xfId="124" applyNumberFormat="1" applyFont="1" applyFill="1" applyBorder="1" applyAlignment="1">
      <alignment horizontal="right" vertical="center" wrapText="1"/>
    </xf>
    <xf numFmtId="174" fontId="92" fillId="0" borderId="0" xfId="0" applyNumberFormat="1" applyFont="1" applyAlignment="1">
      <alignment horizontal="right"/>
    </xf>
    <xf numFmtId="3" fontId="92" fillId="0" borderId="0" xfId="124" applyNumberFormat="1" applyFont="1" applyFill="1" applyBorder="1" applyAlignment="1"/>
    <xf numFmtId="4" fontId="94" fillId="0" borderId="0" xfId="0" applyNumberFormat="1" applyFont="1"/>
    <xf numFmtId="0" fontId="94" fillId="0" borderId="45" xfId="0" applyFont="1" applyBorder="1" applyAlignment="1">
      <alignment horizontal="center" vertical="center" wrapText="1"/>
    </xf>
    <xf numFmtId="0" fontId="94" fillId="0" borderId="45" xfId="0" applyFont="1" applyBorder="1" applyAlignment="1">
      <alignment horizontal="center" vertical="top" wrapText="1"/>
    </xf>
    <xf numFmtId="174" fontId="94" fillId="0" borderId="45" xfId="0" applyNumberFormat="1" applyFont="1" applyBorder="1" applyAlignment="1">
      <alignment horizontal="center" vertical="center" wrapText="1"/>
    </xf>
    <xf numFmtId="0" fontId="92" fillId="0" borderId="45" xfId="0" applyFont="1" applyBorder="1"/>
    <xf numFmtId="174" fontId="92" fillId="0" borderId="45" xfId="124" applyNumberFormat="1" applyFont="1" applyFill="1" applyBorder="1"/>
    <xf numFmtId="0" fontId="92" fillId="0" borderId="0" xfId="0" applyFont="1" applyAlignment="1">
      <alignment horizontal="justify" vertical="top" wrapText="1"/>
    </xf>
    <xf numFmtId="174" fontId="92" fillId="0" borderId="0" xfId="0" applyNumberFormat="1" applyFont="1" applyAlignment="1">
      <alignment horizontal="justify" vertical="top" wrapText="1"/>
    </xf>
    <xf numFmtId="0" fontId="92" fillId="0" borderId="0" xfId="0" applyFont="1" applyAlignment="1">
      <alignment horizontal="left" vertical="top" wrapText="1"/>
    </xf>
    <xf numFmtId="174" fontId="92" fillId="0" borderId="0" xfId="0" applyNumberFormat="1" applyFont="1" applyAlignment="1">
      <alignment horizontal="left" vertical="top" wrapText="1"/>
    </xf>
    <xf numFmtId="0" fontId="92" fillId="0" borderId="0" xfId="0" applyFont="1" applyAlignment="1">
      <alignment vertical="top"/>
    </xf>
    <xf numFmtId="174" fontId="92" fillId="0" borderId="0" xfId="0" applyNumberFormat="1" applyFont="1" applyAlignment="1">
      <alignment vertical="top"/>
    </xf>
    <xf numFmtId="0" fontId="221" fillId="0" borderId="11" xfId="0" applyFont="1" applyBorder="1" applyAlignment="1">
      <alignment horizontal="center" vertical="center"/>
    </xf>
    <xf numFmtId="174" fontId="221" fillId="0" borderId="11" xfId="0" applyNumberFormat="1" applyFont="1" applyBorder="1" applyAlignment="1">
      <alignment horizontal="center" vertical="center"/>
    </xf>
    <xf numFmtId="0" fontId="221" fillId="0" borderId="11" xfId="0" applyFont="1" applyBorder="1" applyAlignment="1">
      <alignment vertical="center"/>
    </xf>
    <xf numFmtId="174" fontId="221" fillId="0" borderId="11" xfId="0" applyNumberFormat="1" applyFont="1" applyBorder="1" applyAlignment="1">
      <alignment vertical="center"/>
    </xf>
    <xf numFmtId="0" fontId="217" fillId="0" borderId="11" xfId="0" applyFont="1" applyBorder="1" applyAlignment="1">
      <alignment vertical="center"/>
    </xf>
    <xf numFmtId="0" fontId="92" fillId="0" borderId="11" xfId="0" applyFont="1" applyBorder="1" applyAlignment="1">
      <alignment horizontal="center" vertical="center" wrapText="1"/>
    </xf>
    <xf numFmtId="174" fontId="217" fillId="0" borderId="11" xfId="0" applyNumberFormat="1" applyFont="1" applyBorder="1" applyAlignment="1">
      <alignment vertical="center"/>
    </xf>
    <xf numFmtId="2" fontId="224" fillId="0" borderId="11" xfId="467" applyNumberFormat="1" applyFont="1" applyFill="1" applyBorder="1" applyAlignment="1">
      <alignment horizontal="center" vertical="center"/>
    </xf>
    <xf numFmtId="174" fontId="92" fillId="0" borderId="11" xfId="0" applyNumberFormat="1" applyFont="1" applyBorder="1" applyAlignment="1">
      <alignment horizontal="center" vertical="center" wrapText="1"/>
    </xf>
    <xf numFmtId="174" fontId="217" fillId="0" borderId="11" xfId="0" applyNumberFormat="1" applyFont="1" applyBorder="1" applyAlignment="1">
      <alignment horizontal="center" vertical="center"/>
    </xf>
    <xf numFmtId="10" fontId="224" fillId="0" borderId="11" xfId="467" applyNumberFormat="1" applyFont="1" applyFill="1" applyBorder="1" applyAlignment="1">
      <alignment horizontal="center" vertical="center"/>
    </xf>
    <xf numFmtId="174" fontId="92" fillId="0" borderId="11" xfId="0" applyNumberFormat="1" applyFont="1" applyBorder="1" applyAlignment="1">
      <alignment horizontal="center" vertical="center"/>
    </xf>
    <xf numFmtId="0" fontId="92" fillId="0" borderId="0" xfId="0" applyFont="1" applyAlignment="1">
      <alignment vertical="center"/>
    </xf>
    <xf numFmtId="0" fontId="94" fillId="0" borderId="0" xfId="0" applyFont="1" applyAlignment="1">
      <alignment vertical="center"/>
    </xf>
    <xf numFmtId="174" fontId="92" fillId="0" borderId="0" xfId="0" applyNumberFormat="1" applyFont="1" applyAlignment="1">
      <alignment horizontal="center" vertical="center"/>
    </xf>
    <xf numFmtId="0" fontId="92" fillId="0" borderId="0" xfId="0" applyFont="1" applyAlignment="1">
      <alignment vertical="center" wrapText="1"/>
    </xf>
    <xf numFmtId="0" fontId="92" fillId="0" borderId="8" xfId="0" applyFont="1" applyBorder="1" applyAlignment="1">
      <alignment horizontal="justify" vertical="top" wrapText="1"/>
    </xf>
    <xf numFmtId="174" fontId="92" fillId="0" borderId="8" xfId="0" applyNumberFormat="1" applyFont="1" applyBorder="1" applyAlignment="1">
      <alignment horizontal="justify" vertical="top" wrapText="1"/>
    </xf>
    <xf numFmtId="174" fontId="92" fillId="0" borderId="0" xfId="124" applyNumberFormat="1" applyFont="1" applyFill="1" applyAlignment="1">
      <alignment horizontal="right"/>
    </xf>
    <xf numFmtId="168" fontId="92" fillId="0" borderId="11" xfId="124" applyNumberFormat="1" applyFont="1" applyFill="1" applyBorder="1" applyAlignment="1">
      <alignment wrapText="1"/>
    </xf>
    <xf numFmtId="9" fontId="224" fillId="0" borderId="11" xfId="467" applyFont="1" applyFill="1" applyBorder="1" applyAlignment="1">
      <alignment horizontal="center" vertical="center"/>
    </xf>
    <xf numFmtId="0" fontId="217" fillId="0" borderId="11" xfId="0" applyFont="1" applyBorder="1" applyAlignment="1">
      <alignment horizontal="center" vertical="center"/>
    </xf>
    <xf numFmtId="0" fontId="92" fillId="0" borderId="11" xfId="0" applyFont="1" applyBorder="1" applyAlignment="1">
      <alignment horizontal="center" vertical="center"/>
    </xf>
    <xf numFmtId="0" fontId="217" fillId="0" borderId="0" xfId="0" applyFont="1" applyAlignment="1">
      <alignment horizontal="center" vertical="center"/>
    </xf>
    <xf numFmtId="0" fontId="84" fillId="0" borderId="0" xfId="0" applyFont="1" applyAlignment="1">
      <alignment horizontal="left" vertical="center"/>
    </xf>
    <xf numFmtId="168" fontId="84" fillId="0" borderId="0" xfId="124" applyNumberFormat="1" applyFont="1" applyFill="1" applyAlignment="1">
      <alignment vertical="center"/>
    </xf>
    <xf numFmtId="0" fontId="96" fillId="0" borderId="0" xfId="0" applyFont="1" applyAlignment="1">
      <alignment vertical="center"/>
    </xf>
    <xf numFmtId="0" fontId="96" fillId="0" borderId="0" xfId="0" applyFont="1" applyAlignment="1">
      <alignment horizontal="justify" vertical="center" wrapText="1"/>
    </xf>
    <xf numFmtId="49" fontId="105" fillId="0" borderId="0" xfId="124" applyNumberFormat="1" applyFont="1" applyFill="1" applyBorder="1" applyAlignment="1">
      <alignment horizontal="justify" vertical="center" wrapText="1"/>
    </xf>
    <xf numFmtId="0" fontId="92" fillId="0" borderId="43" xfId="0" applyFont="1" applyBorder="1"/>
    <xf numFmtId="0" fontId="94" fillId="0" borderId="46" xfId="0" applyFont="1" applyBorder="1"/>
    <xf numFmtId="174" fontId="94" fillId="0" borderId="45" xfId="0" applyNumberFormat="1" applyFont="1" applyBorder="1" applyAlignment="1">
      <alignment horizontal="right"/>
    </xf>
    <xf numFmtId="0" fontId="88" fillId="0" borderId="57" xfId="403" applyFont="1" applyBorder="1"/>
    <xf numFmtId="4" fontId="89" fillId="0" borderId="54" xfId="124" applyFont="1" applyFill="1" applyBorder="1" applyAlignment="1">
      <alignment horizontal="center"/>
    </xf>
    <xf numFmtId="4" fontId="88" fillId="0" borderId="8" xfId="124" applyFont="1" applyFill="1" applyBorder="1" applyAlignment="1">
      <alignment horizontal="center"/>
    </xf>
    <xf numFmtId="4" fontId="89" fillId="0" borderId="58" xfId="124" applyFont="1" applyFill="1" applyBorder="1" applyAlignment="1">
      <alignment horizontal="center"/>
    </xf>
    <xf numFmtId="4" fontId="89" fillId="0" borderId="8" xfId="124" applyFont="1" applyFill="1" applyBorder="1" applyAlignment="1">
      <alignment horizontal="center"/>
    </xf>
    <xf numFmtId="0" fontId="96" fillId="0" borderId="0" xfId="1296" applyFont="1" applyAlignment="1">
      <alignment horizontal="justify" vertical="justify" wrapText="1"/>
    </xf>
    <xf numFmtId="211" fontId="88" fillId="0" borderId="0" xfId="0" applyNumberFormat="1" applyFont="1"/>
    <xf numFmtId="168" fontId="92" fillId="0" borderId="11" xfId="124" applyNumberFormat="1" applyFont="1" applyFill="1" applyBorder="1" applyAlignment="1">
      <alignment vertical="center" wrapText="1"/>
    </xf>
    <xf numFmtId="174" fontId="88" fillId="0" borderId="0" xfId="0" applyNumberFormat="1" applyFont="1"/>
    <xf numFmtId="1" fontId="92" fillId="0" borderId="11" xfId="124" applyNumberFormat="1" applyFont="1" applyFill="1" applyBorder="1" applyAlignment="1">
      <alignment horizontal="right"/>
    </xf>
    <xf numFmtId="3" fontId="217" fillId="0" borderId="11" xfId="124" applyNumberFormat="1" applyFont="1" applyBorder="1" applyAlignment="1">
      <alignment horizontal="center"/>
    </xf>
    <xf numFmtId="9" fontId="92" fillId="0" borderId="0" xfId="467" applyFont="1" applyFill="1" applyBorder="1" applyAlignment="1">
      <alignment horizontal="right"/>
    </xf>
    <xf numFmtId="41" fontId="92" fillId="0" borderId="14" xfId="124" applyNumberFormat="1" applyFont="1" applyFill="1" applyBorder="1" applyAlignment="1">
      <alignment horizontal="right"/>
    </xf>
    <xf numFmtId="0" fontId="215" fillId="0" borderId="11" xfId="0" applyFont="1" applyBorder="1" applyAlignment="1">
      <alignment horizontal="center" vertical="center" wrapText="1"/>
    </xf>
    <xf numFmtId="0" fontId="215" fillId="0" borderId="11" xfId="0" applyFont="1" applyBorder="1" applyAlignment="1">
      <alignment vertical="center" wrapText="1"/>
    </xf>
    <xf numFmtId="0" fontId="215" fillId="0" borderId="11" xfId="0" applyFont="1" applyBorder="1" applyAlignment="1">
      <alignment vertical="center"/>
    </xf>
    <xf numFmtId="0" fontId="109" fillId="0" borderId="11" xfId="0" applyFont="1" applyBorder="1" applyAlignment="1">
      <alignment horizontal="center" vertical="center"/>
    </xf>
    <xf numFmtId="0" fontId="109" fillId="0" borderId="11" xfId="0" applyFont="1" applyBorder="1" applyAlignment="1">
      <alignment horizontal="center" vertical="center" wrapText="1"/>
    </xf>
    <xf numFmtId="0" fontId="109" fillId="0" borderId="11" xfId="0" applyFont="1" applyBorder="1" applyAlignment="1">
      <alignment vertical="center"/>
    </xf>
    <xf numFmtId="168" fontId="225" fillId="0" borderId="0" xfId="124" applyNumberFormat="1" applyFont="1" applyFill="1" applyBorder="1"/>
    <xf numFmtId="213" fontId="225" fillId="0" borderId="0" xfId="124" applyNumberFormat="1" applyFont="1" applyFill="1" applyBorder="1"/>
    <xf numFmtId="174" fontId="94" fillId="0" borderId="9" xfId="124" applyNumberFormat="1" applyFont="1" applyFill="1" applyBorder="1" applyAlignment="1">
      <alignment horizontal="right"/>
    </xf>
    <xf numFmtId="168" fontId="84" fillId="0" borderId="56" xfId="124" applyNumberFormat="1" applyFont="1" applyFill="1" applyBorder="1"/>
    <xf numFmtId="4" fontId="84" fillId="0" borderId="0" xfId="124" applyFont="1" applyBorder="1"/>
    <xf numFmtId="44" fontId="92" fillId="0" borderId="0" xfId="124" applyNumberFormat="1" applyFont="1" applyFill="1" applyBorder="1"/>
    <xf numFmtId="0" fontId="92" fillId="0" borderId="0" xfId="0" applyFont="1" applyAlignment="1">
      <alignment horizontal="justify" vertical="center" wrapText="1"/>
    </xf>
    <xf numFmtId="0" fontId="221" fillId="0" borderId="11" xfId="0" applyFont="1" applyBorder="1" applyAlignment="1">
      <alignment horizontal="left" vertical="center" wrapText="1"/>
    </xf>
    <xf numFmtId="0" fontId="94" fillId="0" borderId="0" xfId="0" applyFont="1" applyAlignment="1">
      <alignment horizontal="left"/>
    </xf>
    <xf numFmtId="0" fontId="94" fillId="0" borderId="0" xfId="0" applyFont="1"/>
    <xf numFmtId="0" fontId="221" fillId="0" borderId="10" xfId="0" applyFont="1" applyBorder="1" applyAlignment="1">
      <alignment horizontal="left" vertical="center" wrapText="1"/>
    </xf>
    <xf numFmtId="0" fontId="221" fillId="0" borderId="12" xfId="0" applyFont="1" applyBorder="1" applyAlignment="1">
      <alignment horizontal="left" vertical="center" wrapText="1"/>
    </xf>
    <xf numFmtId="0" fontId="221" fillId="0" borderId="43" xfId="0" applyFont="1" applyBorder="1" applyAlignment="1">
      <alignment horizontal="left" vertical="center" wrapText="1"/>
    </xf>
    <xf numFmtId="0" fontId="221" fillId="0" borderId="44" xfId="0" applyFont="1" applyBorder="1" applyAlignment="1">
      <alignment horizontal="left" vertical="center" wrapText="1"/>
    </xf>
    <xf numFmtId="0" fontId="92" fillId="0" borderId="0" xfId="0" applyFont="1" applyAlignment="1">
      <alignment horizontal="left" vertical="top" wrapText="1"/>
    </xf>
    <xf numFmtId="0" fontId="223" fillId="0" borderId="0" xfId="0" applyFont="1" applyAlignment="1">
      <alignment vertical="center"/>
    </xf>
    <xf numFmtId="0" fontId="221" fillId="0" borderId="0" xfId="0" applyFont="1" applyAlignment="1">
      <alignment vertical="center"/>
    </xf>
    <xf numFmtId="0" fontId="92" fillId="0" borderId="0" xfId="1296" applyFont="1" applyAlignment="1">
      <alignment horizontal="left" vertical="justify"/>
    </xf>
    <xf numFmtId="49" fontId="105" fillId="0" borderId="0" xfId="124" applyNumberFormat="1" applyFont="1" applyFill="1" applyBorder="1" applyAlignment="1">
      <alignment horizontal="left" wrapText="1"/>
    </xf>
    <xf numFmtId="0" fontId="92" fillId="0" borderId="0" xfId="0" applyFont="1" applyAlignment="1">
      <alignment horizontal="justify" vertical="top" wrapText="1"/>
    </xf>
    <xf numFmtId="4" fontId="94" fillId="0" borderId="11" xfId="0" applyNumberFormat="1" applyFont="1" applyBorder="1" applyAlignment="1">
      <alignment horizontal="center" vertical="center"/>
    </xf>
    <xf numFmtId="0" fontId="92" fillId="0" borderId="0" xfId="0" applyFont="1" applyAlignment="1">
      <alignment horizontal="justify" vertical="justify" wrapText="1"/>
    </xf>
    <xf numFmtId="0" fontId="217" fillId="0" borderId="0" xfId="0" applyFont="1" applyAlignment="1">
      <alignment horizontal="justify" vertical="center" wrapText="1"/>
    </xf>
    <xf numFmtId="0" fontId="84" fillId="0" borderId="0" xfId="0" applyFont="1" applyAlignment="1">
      <alignment horizontal="justify" wrapText="1"/>
    </xf>
    <xf numFmtId="0" fontId="92" fillId="0" borderId="0" xfId="0" applyFont="1" applyAlignment="1">
      <alignment horizontal="justify" vertical="center"/>
    </xf>
    <xf numFmtId="0" fontId="92" fillId="0" borderId="0" xfId="124" applyNumberFormat="1" applyFont="1" applyFill="1" applyBorder="1" applyAlignment="1">
      <alignment horizontal="left" vertical="center" wrapText="1" indent="1"/>
    </xf>
    <xf numFmtId="168" fontId="94" fillId="0" borderId="10" xfId="124" applyNumberFormat="1" applyFont="1" applyFill="1" applyBorder="1" applyAlignment="1">
      <alignment horizontal="center"/>
    </xf>
    <xf numFmtId="168" fontId="94" fillId="0" borderId="12" xfId="124" applyNumberFormat="1" applyFont="1" applyFill="1" applyBorder="1" applyAlignment="1">
      <alignment horizontal="center"/>
    </xf>
    <xf numFmtId="171" fontId="94" fillId="0" borderId="10" xfId="124" applyNumberFormat="1" applyFont="1" applyFill="1" applyBorder="1" applyAlignment="1">
      <alignment horizontal="center"/>
    </xf>
    <xf numFmtId="171" fontId="94" fillId="0" borderId="12" xfId="124" applyNumberFormat="1" applyFont="1" applyFill="1" applyBorder="1" applyAlignment="1">
      <alignment horizontal="center"/>
    </xf>
    <xf numFmtId="0" fontId="226" fillId="0" borderId="0" xfId="0" applyFont="1" applyAlignment="1">
      <alignment horizontal="center"/>
    </xf>
    <xf numFmtId="0" fontId="92" fillId="0" borderId="0" xfId="0" applyFont="1" applyAlignment="1">
      <alignment horizontal="center"/>
    </xf>
    <xf numFmtId="168" fontId="98" fillId="0" borderId="0" xfId="124" applyNumberFormat="1" applyFont="1" applyFill="1" applyBorder="1" applyAlignment="1">
      <alignment horizontal="center"/>
    </xf>
    <xf numFmtId="168" fontId="95" fillId="0" borderId="0" xfId="124" applyNumberFormat="1" applyFont="1" applyFill="1" applyBorder="1" applyAlignment="1">
      <alignment horizontal="center"/>
    </xf>
    <xf numFmtId="168" fontId="94" fillId="0" borderId="0" xfId="124" applyNumberFormat="1" applyFont="1" applyFill="1" applyBorder="1" applyAlignment="1">
      <alignment horizontal="center"/>
    </xf>
    <xf numFmtId="0" fontId="91" fillId="0" borderId="0" xfId="0" applyFont="1" applyAlignment="1">
      <alignment horizontal="center"/>
    </xf>
    <xf numFmtId="0" fontId="93" fillId="0" borderId="0" xfId="0" applyFont="1" applyAlignment="1">
      <alignment horizontal="center"/>
    </xf>
    <xf numFmtId="0" fontId="92" fillId="0" borderId="0" xfId="0" applyFont="1" applyAlignment="1">
      <alignment horizontal="justify" wrapText="1"/>
    </xf>
    <xf numFmtId="0" fontId="94" fillId="0" borderId="0" xfId="1296" applyFont="1" applyAlignment="1">
      <alignment horizontal="justify" vertical="top" wrapText="1"/>
    </xf>
    <xf numFmtId="0" fontId="92" fillId="0" borderId="0" xfId="0" applyFont="1" applyAlignment="1">
      <alignment horizontal="left" wrapText="1" indent="1"/>
    </xf>
    <xf numFmtId="0" fontId="92" fillId="0" borderId="0" xfId="0" applyFont="1" applyAlignment="1">
      <alignment horizontal="left" vertical="center"/>
    </xf>
    <xf numFmtId="0" fontId="92" fillId="0" borderId="0" xfId="0" applyFont="1" applyAlignment="1">
      <alignment horizontal="justify"/>
    </xf>
    <xf numFmtId="0" fontId="224" fillId="0" borderId="0" xfId="0" applyFont="1" applyAlignment="1">
      <alignment horizontal="justify" vertical="justify" wrapText="1"/>
    </xf>
    <xf numFmtId="0" fontId="92" fillId="0" borderId="0" xfId="1296" applyFont="1" applyAlignment="1">
      <alignment horizontal="justify" vertical="justify" wrapText="1"/>
    </xf>
    <xf numFmtId="171" fontId="115" fillId="24" borderId="16" xfId="124" applyNumberFormat="1" applyFont="1" applyFill="1" applyBorder="1" applyAlignment="1">
      <alignment horizontal="center" vertical="center" wrapText="1"/>
    </xf>
    <xf numFmtId="171" fontId="115" fillId="0" borderId="16" xfId="124" applyNumberFormat="1" applyFont="1" applyFill="1" applyBorder="1" applyAlignment="1">
      <alignment horizontal="center" wrapText="1"/>
    </xf>
    <xf numFmtId="0" fontId="92" fillId="0" borderId="0" xfId="0" applyFont="1" applyAlignment="1">
      <alignment horizontal="left" wrapText="1"/>
    </xf>
    <xf numFmtId="0" fontId="92" fillId="0" borderId="0" xfId="0" applyFont="1" applyAlignment="1">
      <alignment wrapText="1"/>
    </xf>
    <xf numFmtId="0" fontId="95" fillId="0" borderId="0" xfId="0" applyFont="1" applyAlignment="1">
      <alignment horizontal="center"/>
    </xf>
    <xf numFmtId="168" fontId="98" fillId="0" borderId="0" xfId="0" applyNumberFormat="1" applyFont="1" applyAlignment="1">
      <alignment horizontal="center"/>
    </xf>
    <xf numFmtId="0" fontId="98" fillId="0" borderId="0" xfId="0" applyFont="1" applyAlignment="1">
      <alignment horizontal="center"/>
    </xf>
    <xf numFmtId="171" fontId="92" fillId="0" borderId="0" xfId="124" applyNumberFormat="1" applyFont="1" applyFill="1" applyBorder="1" applyAlignment="1">
      <alignment horizontal="right"/>
    </xf>
    <xf numFmtId="0" fontId="213" fillId="0" borderId="0" xfId="0" applyFont="1" applyAlignment="1">
      <alignment vertical="center"/>
    </xf>
    <xf numFmtId="0" fontId="214" fillId="0" borderId="0" xfId="0" applyFont="1" applyAlignment="1">
      <alignment vertical="center"/>
    </xf>
    <xf numFmtId="0" fontId="214" fillId="0" borderId="11" xfId="0" applyFont="1" applyBorder="1" applyAlignment="1">
      <alignment horizontal="center" vertical="center"/>
    </xf>
    <xf numFmtId="0" fontId="214" fillId="0" borderId="11" xfId="0" applyFont="1" applyBorder="1" applyAlignment="1">
      <alignment horizontal="center" vertical="center" wrapText="1"/>
    </xf>
    <xf numFmtId="0" fontId="215" fillId="0" borderId="11" xfId="0" applyFont="1" applyBorder="1" applyAlignment="1">
      <alignment horizontal="center" vertical="center"/>
    </xf>
    <xf numFmtId="0" fontId="215" fillId="0" borderId="11" xfId="0" applyFont="1" applyBorder="1" applyAlignment="1">
      <alignment horizontal="center" vertical="center" wrapText="1"/>
    </xf>
    <xf numFmtId="0" fontId="215" fillId="0" borderId="0" xfId="0" applyFont="1" applyAlignment="1">
      <alignment vertical="center"/>
    </xf>
    <xf numFmtId="0" fontId="108" fillId="0" borderId="0" xfId="0" applyFont="1" applyAlignment="1">
      <alignment vertical="center"/>
    </xf>
    <xf numFmtId="0" fontId="107" fillId="0" borderId="0" xfId="0" applyFont="1" applyAlignment="1">
      <alignment vertical="center"/>
    </xf>
    <xf numFmtId="0" fontId="109" fillId="0" borderId="0" xfId="0" applyFont="1" applyAlignment="1">
      <alignment vertical="center"/>
    </xf>
    <xf numFmtId="0" fontId="109" fillId="0" borderId="11" xfId="0" applyFont="1" applyBorder="1" applyAlignment="1">
      <alignment horizontal="center" vertical="center"/>
    </xf>
    <xf numFmtId="0" fontId="109" fillId="0" borderId="11" xfId="0" applyFont="1" applyBorder="1" applyAlignment="1">
      <alignment horizontal="center" vertical="center" wrapText="1"/>
    </xf>
    <xf numFmtId="4" fontId="89" fillId="0" borderId="47" xfId="124" applyFont="1" applyFill="1" applyBorder="1" applyAlignment="1">
      <alignment horizontal="center"/>
    </xf>
    <xf numFmtId="4" fontId="89" fillId="0" borderId="26" xfId="124" applyFont="1" applyFill="1" applyBorder="1" applyAlignment="1">
      <alignment horizontal="center"/>
    </xf>
    <xf numFmtId="4" fontId="89" fillId="0" borderId="48" xfId="124" applyFont="1" applyFill="1" applyBorder="1" applyAlignment="1">
      <alignment horizontal="center"/>
    </xf>
    <xf numFmtId="0" fontId="94" fillId="0" borderId="45" xfId="1304" applyFont="1" applyBorder="1" applyAlignment="1">
      <alignment horizontal="center"/>
    </xf>
  </cellXfs>
  <cellStyles count="52526">
    <cellStyle name="." xfId="45536" xr:uid="{00000000-0005-0000-0000-000000000000}"/>
    <cellStyle name="??" xfId="45537" xr:uid="{00000000-0005-0000-0000-000001000000}"/>
    <cellStyle name="?? [0.00]_PRODUCT DETAIL Q1" xfId="45538" xr:uid="{00000000-0005-0000-0000-000002000000}"/>
    <cellStyle name="?? [0]" xfId="45539" xr:uid="{00000000-0005-0000-0000-000003000000}"/>
    <cellStyle name="???? [0.00]_PRODUCT DETAIL Q1" xfId="45540" xr:uid="{00000000-0005-0000-0000-000004000000}"/>
    <cellStyle name="????_PRODUCT DETAIL Q1" xfId="45541" xr:uid="{00000000-0005-0000-0000-000005000000}"/>
    <cellStyle name="???[0]_ÿÿÿÿÿ" xfId="45542" xr:uid="{00000000-0005-0000-0000-000006000000}"/>
    <cellStyle name="???_95" xfId="45543" xr:uid="{00000000-0005-0000-0000-000007000000}"/>
    <cellStyle name="??_(????)??????" xfId="45544" xr:uid="{00000000-0005-0000-0000-000008000000}"/>
    <cellStyle name="_asia pacific Global P  Ls (3)" xfId="45545" xr:uid="{00000000-0005-0000-0000-000009000000}"/>
    <cellStyle name="_China - Segementwise P&amp;L July'07" xfId="45546" xr:uid="{00000000-0005-0000-0000-00000A000000}"/>
    <cellStyle name="_China asia pacific Global P - June07" xfId="45547" xr:uid="{00000000-0005-0000-0000-00000B000000}"/>
    <cellStyle name="_Format - Top15 Products" xfId="45548" xr:uid="{00000000-0005-0000-0000-00000C000000}"/>
    <cellStyle name="_G_CSF schedule_Sept'08" xfId="45549" xr:uid="{00000000-0005-0000-0000-00000D000000}"/>
    <cellStyle name="_G_CSF schedule_Sept'08_RLL_SEBI_One pager_Mar 2010" xfId="45550" xr:uid="{00000000-0005-0000-0000-00000E000000}"/>
    <cellStyle name="_G_CSF schedule_Sept'08_RLL_SEBI_One pager_Mar 2010_RLL Standalone results 10 August 2010 - Final" xfId="45551" xr:uid="{00000000-0005-0000-0000-00000F000000}"/>
    <cellStyle name="_G_CSF schedule_Sept'08_SEBI_Standalone_Sep 30 2009 (4)" xfId="45552" xr:uid="{00000000-0005-0000-0000-000010000000}"/>
    <cellStyle name="_G_CSF schedule_Sept'08_SEBI_Standalone_Sep 30 2009 (4)_RLL Standalone results 10 August 2010 - Final" xfId="45553" xr:uid="{00000000-0005-0000-0000-000011000000}"/>
    <cellStyle name="_Malaysia - Top Products WC - QIII QIV'07" xfId="45554" xr:uid="{00000000-0005-0000-0000-000012000000}"/>
    <cellStyle name="_Malaysia - Top Products WC - QIII QIV'07_RLL Standalone results 10 August 2010 - Final" xfId="45555" xr:uid="{00000000-0005-0000-0000-000013000000}"/>
    <cellStyle name="_Myanmar - Top 15 &amp; new products QIII QIV'07" xfId="45556" xr:uid="{00000000-0005-0000-0000-000014000000}"/>
    <cellStyle name="_Myanmar - Top 15 &amp; new products QIII QIV'07_RLL Standalone results 10 August 2010 - Final" xfId="45557" xr:uid="{00000000-0005-0000-0000-000015000000}"/>
    <cellStyle name="_Nature of FA additions" xfId="45558" xr:uid="{00000000-0005-0000-0000-000016000000}"/>
    <cellStyle name="_Nature of software" xfId="45559" xr:uid="{00000000-0005-0000-0000-000017000000}"/>
    <cellStyle name="_QII Formats_07" xfId="45560" xr:uid="{00000000-0005-0000-0000-000018000000}"/>
    <cellStyle name="_QII Formats_07_RLL Standalone results 10 August 2010 - Final" xfId="45561" xr:uid="{00000000-0005-0000-0000-000019000000}"/>
    <cellStyle name="_Tax on fixed assets_1-12'08" xfId="45562" xr:uid="{00000000-0005-0000-0000-00001A000000}"/>
    <cellStyle name="_Tax on Fixed Assets_1-9'08" xfId="45563" xr:uid="{00000000-0005-0000-0000-00001B000000}"/>
    <cellStyle name="_Thailand - Top 15 &amp; new products QIII QIV'07" xfId="45564" xr:uid="{00000000-0005-0000-0000-00001C000000}"/>
    <cellStyle name="_Thailand - Top 15 &amp; new products QIII QIV'07_RLL Standalone results 10 August 2010 - Final" xfId="45565" xr:uid="{00000000-0005-0000-0000-00001D000000}"/>
    <cellStyle name="_Ukraine -Products &amp; WC LE Q3_Q4" xfId="45566" xr:uid="{00000000-0005-0000-0000-00001E000000}"/>
    <cellStyle name="_Ukraine -Products &amp; WC LE Q3_Q4_RLL Standalone results 10 August 2010 - Final" xfId="45567" xr:uid="{00000000-0005-0000-0000-00001F000000}"/>
    <cellStyle name="_Vietnam - Top Products &amp; WC - QIII QIV'07" xfId="45568" xr:uid="{00000000-0005-0000-0000-000020000000}"/>
    <cellStyle name="_Vietnam - Top Products &amp; WC - QIII QIV'07_RLL Standalone results 10 August 2010 - Final" xfId="45569" xr:uid="{00000000-0005-0000-0000-000021000000}"/>
    <cellStyle name="_Working Capital Prj" xfId="45570" xr:uid="{00000000-0005-0000-0000-000022000000}"/>
    <cellStyle name="_Working Capital Prj_RLL Standalone results 10 August 2010 - Final" xfId="45571" xr:uid="{00000000-0005-0000-0000-000023000000}"/>
    <cellStyle name="_Workingfile01" xfId="45572" xr:uid="{00000000-0005-0000-0000-000024000000}"/>
    <cellStyle name="_Workingfile01_RLL Standalone results 10 August 2010 - Final" xfId="45573" xr:uid="{00000000-0005-0000-0000-000025000000}"/>
    <cellStyle name="+27.577+36" xfId="45574" xr:uid="{00000000-0005-0000-0000-000026000000}"/>
    <cellStyle name="=C:\WINNT\SYSTEM32\COMMAND.COM" xfId="45575" xr:uid="{00000000-0005-0000-0000-000027000000}"/>
    <cellStyle name="1" xfId="45576" xr:uid="{00000000-0005-0000-0000-000028000000}"/>
    <cellStyle name="2" xfId="45577" xr:uid="{00000000-0005-0000-0000-000029000000}"/>
    <cellStyle name="20% - Accent1" xfId="1" builtinId="30" customBuiltin="1"/>
    <cellStyle name="20% - Accent1 10" xfId="1042" xr:uid="{00000000-0005-0000-0000-00002B000000}"/>
    <cellStyle name="20% - Accent1 11" xfId="6331" xr:uid="{00000000-0005-0000-0000-00002C000000}"/>
    <cellStyle name="20% - Accent1 12" xfId="6490" xr:uid="{00000000-0005-0000-0000-00002D000000}"/>
    <cellStyle name="20% - Accent1 13" xfId="6873" xr:uid="{00000000-0005-0000-0000-00002E000000}"/>
    <cellStyle name="20% - Accent1 14" xfId="6896" xr:uid="{00000000-0005-0000-0000-00002F000000}"/>
    <cellStyle name="20% - Accent1 15" xfId="6936" xr:uid="{00000000-0005-0000-0000-000030000000}"/>
    <cellStyle name="20% - Accent1 16" xfId="6949" xr:uid="{00000000-0005-0000-0000-000031000000}"/>
    <cellStyle name="20% - Accent1 17" xfId="19459" xr:uid="{00000000-0005-0000-0000-000032000000}"/>
    <cellStyle name="20% - Accent1 2" xfId="2" xr:uid="{00000000-0005-0000-0000-000033000000}"/>
    <cellStyle name="20% - Accent1 2 10" xfId="6472" xr:uid="{00000000-0005-0000-0000-000034000000}"/>
    <cellStyle name="20% - Accent1 2 11" xfId="6539" xr:uid="{00000000-0005-0000-0000-000035000000}"/>
    <cellStyle name="20% - Accent1 2 12" xfId="6869" xr:uid="{00000000-0005-0000-0000-000036000000}"/>
    <cellStyle name="20% - Accent1 2 2" xfId="3" xr:uid="{00000000-0005-0000-0000-000037000000}"/>
    <cellStyle name="20% - Accent1 2 2 2" xfId="659" xr:uid="{00000000-0005-0000-0000-000038000000}"/>
    <cellStyle name="20% - Accent1 2 2 3" xfId="1316" xr:uid="{00000000-0005-0000-0000-000039000000}"/>
    <cellStyle name="20% - Accent1 2 2 4" xfId="3890" xr:uid="{00000000-0005-0000-0000-00003A000000}"/>
    <cellStyle name="20% - Accent1 2 3" xfId="658" xr:uid="{00000000-0005-0000-0000-00003B000000}"/>
    <cellStyle name="20% - Accent1 2 4" xfId="1315" xr:uid="{00000000-0005-0000-0000-00003C000000}"/>
    <cellStyle name="20% - Accent1 2 5" xfId="3889" xr:uid="{00000000-0005-0000-0000-00003D000000}"/>
    <cellStyle name="20% - Accent1 2 6" xfId="6416" xr:uid="{00000000-0005-0000-0000-00003E000000}"/>
    <cellStyle name="20% - Accent1 2 7" xfId="6761" xr:uid="{00000000-0005-0000-0000-00003F000000}"/>
    <cellStyle name="20% - Accent1 2 8" xfId="6562" xr:uid="{00000000-0005-0000-0000-000040000000}"/>
    <cellStyle name="20% - Accent1 2 9" xfId="6812" xr:uid="{00000000-0005-0000-0000-000041000000}"/>
    <cellStyle name="20% - Accent1 3" xfId="4" xr:uid="{00000000-0005-0000-0000-000042000000}"/>
    <cellStyle name="20% - Accent1 3 2" xfId="660" xr:uid="{00000000-0005-0000-0000-000043000000}"/>
    <cellStyle name="20% - Accent1 3 2 2" xfId="45578" xr:uid="{00000000-0005-0000-0000-000044000000}"/>
    <cellStyle name="20% - Accent1 3 3" xfId="1317" xr:uid="{00000000-0005-0000-0000-000045000000}"/>
    <cellStyle name="20% - Accent1 3 4" xfId="3891" xr:uid="{00000000-0005-0000-0000-000046000000}"/>
    <cellStyle name="20% - Accent1 4" xfId="5" xr:uid="{00000000-0005-0000-0000-000047000000}"/>
    <cellStyle name="20% - Accent1 4 2" xfId="661" xr:uid="{00000000-0005-0000-0000-000048000000}"/>
    <cellStyle name="20% - Accent1 4 2 2" xfId="45579" xr:uid="{00000000-0005-0000-0000-000049000000}"/>
    <cellStyle name="20% - Accent1 4 3" xfId="1318" xr:uid="{00000000-0005-0000-0000-00004A000000}"/>
    <cellStyle name="20% - Accent1 4 4" xfId="3892" xr:uid="{00000000-0005-0000-0000-00004B000000}"/>
    <cellStyle name="20% - Accent1 5" xfId="6" xr:uid="{00000000-0005-0000-0000-00004C000000}"/>
    <cellStyle name="20% - Accent1 5 2" xfId="662" xr:uid="{00000000-0005-0000-0000-00004D000000}"/>
    <cellStyle name="20% - Accent1 5 3" xfId="3893" xr:uid="{00000000-0005-0000-0000-00004E000000}"/>
    <cellStyle name="20% - Accent1 5 4" xfId="45580" xr:uid="{00000000-0005-0000-0000-00004F000000}"/>
    <cellStyle name="20% - Accent1 6" xfId="7" xr:uid="{00000000-0005-0000-0000-000050000000}"/>
    <cellStyle name="20% - Accent1 6 2" xfId="663" xr:uid="{00000000-0005-0000-0000-000051000000}"/>
    <cellStyle name="20% - Accent1 6 3" xfId="3894" xr:uid="{00000000-0005-0000-0000-000052000000}"/>
    <cellStyle name="20% - Accent1 6 4" xfId="45581" xr:uid="{00000000-0005-0000-0000-000053000000}"/>
    <cellStyle name="20% - Accent1 7" xfId="8" xr:uid="{00000000-0005-0000-0000-000054000000}"/>
    <cellStyle name="20% - Accent1 7 2" xfId="664" xr:uid="{00000000-0005-0000-0000-000055000000}"/>
    <cellStyle name="20% - Accent1 7 3" xfId="3895" xr:uid="{00000000-0005-0000-0000-000056000000}"/>
    <cellStyle name="20% - Accent1 8" xfId="9" xr:uid="{00000000-0005-0000-0000-000057000000}"/>
    <cellStyle name="20% - Accent1 8 2" xfId="665" xr:uid="{00000000-0005-0000-0000-000058000000}"/>
    <cellStyle name="20% - Accent1 8 3" xfId="3896" xr:uid="{00000000-0005-0000-0000-000059000000}"/>
    <cellStyle name="20% - Accent1 9" xfId="657" xr:uid="{00000000-0005-0000-0000-00005A000000}"/>
    <cellStyle name="20% - Accent2" xfId="10" builtinId="34" customBuiltin="1"/>
    <cellStyle name="20% - Accent2 10" xfId="1043" xr:uid="{00000000-0005-0000-0000-00005C000000}"/>
    <cellStyle name="20% - Accent2 11" xfId="3947" xr:uid="{00000000-0005-0000-0000-00005D000000}"/>
    <cellStyle name="20% - Accent2 12" xfId="6415" xr:uid="{00000000-0005-0000-0000-00005E000000}"/>
    <cellStyle name="20% - Accent2 13" xfId="6419" xr:uid="{00000000-0005-0000-0000-00005F000000}"/>
    <cellStyle name="20% - Accent2 14" xfId="6734" xr:uid="{00000000-0005-0000-0000-000060000000}"/>
    <cellStyle name="20% - Accent2 15" xfId="6599" xr:uid="{00000000-0005-0000-0000-000061000000}"/>
    <cellStyle name="20% - Accent2 16" xfId="6950" xr:uid="{00000000-0005-0000-0000-000062000000}"/>
    <cellStyle name="20% - Accent2 17" xfId="19460" xr:uid="{00000000-0005-0000-0000-000063000000}"/>
    <cellStyle name="20% - Accent2 2" xfId="11" xr:uid="{00000000-0005-0000-0000-000064000000}"/>
    <cellStyle name="20% - Accent2 2 10" xfId="6470" xr:uid="{00000000-0005-0000-0000-000065000000}"/>
    <cellStyle name="20% - Accent2 2 11" xfId="6781" xr:uid="{00000000-0005-0000-0000-000066000000}"/>
    <cellStyle name="20% - Accent2 2 12" xfId="6814" xr:uid="{00000000-0005-0000-0000-000067000000}"/>
    <cellStyle name="20% - Accent2 2 2" xfId="12" xr:uid="{00000000-0005-0000-0000-000068000000}"/>
    <cellStyle name="20% - Accent2 2 2 2" xfId="668" xr:uid="{00000000-0005-0000-0000-000069000000}"/>
    <cellStyle name="20% - Accent2 2 2 3" xfId="1320" xr:uid="{00000000-0005-0000-0000-00006A000000}"/>
    <cellStyle name="20% - Accent2 2 2 4" xfId="3898" xr:uid="{00000000-0005-0000-0000-00006B000000}"/>
    <cellStyle name="20% - Accent2 2 3" xfId="667" xr:uid="{00000000-0005-0000-0000-00006C000000}"/>
    <cellStyle name="20% - Accent2 2 4" xfId="1319" xr:uid="{00000000-0005-0000-0000-00006D000000}"/>
    <cellStyle name="20% - Accent2 2 5" xfId="3897" xr:uid="{00000000-0005-0000-0000-00006E000000}"/>
    <cellStyle name="20% - Accent2 2 6" xfId="6522" xr:uid="{00000000-0005-0000-0000-00006F000000}"/>
    <cellStyle name="20% - Accent2 2 7" xfId="6525" xr:uid="{00000000-0005-0000-0000-000070000000}"/>
    <cellStyle name="20% - Accent2 2 8" xfId="6784" xr:uid="{00000000-0005-0000-0000-000071000000}"/>
    <cellStyle name="20% - Accent2 2 9" xfId="6350" xr:uid="{00000000-0005-0000-0000-000072000000}"/>
    <cellStyle name="20% - Accent2 3" xfId="13" xr:uid="{00000000-0005-0000-0000-000073000000}"/>
    <cellStyle name="20% - Accent2 3 2" xfId="669" xr:uid="{00000000-0005-0000-0000-000074000000}"/>
    <cellStyle name="20% - Accent2 3 2 2" xfId="45582" xr:uid="{00000000-0005-0000-0000-000075000000}"/>
    <cellStyle name="20% - Accent2 3 3" xfId="1321" xr:uid="{00000000-0005-0000-0000-000076000000}"/>
    <cellStyle name="20% - Accent2 3 4" xfId="3899" xr:uid="{00000000-0005-0000-0000-000077000000}"/>
    <cellStyle name="20% - Accent2 4" xfId="14" xr:uid="{00000000-0005-0000-0000-000078000000}"/>
    <cellStyle name="20% - Accent2 4 2" xfId="670" xr:uid="{00000000-0005-0000-0000-000079000000}"/>
    <cellStyle name="20% - Accent2 4 2 2" xfId="45583" xr:uid="{00000000-0005-0000-0000-00007A000000}"/>
    <cellStyle name="20% - Accent2 4 3" xfId="1322" xr:uid="{00000000-0005-0000-0000-00007B000000}"/>
    <cellStyle name="20% - Accent2 4 4" xfId="3900" xr:uid="{00000000-0005-0000-0000-00007C000000}"/>
    <cellStyle name="20% - Accent2 5" xfId="15" xr:uid="{00000000-0005-0000-0000-00007D000000}"/>
    <cellStyle name="20% - Accent2 5 2" xfId="671" xr:uid="{00000000-0005-0000-0000-00007E000000}"/>
    <cellStyle name="20% - Accent2 5 3" xfId="3901" xr:uid="{00000000-0005-0000-0000-00007F000000}"/>
    <cellStyle name="20% - Accent2 5 4" xfId="45584" xr:uid="{00000000-0005-0000-0000-000080000000}"/>
    <cellStyle name="20% - Accent2 6" xfId="16" xr:uid="{00000000-0005-0000-0000-000081000000}"/>
    <cellStyle name="20% - Accent2 6 2" xfId="672" xr:uid="{00000000-0005-0000-0000-000082000000}"/>
    <cellStyle name="20% - Accent2 6 3" xfId="3902" xr:uid="{00000000-0005-0000-0000-000083000000}"/>
    <cellStyle name="20% - Accent2 6 4" xfId="45585" xr:uid="{00000000-0005-0000-0000-000084000000}"/>
    <cellStyle name="20% - Accent2 7" xfId="17" xr:uid="{00000000-0005-0000-0000-000085000000}"/>
    <cellStyle name="20% - Accent2 7 2" xfId="673" xr:uid="{00000000-0005-0000-0000-000086000000}"/>
    <cellStyle name="20% - Accent2 7 3" xfId="3903" xr:uid="{00000000-0005-0000-0000-000087000000}"/>
    <cellStyle name="20% - Accent2 8" xfId="18" xr:uid="{00000000-0005-0000-0000-000088000000}"/>
    <cellStyle name="20% - Accent2 8 2" xfId="674" xr:uid="{00000000-0005-0000-0000-000089000000}"/>
    <cellStyle name="20% - Accent2 8 3" xfId="3904" xr:uid="{00000000-0005-0000-0000-00008A000000}"/>
    <cellStyle name="20% - Accent2 9" xfId="666" xr:uid="{00000000-0005-0000-0000-00008B000000}"/>
    <cellStyle name="20% - Accent3" xfId="19" builtinId="38" customBuiltin="1"/>
    <cellStyle name="20% - Accent3 10" xfId="1044" xr:uid="{00000000-0005-0000-0000-00008D000000}"/>
    <cellStyle name="20% - Accent3 11" xfId="6334" xr:uid="{00000000-0005-0000-0000-00008E000000}"/>
    <cellStyle name="20% - Accent3 12" xfId="6486" xr:uid="{00000000-0005-0000-0000-00008F000000}"/>
    <cellStyle name="20% - Accent3 13" xfId="6872" xr:uid="{00000000-0005-0000-0000-000090000000}"/>
    <cellStyle name="20% - Accent3 14" xfId="6894" xr:uid="{00000000-0005-0000-0000-000091000000}"/>
    <cellStyle name="20% - Accent3 15" xfId="6934" xr:uid="{00000000-0005-0000-0000-000092000000}"/>
    <cellStyle name="20% - Accent3 16" xfId="6951" xr:uid="{00000000-0005-0000-0000-000093000000}"/>
    <cellStyle name="20% - Accent3 17" xfId="19461" xr:uid="{00000000-0005-0000-0000-000094000000}"/>
    <cellStyle name="20% - Accent3 2" xfId="20" xr:uid="{00000000-0005-0000-0000-000095000000}"/>
    <cellStyle name="20% - Accent3 2 10" xfId="6558" xr:uid="{00000000-0005-0000-0000-000096000000}"/>
    <cellStyle name="20% - Accent3 2 11" xfId="6438" xr:uid="{00000000-0005-0000-0000-000097000000}"/>
    <cellStyle name="20% - Accent3 2 12" xfId="6933" xr:uid="{00000000-0005-0000-0000-000098000000}"/>
    <cellStyle name="20% - Accent3 2 2" xfId="21" xr:uid="{00000000-0005-0000-0000-000099000000}"/>
    <cellStyle name="20% - Accent3 2 2 2" xfId="677" xr:uid="{00000000-0005-0000-0000-00009A000000}"/>
    <cellStyle name="20% - Accent3 2 2 3" xfId="1324" xr:uid="{00000000-0005-0000-0000-00009B000000}"/>
    <cellStyle name="20% - Accent3 2 2 4" xfId="3906" xr:uid="{00000000-0005-0000-0000-00009C000000}"/>
    <cellStyle name="20% - Accent3 2 3" xfId="676" xr:uid="{00000000-0005-0000-0000-00009D000000}"/>
    <cellStyle name="20% - Accent3 2 4" xfId="1323" xr:uid="{00000000-0005-0000-0000-00009E000000}"/>
    <cellStyle name="20% - Accent3 2 5" xfId="3905" xr:uid="{00000000-0005-0000-0000-00009F000000}"/>
    <cellStyle name="20% - Accent3 2 6" xfId="6489" xr:uid="{00000000-0005-0000-0000-0000A0000000}"/>
    <cellStyle name="20% - Accent3 2 7" xfId="6484" xr:uid="{00000000-0005-0000-0000-0000A1000000}"/>
    <cellStyle name="20% - Accent3 2 8" xfId="6560" xr:uid="{00000000-0005-0000-0000-0000A2000000}"/>
    <cellStyle name="20% - Accent3 2 9" xfId="6456" xr:uid="{00000000-0005-0000-0000-0000A3000000}"/>
    <cellStyle name="20% - Accent3 3" xfId="22" xr:uid="{00000000-0005-0000-0000-0000A4000000}"/>
    <cellStyle name="20% - Accent3 3 2" xfId="678" xr:uid="{00000000-0005-0000-0000-0000A5000000}"/>
    <cellStyle name="20% - Accent3 3 2 2" xfId="45586" xr:uid="{00000000-0005-0000-0000-0000A6000000}"/>
    <cellStyle name="20% - Accent3 3 3" xfId="1325" xr:uid="{00000000-0005-0000-0000-0000A7000000}"/>
    <cellStyle name="20% - Accent3 3 4" xfId="3907" xr:uid="{00000000-0005-0000-0000-0000A8000000}"/>
    <cellStyle name="20% - Accent3 4" xfId="23" xr:uid="{00000000-0005-0000-0000-0000A9000000}"/>
    <cellStyle name="20% - Accent3 4 2" xfId="679" xr:uid="{00000000-0005-0000-0000-0000AA000000}"/>
    <cellStyle name="20% - Accent3 4 2 2" xfId="45587" xr:uid="{00000000-0005-0000-0000-0000AB000000}"/>
    <cellStyle name="20% - Accent3 4 3" xfId="1326" xr:uid="{00000000-0005-0000-0000-0000AC000000}"/>
    <cellStyle name="20% - Accent3 4 4" xfId="3908" xr:uid="{00000000-0005-0000-0000-0000AD000000}"/>
    <cellStyle name="20% - Accent3 5" xfId="24" xr:uid="{00000000-0005-0000-0000-0000AE000000}"/>
    <cellStyle name="20% - Accent3 5 2" xfId="680" xr:uid="{00000000-0005-0000-0000-0000AF000000}"/>
    <cellStyle name="20% - Accent3 5 3" xfId="3909" xr:uid="{00000000-0005-0000-0000-0000B0000000}"/>
    <cellStyle name="20% - Accent3 5 4" xfId="45588" xr:uid="{00000000-0005-0000-0000-0000B1000000}"/>
    <cellStyle name="20% - Accent3 6" xfId="25" xr:uid="{00000000-0005-0000-0000-0000B2000000}"/>
    <cellStyle name="20% - Accent3 6 2" xfId="681" xr:uid="{00000000-0005-0000-0000-0000B3000000}"/>
    <cellStyle name="20% - Accent3 6 3" xfId="3910" xr:uid="{00000000-0005-0000-0000-0000B4000000}"/>
    <cellStyle name="20% - Accent3 6 4" xfId="45589" xr:uid="{00000000-0005-0000-0000-0000B5000000}"/>
    <cellStyle name="20% - Accent3 7" xfId="26" xr:uid="{00000000-0005-0000-0000-0000B6000000}"/>
    <cellStyle name="20% - Accent3 7 2" xfId="682" xr:uid="{00000000-0005-0000-0000-0000B7000000}"/>
    <cellStyle name="20% - Accent3 7 3" xfId="3911" xr:uid="{00000000-0005-0000-0000-0000B8000000}"/>
    <cellStyle name="20% - Accent3 8" xfId="27" xr:uid="{00000000-0005-0000-0000-0000B9000000}"/>
    <cellStyle name="20% - Accent3 8 2" xfId="683" xr:uid="{00000000-0005-0000-0000-0000BA000000}"/>
    <cellStyle name="20% - Accent3 8 3" xfId="3912" xr:uid="{00000000-0005-0000-0000-0000BB000000}"/>
    <cellStyle name="20% - Accent3 9" xfId="675" xr:uid="{00000000-0005-0000-0000-0000BC000000}"/>
    <cellStyle name="20% - Accent4" xfId="28" builtinId="42" customBuiltin="1"/>
    <cellStyle name="20% - Accent4 10" xfId="1045" xr:uid="{00000000-0005-0000-0000-0000BE000000}"/>
    <cellStyle name="20% - Accent4 11" xfId="6335" xr:uid="{00000000-0005-0000-0000-0000BF000000}"/>
    <cellStyle name="20% - Accent4 12" xfId="6851" xr:uid="{00000000-0005-0000-0000-0000C0000000}"/>
    <cellStyle name="20% - Accent4 13" xfId="6421" xr:uid="{00000000-0005-0000-0000-0000C1000000}"/>
    <cellStyle name="20% - Accent4 14" xfId="6732" xr:uid="{00000000-0005-0000-0000-0000C2000000}"/>
    <cellStyle name="20% - Accent4 15" xfId="6466" xr:uid="{00000000-0005-0000-0000-0000C3000000}"/>
    <cellStyle name="20% - Accent4 16" xfId="6952" xr:uid="{00000000-0005-0000-0000-0000C4000000}"/>
    <cellStyle name="20% - Accent4 17" xfId="19462" xr:uid="{00000000-0005-0000-0000-0000C5000000}"/>
    <cellStyle name="20% - Accent4 2" xfId="29" xr:uid="{00000000-0005-0000-0000-0000C6000000}"/>
    <cellStyle name="20% - Accent4 2 10" xfId="6606" xr:uid="{00000000-0005-0000-0000-0000C7000000}"/>
    <cellStyle name="20% - Accent4 2 11" xfId="6715" xr:uid="{00000000-0005-0000-0000-0000C8000000}"/>
    <cellStyle name="20% - Accent4 2 12" xfId="6378" xr:uid="{00000000-0005-0000-0000-0000C9000000}"/>
    <cellStyle name="20% - Accent4 2 2" xfId="30" xr:uid="{00000000-0005-0000-0000-0000CA000000}"/>
    <cellStyle name="20% - Accent4 2 2 2" xfId="686" xr:uid="{00000000-0005-0000-0000-0000CB000000}"/>
    <cellStyle name="20% - Accent4 2 2 3" xfId="1328" xr:uid="{00000000-0005-0000-0000-0000CC000000}"/>
    <cellStyle name="20% - Accent4 2 2 4" xfId="3914" xr:uid="{00000000-0005-0000-0000-0000CD000000}"/>
    <cellStyle name="20% - Accent4 2 3" xfId="685" xr:uid="{00000000-0005-0000-0000-0000CE000000}"/>
    <cellStyle name="20% - Accent4 2 4" xfId="1327" xr:uid="{00000000-0005-0000-0000-0000CF000000}"/>
    <cellStyle name="20% - Accent4 2 5" xfId="3913" xr:uid="{00000000-0005-0000-0000-0000D0000000}"/>
    <cellStyle name="20% - Accent4 2 6" xfId="6488" xr:uid="{00000000-0005-0000-0000-0000D1000000}"/>
    <cellStyle name="20% - Accent4 2 7" xfId="6871" xr:uid="{00000000-0005-0000-0000-0000D2000000}"/>
    <cellStyle name="20% - Accent4 2 8" xfId="6893" xr:uid="{00000000-0005-0000-0000-0000D3000000}"/>
    <cellStyle name="20% - Accent4 2 9" xfId="6671" xr:uid="{00000000-0005-0000-0000-0000D4000000}"/>
    <cellStyle name="20% - Accent4 3" xfId="31" xr:uid="{00000000-0005-0000-0000-0000D5000000}"/>
    <cellStyle name="20% - Accent4 3 2" xfId="687" xr:uid="{00000000-0005-0000-0000-0000D6000000}"/>
    <cellStyle name="20% - Accent4 3 2 2" xfId="45590" xr:uid="{00000000-0005-0000-0000-0000D7000000}"/>
    <cellStyle name="20% - Accent4 3 3" xfId="1329" xr:uid="{00000000-0005-0000-0000-0000D8000000}"/>
    <cellStyle name="20% - Accent4 3 4" xfId="3915" xr:uid="{00000000-0005-0000-0000-0000D9000000}"/>
    <cellStyle name="20% - Accent4 4" xfId="32" xr:uid="{00000000-0005-0000-0000-0000DA000000}"/>
    <cellStyle name="20% - Accent4 4 2" xfId="688" xr:uid="{00000000-0005-0000-0000-0000DB000000}"/>
    <cellStyle name="20% - Accent4 4 2 2" xfId="45591" xr:uid="{00000000-0005-0000-0000-0000DC000000}"/>
    <cellStyle name="20% - Accent4 4 3" xfId="1330" xr:uid="{00000000-0005-0000-0000-0000DD000000}"/>
    <cellStyle name="20% - Accent4 4 4" xfId="3916" xr:uid="{00000000-0005-0000-0000-0000DE000000}"/>
    <cellStyle name="20% - Accent4 5" xfId="33" xr:uid="{00000000-0005-0000-0000-0000DF000000}"/>
    <cellStyle name="20% - Accent4 5 2" xfId="689" xr:uid="{00000000-0005-0000-0000-0000E0000000}"/>
    <cellStyle name="20% - Accent4 5 3" xfId="3917" xr:uid="{00000000-0005-0000-0000-0000E1000000}"/>
    <cellStyle name="20% - Accent4 5 4" xfId="45592" xr:uid="{00000000-0005-0000-0000-0000E2000000}"/>
    <cellStyle name="20% - Accent4 6" xfId="34" xr:uid="{00000000-0005-0000-0000-0000E3000000}"/>
    <cellStyle name="20% - Accent4 6 2" xfId="690" xr:uid="{00000000-0005-0000-0000-0000E4000000}"/>
    <cellStyle name="20% - Accent4 6 3" xfId="3918" xr:uid="{00000000-0005-0000-0000-0000E5000000}"/>
    <cellStyle name="20% - Accent4 6 4" xfId="45593" xr:uid="{00000000-0005-0000-0000-0000E6000000}"/>
    <cellStyle name="20% - Accent4 7" xfId="35" xr:uid="{00000000-0005-0000-0000-0000E7000000}"/>
    <cellStyle name="20% - Accent4 7 2" xfId="691" xr:uid="{00000000-0005-0000-0000-0000E8000000}"/>
    <cellStyle name="20% - Accent4 7 3" xfId="3919" xr:uid="{00000000-0005-0000-0000-0000E9000000}"/>
    <cellStyle name="20% - Accent4 8" xfId="36" xr:uid="{00000000-0005-0000-0000-0000EA000000}"/>
    <cellStyle name="20% - Accent4 8 2" xfId="692" xr:uid="{00000000-0005-0000-0000-0000EB000000}"/>
    <cellStyle name="20% - Accent4 8 3" xfId="3920" xr:uid="{00000000-0005-0000-0000-0000EC000000}"/>
    <cellStyle name="20% - Accent4 9" xfId="684" xr:uid="{00000000-0005-0000-0000-0000ED000000}"/>
    <cellStyle name="20% - Accent5" xfId="37" builtinId="46" customBuiltin="1"/>
    <cellStyle name="20% - Accent5 10" xfId="1046" xr:uid="{00000000-0005-0000-0000-0000EF000000}"/>
    <cellStyle name="20% - Accent5 11" xfId="6336" xr:uid="{00000000-0005-0000-0000-0000F0000000}"/>
    <cellStyle name="20% - Accent5 12" xfId="6487" xr:uid="{00000000-0005-0000-0000-0000F1000000}"/>
    <cellStyle name="20% - Accent5 13" xfId="6870" xr:uid="{00000000-0005-0000-0000-0000F2000000}"/>
    <cellStyle name="20% - Accent5 14" xfId="6892" xr:uid="{00000000-0005-0000-0000-0000F3000000}"/>
    <cellStyle name="20% - Accent5 15" xfId="6937" xr:uid="{00000000-0005-0000-0000-0000F4000000}"/>
    <cellStyle name="20% - Accent5 16" xfId="6953" xr:uid="{00000000-0005-0000-0000-0000F5000000}"/>
    <cellStyle name="20% - Accent5 17" xfId="19463" xr:uid="{00000000-0005-0000-0000-0000F6000000}"/>
    <cellStyle name="20% - Accent5 2" xfId="38" xr:uid="{00000000-0005-0000-0000-0000F7000000}"/>
    <cellStyle name="20% - Accent5 2 10" xfId="6374" xr:uid="{00000000-0005-0000-0000-0000F8000000}"/>
    <cellStyle name="20% - Accent5 2 11" xfId="6728" xr:uid="{00000000-0005-0000-0000-0000F9000000}"/>
    <cellStyle name="20% - Accent5 2 12" xfId="6856" xr:uid="{00000000-0005-0000-0000-0000FA000000}"/>
    <cellStyle name="20% - Accent5 2 2" xfId="39" xr:uid="{00000000-0005-0000-0000-0000FB000000}"/>
    <cellStyle name="20% - Accent5 2 2 2" xfId="695" xr:uid="{00000000-0005-0000-0000-0000FC000000}"/>
    <cellStyle name="20% - Accent5 2 2 3" xfId="1332" xr:uid="{00000000-0005-0000-0000-0000FD000000}"/>
    <cellStyle name="20% - Accent5 2 2 4" xfId="3922" xr:uid="{00000000-0005-0000-0000-0000FE000000}"/>
    <cellStyle name="20% - Accent5 2 3" xfId="694" xr:uid="{00000000-0005-0000-0000-0000FF000000}"/>
    <cellStyle name="20% - Accent5 2 4" xfId="1331" xr:uid="{00000000-0005-0000-0000-000000010000}"/>
    <cellStyle name="20% - Accent5 2 5" xfId="3921" xr:uid="{00000000-0005-0000-0000-000001010000}"/>
    <cellStyle name="20% - Accent5 2 6" xfId="6410" xr:uid="{00000000-0005-0000-0000-000002010000}"/>
    <cellStyle name="20% - Accent5 2 7" xfId="6762" xr:uid="{00000000-0005-0000-0000-000003010000}"/>
    <cellStyle name="20% - Accent5 2 8" xfId="6816" xr:uid="{00000000-0005-0000-0000-000004010000}"/>
    <cellStyle name="20% - Accent5 2 9" xfId="6524" xr:uid="{00000000-0005-0000-0000-000005010000}"/>
    <cellStyle name="20% - Accent5 3" xfId="40" xr:uid="{00000000-0005-0000-0000-000006010000}"/>
    <cellStyle name="20% - Accent5 3 2" xfId="696" xr:uid="{00000000-0005-0000-0000-000007010000}"/>
    <cellStyle name="20% - Accent5 3 2 2" xfId="45594" xr:uid="{00000000-0005-0000-0000-000008010000}"/>
    <cellStyle name="20% - Accent5 3 3" xfId="1333" xr:uid="{00000000-0005-0000-0000-000009010000}"/>
    <cellStyle name="20% - Accent5 3 4" xfId="3923" xr:uid="{00000000-0005-0000-0000-00000A010000}"/>
    <cellStyle name="20% - Accent5 4" xfId="41" xr:uid="{00000000-0005-0000-0000-00000B010000}"/>
    <cellStyle name="20% - Accent5 4 2" xfId="697" xr:uid="{00000000-0005-0000-0000-00000C010000}"/>
    <cellStyle name="20% - Accent5 4 2 2" xfId="45595" xr:uid="{00000000-0005-0000-0000-00000D010000}"/>
    <cellStyle name="20% - Accent5 4 3" xfId="1334" xr:uid="{00000000-0005-0000-0000-00000E010000}"/>
    <cellStyle name="20% - Accent5 4 4" xfId="3924" xr:uid="{00000000-0005-0000-0000-00000F010000}"/>
    <cellStyle name="20% - Accent5 5" xfId="42" xr:uid="{00000000-0005-0000-0000-000010010000}"/>
    <cellStyle name="20% - Accent5 5 2" xfId="698" xr:uid="{00000000-0005-0000-0000-000011010000}"/>
    <cellStyle name="20% - Accent5 5 3" xfId="3925" xr:uid="{00000000-0005-0000-0000-000012010000}"/>
    <cellStyle name="20% - Accent5 5 4" xfId="45596" xr:uid="{00000000-0005-0000-0000-000013010000}"/>
    <cellStyle name="20% - Accent5 6" xfId="43" xr:uid="{00000000-0005-0000-0000-000014010000}"/>
    <cellStyle name="20% - Accent5 6 2" xfId="699" xr:uid="{00000000-0005-0000-0000-000015010000}"/>
    <cellStyle name="20% - Accent5 6 3" xfId="3926" xr:uid="{00000000-0005-0000-0000-000016010000}"/>
    <cellStyle name="20% - Accent5 6 4" xfId="45597" xr:uid="{00000000-0005-0000-0000-000017010000}"/>
    <cellStyle name="20% - Accent5 7" xfId="44" xr:uid="{00000000-0005-0000-0000-000018010000}"/>
    <cellStyle name="20% - Accent5 7 2" xfId="700" xr:uid="{00000000-0005-0000-0000-000019010000}"/>
    <cellStyle name="20% - Accent5 7 3" xfId="3927" xr:uid="{00000000-0005-0000-0000-00001A010000}"/>
    <cellStyle name="20% - Accent5 8" xfId="45" xr:uid="{00000000-0005-0000-0000-00001B010000}"/>
    <cellStyle name="20% - Accent5 8 2" xfId="701" xr:uid="{00000000-0005-0000-0000-00001C010000}"/>
    <cellStyle name="20% - Accent5 8 3" xfId="3928" xr:uid="{00000000-0005-0000-0000-00001D010000}"/>
    <cellStyle name="20% - Accent5 9" xfId="693" xr:uid="{00000000-0005-0000-0000-00001E010000}"/>
    <cellStyle name="20% - Accent6" xfId="46" builtinId="50" customBuiltin="1"/>
    <cellStyle name="20% - Accent6 10" xfId="1047" xr:uid="{00000000-0005-0000-0000-000020010000}"/>
    <cellStyle name="20% - Accent6 11" xfId="6337" xr:uid="{00000000-0005-0000-0000-000021010000}"/>
    <cellStyle name="20% - Accent6 12" xfId="6434" xr:uid="{00000000-0005-0000-0000-000022010000}"/>
    <cellStyle name="20% - Accent6 13" xfId="6722" xr:uid="{00000000-0005-0000-0000-000023010000}"/>
    <cellStyle name="20% - Accent6 14" xfId="6382" xr:uid="{00000000-0005-0000-0000-000024010000}"/>
    <cellStyle name="20% - Accent6 15" xfId="6557" xr:uid="{00000000-0005-0000-0000-000025010000}"/>
    <cellStyle name="20% - Accent6 16" xfId="6954" xr:uid="{00000000-0005-0000-0000-000026010000}"/>
    <cellStyle name="20% - Accent6 17" xfId="19464" xr:uid="{00000000-0005-0000-0000-000027010000}"/>
    <cellStyle name="20% - Accent6 2" xfId="47" xr:uid="{00000000-0005-0000-0000-000028010000}"/>
    <cellStyle name="20% - Accent6 2 10" xfId="6903" xr:uid="{00000000-0005-0000-0000-000029010000}"/>
    <cellStyle name="20% - Accent6 2 11" xfId="6913" xr:uid="{00000000-0005-0000-0000-00002A010000}"/>
    <cellStyle name="20% - Accent6 2 12" xfId="6804" xr:uid="{00000000-0005-0000-0000-00002B010000}"/>
    <cellStyle name="20% - Accent6 2 2" xfId="48" xr:uid="{00000000-0005-0000-0000-00002C010000}"/>
    <cellStyle name="20% - Accent6 2 2 2" xfId="704" xr:uid="{00000000-0005-0000-0000-00002D010000}"/>
    <cellStyle name="20% - Accent6 2 2 3" xfId="1336" xr:uid="{00000000-0005-0000-0000-00002E010000}"/>
    <cellStyle name="20% - Accent6 2 2 4" xfId="3930" xr:uid="{00000000-0005-0000-0000-00002F010000}"/>
    <cellStyle name="20% - Accent6 2 3" xfId="703" xr:uid="{00000000-0005-0000-0000-000030010000}"/>
    <cellStyle name="20% - Accent6 2 4" xfId="1335" xr:uid="{00000000-0005-0000-0000-000031010000}"/>
    <cellStyle name="20% - Accent6 2 5" xfId="3929" xr:uid="{00000000-0005-0000-0000-000032010000}"/>
    <cellStyle name="20% - Accent6 2 6" xfId="6536" xr:uid="{00000000-0005-0000-0000-000033010000}"/>
    <cellStyle name="20% - Accent6 2 7" xfId="6794" xr:uid="{00000000-0005-0000-0000-000034010000}"/>
    <cellStyle name="20% - Accent6 2 8" xfId="6457" xr:uid="{00000000-0005-0000-0000-000035010000}"/>
    <cellStyle name="20% - Accent6 2 9" xfId="6902" xr:uid="{00000000-0005-0000-0000-000036010000}"/>
    <cellStyle name="20% - Accent6 3" xfId="49" xr:uid="{00000000-0005-0000-0000-000037010000}"/>
    <cellStyle name="20% - Accent6 3 2" xfId="705" xr:uid="{00000000-0005-0000-0000-000038010000}"/>
    <cellStyle name="20% - Accent6 3 2 2" xfId="45598" xr:uid="{00000000-0005-0000-0000-000039010000}"/>
    <cellStyle name="20% - Accent6 3 3" xfId="1337" xr:uid="{00000000-0005-0000-0000-00003A010000}"/>
    <cellStyle name="20% - Accent6 3 4" xfId="3931" xr:uid="{00000000-0005-0000-0000-00003B010000}"/>
    <cellStyle name="20% - Accent6 4" xfId="50" xr:uid="{00000000-0005-0000-0000-00003C010000}"/>
    <cellStyle name="20% - Accent6 4 2" xfId="706" xr:uid="{00000000-0005-0000-0000-00003D010000}"/>
    <cellStyle name="20% - Accent6 4 2 2" xfId="45599" xr:uid="{00000000-0005-0000-0000-00003E010000}"/>
    <cellStyle name="20% - Accent6 4 3" xfId="1338" xr:uid="{00000000-0005-0000-0000-00003F010000}"/>
    <cellStyle name="20% - Accent6 4 4" xfId="3932" xr:uid="{00000000-0005-0000-0000-000040010000}"/>
    <cellStyle name="20% - Accent6 5" xfId="51" xr:uid="{00000000-0005-0000-0000-000041010000}"/>
    <cellStyle name="20% - Accent6 5 2" xfId="707" xr:uid="{00000000-0005-0000-0000-000042010000}"/>
    <cellStyle name="20% - Accent6 5 3" xfId="3933" xr:uid="{00000000-0005-0000-0000-000043010000}"/>
    <cellStyle name="20% - Accent6 5 4" xfId="45600" xr:uid="{00000000-0005-0000-0000-000044010000}"/>
    <cellStyle name="20% - Accent6 6" xfId="52" xr:uid="{00000000-0005-0000-0000-000045010000}"/>
    <cellStyle name="20% - Accent6 6 2" xfId="708" xr:uid="{00000000-0005-0000-0000-000046010000}"/>
    <cellStyle name="20% - Accent6 6 3" xfId="3934" xr:uid="{00000000-0005-0000-0000-000047010000}"/>
    <cellStyle name="20% - Accent6 6 4" xfId="45601" xr:uid="{00000000-0005-0000-0000-000048010000}"/>
    <cellStyle name="20% - Accent6 7" xfId="53" xr:uid="{00000000-0005-0000-0000-000049010000}"/>
    <cellStyle name="20% - Accent6 7 2" xfId="709" xr:uid="{00000000-0005-0000-0000-00004A010000}"/>
    <cellStyle name="20% - Accent6 7 3" xfId="3935" xr:uid="{00000000-0005-0000-0000-00004B010000}"/>
    <cellStyle name="20% - Accent6 8" xfId="54" xr:uid="{00000000-0005-0000-0000-00004C010000}"/>
    <cellStyle name="20% - Accent6 8 2" xfId="710" xr:uid="{00000000-0005-0000-0000-00004D010000}"/>
    <cellStyle name="20% - Accent6 8 3" xfId="3936" xr:uid="{00000000-0005-0000-0000-00004E010000}"/>
    <cellStyle name="20% - Accent6 9" xfId="702" xr:uid="{00000000-0005-0000-0000-00004F010000}"/>
    <cellStyle name="3" xfId="45602" xr:uid="{00000000-0005-0000-0000-000050010000}"/>
    <cellStyle name="4" xfId="45603" xr:uid="{00000000-0005-0000-0000-000051010000}"/>
    <cellStyle name="40% - Accent1" xfId="55" builtinId="31" customBuiltin="1"/>
    <cellStyle name="40% - Accent1 10" xfId="1048" xr:uid="{00000000-0005-0000-0000-000053010000}"/>
    <cellStyle name="40% - Accent1 11" xfId="6338" xr:uid="{00000000-0005-0000-0000-000054010000}"/>
    <cellStyle name="40% - Accent1 12" xfId="6535" xr:uid="{00000000-0005-0000-0000-000055010000}"/>
    <cellStyle name="40% - Accent1 13" xfId="6796" xr:uid="{00000000-0005-0000-0000-000056010000}"/>
    <cellStyle name="40% - Accent1 14" xfId="6366" xr:uid="{00000000-0005-0000-0000-000057010000}"/>
    <cellStyle name="40% - Accent1 15" xfId="6798" xr:uid="{00000000-0005-0000-0000-000058010000}"/>
    <cellStyle name="40% - Accent1 16" xfId="6955" xr:uid="{00000000-0005-0000-0000-000059010000}"/>
    <cellStyle name="40% - Accent1 17" xfId="19465" xr:uid="{00000000-0005-0000-0000-00005A010000}"/>
    <cellStyle name="40% - Accent1 2" xfId="56" xr:uid="{00000000-0005-0000-0000-00005B010000}"/>
    <cellStyle name="40% - Accent1 2 10" xfId="6453" xr:uid="{00000000-0005-0000-0000-00005C010000}"/>
    <cellStyle name="40% - Accent1 2 11" xfId="6912" xr:uid="{00000000-0005-0000-0000-00005D010000}"/>
    <cellStyle name="40% - Accent1 2 12" xfId="6727" xr:uid="{00000000-0005-0000-0000-00005E010000}"/>
    <cellStyle name="40% - Accent1 2 2" xfId="57" xr:uid="{00000000-0005-0000-0000-00005F010000}"/>
    <cellStyle name="40% - Accent1 2 2 2" xfId="713" xr:uid="{00000000-0005-0000-0000-000060010000}"/>
    <cellStyle name="40% - Accent1 2 2 3" xfId="1340" xr:uid="{00000000-0005-0000-0000-000061010000}"/>
    <cellStyle name="40% - Accent1 2 2 4" xfId="3938" xr:uid="{00000000-0005-0000-0000-000062010000}"/>
    <cellStyle name="40% - Accent1 2 3" xfId="712" xr:uid="{00000000-0005-0000-0000-000063010000}"/>
    <cellStyle name="40% - Accent1 2 4" xfId="1339" xr:uid="{00000000-0005-0000-0000-000064010000}"/>
    <cellStyle name="40% - Accent1 2 5" xfId="3937" xr:uid="{00000000-0005-0000-0000-000065010000}"/>
    <cellStyle name="40% - Accent1 2 6" xfId="6433" xr:uid="{00000000-0005-0000-0000-000066010000}"/>
    <cellStyle name="40% - Accent1 2 7" xfId="6723" xr:uid="{00000000-0005-0000-0000-000067010000}"/>
    <cellStyle name="40% - Accent1 2 8" xfId="6593" xr:uid="{00000000-0005-0000-0000-000068010000}"/>
    <cellStyle name="40% - Accent1 2 9" xfId="6901" xr:uid="{00000000-0005-0000-0000-000069010000}"/>
    <cellStyle name="40% - Accent1 3" xfId="58" xr:uid="{00000000-0005-0000-0000-00006A010000}"/>
    <cellStyle name="40% - Accent1 3 2" xfId="714" xr:uid="{00000000-0005-0000-0000-00006B010000}"/>
    <cellStyle name="40% - Accent1 3 2 2" xfId="45604" xr:uid="{00000000-0005-0000-0000-00006C010000}"/>
    <cellStyle name="40% - Accent1 3 3" xfId="1341" xr:uid="{00000000-0005-0000-0000-00006D010000}"/>
    <cellStyle name="40% - Accent1 3 4" xfId="3939" xr:uid="{00000000-0005-0000-0000-00006E010000}"/>
    <cellStyle name="40% - Accent1 4" xfId="59" xr:uid="{00000000-0005-0000-0000-00006F010000}"/>
    <cellStyle name="40% - Accent1 4 2" xfId="715" xr:uid="{00000000-0005-0000-0000-000070010000}"/>
    <cellStyle name="40% - Accent1 4 2 2" xfId="45605" xr:uid="{00000000-0005-0000-0000-000071010000}"/>
    <cellStyle name="40% - Accent1 4 3" xfId="1342" xr:uid="{00000000-0005-0000-0000-000072010000}"/>
    <cellStyle name="40% - Accent1 4 4" xfId="3940" xr:uid="{00000000-0005-0000-0000-000073010000}"/>
    <cellStyle name="40% - Accent1 5" xfId="60" xr:uid="{00000000-0005-0000-0000-000074010000}"/>
    <cellStyle name="40% - Accent1 5 2" xfId="716" xr:uid="{00000000-0005-0000-0000-000075010000}"/>
    <cellStyle name="40% - Accent1 5 3" xfId="3941" xr:uid="{00000000-0005-0000-0000-000076010000}"/>
    <cellStyle name="40% - Accent1 5 4" xfId="45606" xr:uid="{00000000-0005-0000-0000-000077010000}"/>
    <cellStyle name="40% - Accent1 6" xfId="61" xr:uid="{00000000-0005-0000-0000-000078010000}"/>
    <cellStyle name="40% - Accent1 6 2" xfId="717" xr:uid="{00000000-0005-0000-0000-000079010000}"/>
    <cellStyle name="40% - Accent1 6 3" xfId="3942" xr:uid="{00000000-0005-0000-0000-00007A010000}"/>
    <cellStyle name="40% - Accent1 6 4" xfId="45607" xr:uid="{00000000-0005-0000-0000-00007B010000}"/>
    <cellStyle name="40% - Accent1 7" xfId="62" xr:uid="{00000000-0005-0000-0000-00007C010000}"/>
    <cellStyle name="40% - Accent1 7 2" xfId="718" xr:uid="{00000000-0005-0000-0000-00007D010000}"/>
    <cellStyle name="40% - Accent1 7 3" xfId="3943" xr:uid="{00000000-0005-0000-0000-00007E010000}"/>
    <cellStyle name="40% - Accent1 8" xfId="63" xr:uid="{00000000-0005-0000-0000-00007F010000}"/>
    <cellStyle name="40% - Accent1 8 2" xfId="719" xr:uid="{00000000-0005-0000-0000-000080010000}"/>
    <cellStyle name="40% - Accent1 8 3" xfId="3944" xr:uid="{00000000-0005-0000-0000-000081010000}"/>
    <cellStyle name="40% - Accent1 9" xfId="711" xr:uid="{00000000-0005-0000-0000-000082010000}"/>
    <cellStyle name="40% - Accent2" xfId="64" builtinId="35" customBuiltin="1"/>
    <cellStyle name="40% - Accent2 10" xfId="1049" xr:uid="{00000000-0005-0000-0000-000084010000}"/>
    <cellStyle name="40% - Accent2 11" xfId="6340" xr:uid="{00000000-0005-0000-0000-000085010000}"/>
    <cellStyle name="40% - Accent2 12" xfId="6440" xr:uid="{00000000-0005-0000-0000-000086010000}"/>
    <cellStyle name="40% - Accent2 13" xfId="6716" xr:uid="{00000000-0005-0000-0000-000087010000}"/>
    <cellStyle name="40% - Accent2 14" xfId="6595" xr:uid="{00000000-0005-0000-0000-000088010000}"/>
    <cellStyle name="40% - Accent2 15" xfId="6400" xr:uid="{00000000-0005-0000-0000-000089010000}"/>
    <cellStyle name="40% - Accent2 16" xfId="6956" xr:uid="{00000000-0005-0000-0000-00008A010000}"/>
    <cellStyle name="40% - Accent2 17" xfId="19466" xr:uid="{00000000-0005-0000-0000-00008B010000}"/>
    <cellStyle name="40% - Accent2 2" xfId="65" xr:uid="{00000000-0005-0000-0000-00008C010000}"/>
    <cellStyle name="40% - Accent2 2 10" xfId="6605" xr:uid="{00000000-0005-0000-0000-00008D010000}"/>
    <cellStyle name="40% - Accent2 2 11" xfId="6729" xr:uid="{00000000-0005-0000-0000-00008E010000}"/>
    <cellStyle name="40% - Accent2 2 12" xfId="6789" xr:uid="{00000000-0005-0000-0000-00008F010000}"/>
    <cellStyle name="40% - Accent2 2 2" xfId="66" xr:uid="{00000000-0005-0000-0000-000090010000}"/>
    <cellStyle name="40% - Accent2 2 2 2" xfId="722" xr:uid="{00000000-0005-0000-0000-000091010000}"/>
    <cellStyle name="40% - Accent2 2 2 3" xfId="1344" xr:uid="{00000000-0005-0000-0000-000092010000}"/>
    <cellStyle name="40% - Accent2 2 2 4" xfId="3946" xr:uid="{00000000-0005-0000-0000-000093010000}"/>
    <cellStyle name="40% - Accent2 2 3" xfId="721" xr:uid="{00000000-0005-0000-0000-000094010000}"/>
    <cellStyle name="40% - Accent2 2 4" xfId="1343" xr:uid="{00000000-0005-0000-0000-000095010000}"/>
    <cellStyle name="40% - Accent2 2 5" xfId="3945" xr:uid="{00000000-0005-0000-0000-000096010000}"/>
    <cellStyle name="40% - Accent2 2 6" xfId="6534" xr:uid="{00000000-0005-0000-0000-000097010000}"/>
    <cellStyle name="40% - Accent2 2 7" xfId="6786" xr:uid="{00000000-0005-0000-0000-000098010000}"/>
    <cellStyle name="40% - Accent2 2 8" xfId="6460" xr:uid="{00000000-0005-0000-0000-000099010000}"/>
    <cellStyle name="40% - Accent2 2 9" xfId="6454" xr:uid="{00000000-0005-0000-0000-00009A010000}"/>
    <cellStyle name="40% - Accent2 3" xfId="67" xr:uid="{00000000-0005-0000-0000-00009B010000}"/>
    <cellStyle name="40% - Accent2 3 2" xfId="723" xr:uid="{00000000-0005-0000-0000-00009C010000}"/>
    <cellStyle name="40% - Accent2 3 2 2" xfId="45608" xr:uid="{00000000-0005-0000-0000-00009D010000}"/>
    <cellStyle name="40% - Accent2 3 3" xfId="1345" xr:uid="{00000000-0005-0000-0000-00009E010000}"/>
    <cellStyle name="40% - Accent2 3 4" xfId="3948" xr:uid="{00000000-0005-0000-0000-00009F010000}"/>
    <cellStyle name="40% - Accent2 4" xfId="68" xr:uid="{00000000-0005-0000-0000-0000A0010000}"/>
    <cellStyle name="40% - Accent2 4 2" xfId="724" xr:uid="{00000000-0005-0000-0000-0000A1010000}"/>
    <cellStyle name="40% - Accent2 4 2 2" xfId="45609" xr:uid="{00000000-0005-0000-0000-0000A2010000}"/>
    <cellStyle name="40% - Accent2 4 3" xfId="1346" xr:uid="{00000000-0005-0000-0000-0000A3010000}"/>
    <cellStyle name="40% - Accent2 4 4" xfId="3949" xr:uid="{00000000-0005-0000-0000-0000A4010000}"/>
    <cellStyle name="40% - Accent2 5" xfId="69" xr:uid="{00000000-0005-0000-0000-0000A5010000}"/>
    <cellStyle name="40% - Accent2 5 2" xfId="725" xr:uid="{00000000-0005-0000-0000-0000A6010000}"/>
    <cellStyle name="40% - Accent2 5 3" xfId="3950" xr:uid="{00000000-0005-0000-0000-0000A7010000}"/>
    <cellStyle name="40% - Accent2 5 4" xfId="45610" xr:uid="{00000000-0005-0000-0000-0000A8010000}"/>
    <cellStyle name="40% - Accent2 6" xfId="70" xr:uid="{00000000-0005-0000-0000-0000A9010000}"/>
    <cellStyle name="40% - Accent2 6 2" xfId="726" xr:uid="{00000000-0005-0000-0000-0000AA010000}"/>
    <cellStyle name="40% - Accent2 6 3" xfId="3951" xr:uid="{00000000-0005-0000-0000-0000AB010000}"/>
    <cellStyle name="40% - Accent2 6 4" xfId="45611" xr:uid="{00000000-0005-0000-0000-0000AC010000}"/>
    <cellStyle name="40% - Accent2 7" xfId="71" xr:uid="{00000000-0005-0000-0000-0000AD010000}"/>
    <cellStyle name="40% - Accent2 7 2" xfId="727" xr:uid="{00000000-0005-0000-0000-0000AE010000}"/>
    <cellStyle name="40% - Accent2 7 3" xfId="3952" xr:uid="{00000000-0005-0000-0000-0000AF010000}"/>
    <cellStyle name="40% - Accent2 8" xfId="72" xr:uid="{00000000-0005-0000-0000-0000B0010000}"/>
    <cellStyle name="40% - Accent2 8 2" xfId="728" xr:uid="{00000000-0005-0000-0000-0000B1010000}"/>
    <cellStyle name="40% - Accent2 8 3" xfId="3953" xr:uid="{00000000-0005-0000-0000-0000B2010000}"/>
    <cellStyle name="40% - Accent2 9" xfId="720" xr:uid="{00000000-0005-0000-0000-0000B3010000}"/>
    <cellStyle name="40% - Accent3" xfId="73" builtinId="39" customBuiltin="1"/>
    <cellStyle name="40% - Accent3 10" xfId="1050" xr:uid="{00000000-0005-0000-0000-0000B5010000}"/>
    <cellStyle name="40% - Accent3 11" xfId="6342" xr:uid="{00000000-0005-0000-0000-0000B6010000}"/>
    <cellStyle name="40% - Accent3 12" xfId="6533" xr:uid="{00000000-0005-0000-0000-0000B7010000}"/>
    <cellStyle name="40% - Accent3 13" xfId="6782" xr:uid="{00000000-0005-0000-0000-0000B8010000}"/>
    <cellStyle name="40% - Accent3 14" xfId="6461" xr:uid="{00000000-0005-0000-0000-0000B9010000}"/>
    <cellStyle name="40% - Accent3 15" xfId="6765" xr:uid="{00000000-0005-0000-0000-0000BA010000}"/>
    <cellStyle name="40% - Accent3 16" xfId="6957" xr:uid="{00000000-0005-0000-0000-0000BB010000}"/>
    <cellStyle name="40% - Accent3 17" xfId="19467" xr:uid="{00000000-0005-0000-0000-0000BC010000}"/>
    <cellStyle name="40% - Accent3 2" xfId="74" xr:uid="{00000000-0005-0000-0000-0000BD010000}"/>
    <cellStyle name="40% - Accent3 2 10" xfId="6895" xr:uid="{00000000-0005-0000-0000-0000BE010000}"/>
    <cellStyle name="40% - Accent3 2 11" xfId="6459" xr:uid="{00000000-0005-0000-0000-0000BF010000}"/>
    <cellStyle name="40% - Accent3 2 12" xfId="6792" xr:uid="{00000000-0005-0000-0000-0000C0010000}"/>
    <cellStyle name="40% - Accent3 2 2" xfId="75" xr:uid="{00000000-0005-0000-0000-0000C1010000}"/>
    <cellStyle name="40% - Accent3 2 2 2" xfId="731" xr:uid="{00000000-0005-0000-0000-0000C2010000}"/>
    <cellStyle name="40% - Accent3 2 2 3" xfId="1348" xr:uid="{00000000-0005-0000-0000-0000C3010000}"/>
    <cellStyle name="40% - Accent3 2 2 4" xfId="3955" xr:uid="{00000000-0005-0000-0000-0000C4010000}"/>
    <cellStyle name="40% - Accent3 2 3" xfId="730" xr:uid="{00000000-0005-0000-0000-0000C5010000}"/>
    <cellStyle name="40% - Accent3 2 4" xfId="1347" xr:uid="{00000000-0005-0000-0000-0000C6010000}"/>
    <cellStyle name="40% - Accent3 2 5" xfId="3954" xr:uid="{00000000-0005-0000-0000-0000C7010000}"/>
    <cellStyle name="40% - Accent3 2 6" xfId="6431" xr:uid="{00000000-0005-0000-0000-0000C8010000}"/>
    <cellStyle name="40% - Accent3 2 7" xfId="6724" xr:uid="{00000000-0005-0000-0000-0000C9010000}"/>
    <cellStyle name="40% - Accent3 2 8" xfId="6592" xr:uid="{00000000-0005-0000-0000-0000CA010000}"/>
    <cellStyle name="40% - Accent3 2 9" xfId="6900" xr:uid="{00000000-0005-0000-0000-0000CB010000}"/>
    <cellStyle name="40% - Accent3 3" xfId="76" xr:uid="{00000000-0005-0000-0000-0000CC010000}"/>
    <cellStyle name="40% - Accent3 3 2" xfId="732" xr:uid="{00000000-0005-0000-0000-0000CD010000}"/>
    <cellStyle name="40% - Accent3 3 2 2" xfId="45612" xr:uid="{00000000-0005-0000-0000-0000CE010000}"/>
    <cellStyle name="40% - Accent3 3 3" xfId="1349" xr:uid="{00000000-0005-0000-0000-0000CF010000}"/>
    <cellStyle name="40% - Accent3 3 4" xfId="3956" xr:uid="{00000000-0005-0000-0000-0000D0010000}"/>
    <cellStyle name="40% - Accent3 4" xfId="77" xr:uid="{00000000-0005-0000-0000-0000D1010000}"/>
    <cellStyle name="40% - Accent3 4 2" xfId="733" xr:uid="{00000000-0005-0000-0000-0000D2010000}"/>
    <cellStyle name="40% - Accent3 4 2 2" xfId="45613" xr:uid="{00000000-0005-0000-0000-0000D3010000}"/>
    <cellStyle name="40% - Accent3 4 3" xfId="1350" xr:uid="{00000000-0005-0000-0000-0000D4010000}"/>
    <cellStyle name="40% - Accent3 4 4" xfId="3957" xr:uid="{00000000-0005-0000-0000-0000D5010000}"/>
    <cellStyle name="40% - Accent3 5" xfId="78" xr:uid="{00000000-0005-0000-0000-0000D6010000}"/>
    <cellStyle name="40% - Accent3 5 2" xfId="734" xr:uid="{00000000-0005-0000-0000-0000D7010000}"/>
    <cellStyle name="40% - Accent3 5 3" xfId="3958" xr:uid="{00000000-0005-0000-0000-0000D8010000}"/>
    <cellStyle name="40% - Accent3 5 4" xfId="45614" xr:uid="{00000000-0005-0000-0000-0000D9010000}"/>
    <cellStyle name="40% - Accent3 6" xfId="79" xr:uid="{00000000-0005-0000-0000-0000DA010000}"/>
    <cellStyle name="40% - Accent3 6 2" xfId="735" xr:uid="{00000000-0005-0000-0000-0000DB010000}"/>
    <cellStyle name="40% - Accent3 6 3" xfId="3959" xr:uid="{00000000-0005-0000-0000-0000DC010000}"/>
    <cellStyle name="40% - Accent3 6 4" xfId="45615" xr:uid="{00000000-0005-0000-0000-0000DD010000}"/>
    <cellStyle name="40% - Accent3 7" xfId="80" xr:uid="{00000000-0005-0000-0000-0000DE010000}"/>
    <cellStyle name="40% - Accent3 7 2" xfId="736" xr:uid="{00000000-0005-0000-0000-0000DF010000}"/>
    <cellStyle name="40% - Accent3 7 3" xfId="3960" xr:uid="{00000000-0005-0000-0000-0000E0010000}"/>
    <cellStyle name="40% - Accent3 8" xfId="81" xr:uid="{00000000-0005-0000-0000-0000E1010000}"/>
    <cellStyle name="40% - Accent3 8 2" xfId="737" xr:uid="{00000000-0005-0000-0000-0000E2010000}"/>
    <cellStyle name="40% - Accent3 8 3" xfId="3961" xr:uid="{00000000-0005-0000-0000-0000E3010000}"/>
    <cellStyle name="40% - Accent3 9" xfId="729" xr:uid="{00000000-0005-0000-0000-0000E4010000}"/>
    <cellStyle name="40% - Accent4" xfId="82" builtinId="43" customBuiltin="1"/>
    <cellStyle name="40% - Accent4 10" xfId="1051" xr:uid="{00000000-0005-0000-0000-0000E6010000}"/>
    <cellStyle name="40% - Accent4 11" xfId="6345" xr:uid="{00000000-0005-0000-0000-0000E7010000}"/>
    <cellStyle name="40% - Accent4 12" xfId="6428" xr:uid="{00000000-0005-0000-0000-0000E8010000}"/>
    <cellStyle name="40% - Accent4 13" xfId="6725" xr:uid="{00000000-0005-0000-0000-0000E9010000}"/>
    <cellStyle name="40% - Accent4 14" xfId="6591" xr:uid="{00000000-0005-0000-0000-0000EA010000}"/>
    <cellStyle name="40% - Accent4 15" xfId="6670" xr:uid="{00000000-0005-0000-0000-0000EB010000}"/>
    <cellStyle name="40% - Accent4 16" xfId="6958" xr:uid="{00000000-0005-0000-0000-0000EC010000}"/>
    <cellStyle name="40% - Accent4 17" xfId="19468" xr:uid="{00000000-0005-0000-0000-0000ED010000}"/>
    <cellStyle name="40% - Accent4 2" xfId="83" xr:uid="{00000000-0005-0000-0000-0000EE010000}"/>
    <cellStyle name="40% - Accent4 2 10" xfId="6717" xr:uid="{00000000-0005-0000-0000-0000EF010000}"/>
    <cellStyle name="40% - Accent4 2 11" xfId="6911" xr:uid="{00000000-0005-0000-0000-0000F0010000}"/>
    <cellStyle name="40% - Accent4 2 12" xfId="6721" xr:uid="{00000000-0005-0000-0000-0000F1010000}"/>
    <cellStyle name="40% - Accent4 2 2" xfId="84" xr:uid="{00000000-0005-0000-0000-0000F2010000}"/>
    <cellStyle name="40% - Accent4 2 2 2" xfId="740" xr:uid="{00000000-0005-0000-0000-0000F3010000}"/>
    <cellStyle name="40% - Accent4 2 2 3" xfId="1352" xr:uid="{00000000-0005-0000-0000-0000F4010000}"/>
    <cellStyle name="40% - Accent4 2 2 4" xfId="3963" xr:uid="{00000000-0005-0000-0000-0000F5010000}"/>
    <cellStyle name="40% - Accent4 2 3" xfId="739" xr:uid="{00000000-0005-0000-0000-0000F6010000}"/>
    <cellStyle name="40% - Accent4 2 4" xfId="1351" xr:uid="{00000000-0005-0000-0000-0000F7010000}"/>
    <cellStyle name="40% - Accent4 2 5" xfId="3962" xr:uid="{00000000-0005-0000-0000-0000F8010000}"/>
    <cellStyle name="40% - Accent4 2 6" xfId="6531" xr:uid="{00000000-0005-0000-0000-0000F9010000}"/>
    <cellStyle name="40% - Accent4 2 7" xfId="6799" xr:uid="{00000000-0005-0000-0000-0000FA010000}"/>
    <cellStyle name="40% - Accent4 2 8" xfId="6555" xr:uid="{00000000-0005-0000-0000-0000FB010000}"/>
    <cellStyle name="40% - Accent4 2 9" xfId="6899" xr:uid="{00000000-0005-0000-0000-0000FC010000}"/>
    <cellStyle name="40% - Accent4 3" xfId="85" xr:uid="{00000000-0005-0000-0000-0000FD010000}"/>
    <cellStyle name="40% - Accent4 3 2" xfId="741" xr:uid="{00000000-0005-0000-0000-0000FE010000}"/>
    <cellStyle name="40% - Accent4 3 2 2" xfId="45616" xr:uid="{00000000-0005-0000-0000-0000FF010000}"/>
    <cellStyle name="40% - Accent4 3 3" xfId="1353" xr:uid="{00000000-0005-0000-0000-000000020000}"/>
    <cellStyle name="40% - Accent4 3 4" xfId="3964" xr:uid="{00000000-0005-0000-0000-000001020000}"/>
    <cellStyle name="40% - Accent4 4" xfId="86" xr:uid="{00000000-0005-0000-0000-000002020000}"/>
    <cellStyle name="40% - Accent4 4 2" xfId="742" xr:uid="{00000000-0005-0000-0000-000003020000}"/>
    <cellStyle name="40% - Accent4 4 2 2" xfId="45617" xr:uid="{00000000-0005-0000-0000-000004020000}"/>
    <cellStyle name="40% - Accent4 4 3" xfId="1354" xr:uid="{00000000-0005-0000-0000-000005020000}"/>
    <cellStyle name="40% - Accent4 4 4" xfId="3965" xr:uid="{00000000-0005-0000-0000-000006020000}"/>
    <cellStyle name="40% - Accent4 5" xfId="87" xr:uid="{00000000-0005-0000-0000-000007020000}"/>
    <cellStyle name="40% - Accent4 5 2" xfId="743" xr:uid="{00000000-0005-0000-0000-000008020000}"/>
    <cellStyle name="40% - Accent4 5 3" xfId="3966" xr:uid="{00000000-0005-0000-0000-000009020000}"/>
    <cellStyle name="40% - Accent4 5 4" xfId="45618" xr:uid="{00000000-0005-0000-0000-00000A020000}"/>
    <cellStyle name="40% - Accent4 6" xfId="88" xr:uid="{00000000-0005-0000-0000-00000B020000}"/>
    <cellStyle name="40% - Accent4 6 2" xfId="744" xr:uid="{00000000-0005-0000-0000-00000C020000}"/>
    <cellStyle name="40% - Accent4 6 3" xfId="3967" xr:uid="{00000000-0005-0000-0000-00000D020000}"/>
    <cellStyle name="40% - Accent4 6 4" xfId="45619" xr:uid="{00000000-0005-0000-0000-00000E020000}"/>
    <cellStyle name="40% - Accent4 7" xfId="89" xr:uid="{00000000-0005-0000-0000-00000F020000}"/>
    <cellStyle name="40% - Accent4 7 2" xfId="745" xr:uid="{00000000-0005-0000-0000-000010020000}"/>
    <cellStyle name="40% - Accent4 7 3" xfId="3968" xr:uid="{00000000-0005-0000-0000-000011020000}"/>
    <cellStyle name="40% - Accent4 8" xfId="90" xr:uid="{00000000-0005-0000-0000-000012020000}"/>
    <cellStyle name="40% - Accent4 8 2" xfId="746" xr:uid="{00000000-0005-0000-0000-000013020000}"/>
    <cellStyle name="40% - Accent4 8 3" xfId="3969" xr:uid="{00000000-0005-0000-0000-000014020000}"/>
    <cellStyle name="40% - Accent4 9" xfId="738" xr:uid="{00000000-0005-0000-0000-000015020000}"/>
    <cellStyle name="40% - Accent5" xfId="91" builtinId="47" customBuiltin="1"/>
    <cellStyle name="40% - Accent5 10" xfId="1052" xr:uid="{00000000-0005-0000-0000-000017020000}"/>
    <cellStyle name="40% - Accent5 11" xfId="6347" xr:uid="{00000000-0005-0000-0000-000018020000}"/>
    <cellStyle name="40% - Accent5 12" xfId="6849" xr:uid="{00000000-0005-0000-0000-000019020000}"/>
    <cellStyle name="40% - Accent5 13" xfId="6868" xr:uid="{00000000-0005-0000-0000-00001A020000}"/>
    <cellStyle name="40% - Accent5 14" xfId="6891" xr:uid="{00000000-0005-0000-0000-00001B020000}"/>
    <cellStyle name="40% - Accent5 15" xfId="6669" xr:uid="{00000000-0005-0000-0000-00001C020000}"/>
    <cellStyle name="40% - Accent5 16" xfId="6959" xr:uid="{00000000-0005-0000-0000-00001D020000}"/>
    <cellStyle name="40% - Accent5 17" xfId="19469" xr:uid="{00000000-0005-0000-0000-00001E020000}"/>
    <cellStyle name="40% - Accent5 2" xfId="92" xr:uid="{00000000-0005-0000-0000-00001F020000}"/>
    <cellStyle name="40% - Accent5 2 10" xfId="6561" xr:uid="{00000000-0005-0000-0000-000020020000}"/>
    <cellStyle name="40% - Accent5 2 11" xfId="6910" xr:uid="{00000000-0005-0000-0000-000021020000}"/>
    <cellStyle name="40% - Accent5 2 12" xfId="6791" xr:uid="{00000000-0005-0000-0000-000022020000}"/>
    <cellStyle name="40% - Accent5 2 2" xfId="93" xr:uid="{00000000-0005-0000-0000-000023020000}"/>
    <cellStyle name="40% - Accent5 2 2 2" xfId="749" xr:uid="{00000000-0005-0000-0000-000024020000}"/>
    <cellStyle name="40% - Accent5 2 2 3" xfId="1356" xr:uid="{00000000-0005-0000-0000-000025020000}"/>
    <cellStyle name="40% - Accent5 2 2 4" xfId="3971" xr:uid="{00000000-0005-0000-0000-000026020000}"/>
    <cellStyle name="40% - Accent5 2 3" xfId="748" xr:uid="{00000000-0005-0000-0000-000027020000}"/>
    <cellStyle name="40% - Accent5 2 4" xfId="1355" xr:uid="{00000000-0005-0000-0000-000028020000}"/>
    <cellStyle name="40% - Accent5 2 5" xfId="3970" xr:uid="{00000000-0005-0000-0000-000029020000}"/>
    <cellStyle name="40% - Accent5 2 6" xfId="6848" xr:uid="{00000000-0005-0000-0000-00002A020000}"/>
    <cellStyle name="40% - Accent5 2 7" xfId="6867" xr:uid="{00000000-0005-0000-0000-00002B020000}"/>
    <cellStyle name="40% - Accent5 2 8" xfId="6890" xr:uid="{00000000-0005-0000-0000-00002C020000}"/>
    <cellStyle name="40% - Accent5 2 9" xfId="6898" xr:uid="{00000000-0005-0000-0000-00002D020000}"/>
    <cellStyle name="40% - Accent5 3" xfId="94" xr:uid="{00000000-0005-0000-0000-00002E020000}"/>
    <cellStyle name="40% - Accent5 3 2" xfId="750" xr:uid="{00000000-0005-0000-0000-00002F020000}"/>
    <cellStyle name="40% - Accent5 3 2 2" xfId="45620" xr:uid="{00000000-0005-0000-0000-000030020000}"/>
    <cellStyle name="40% - Accent5 3 3" xfId="1357" xr:uid="{00000000-0005-0000-0000-000031020000}"/>
    <cellStyle name="40% - Accent5 3 4" xfId="3972" xr:uid="{00000000-0005-0000-0000-000032020000}"/>
    <cellStyle name="40% - Accent5 4" xfId="95" xr:uid="{00000000-0005-0000-0000-000033020000}"/>
    <cellStyle name="40% - Accent5 4 2" xfId="751" xr:uid="{00000000-0005-0000-0000-000034020000}"/>
    <cellStyle name="40% - Accent5 4 2 2" xfId="45621" xr:uid="{00000000-0005-0000-0000-000035020000}"/>
    <cellStyle name="40% - Accent5 4 3" xfId="1358" xr:uid="{00000000-0005-0000-0000-000036020000}"/>
    <cellStyle name="40% - Accent5 4 4" xfId="3973" xr:uid="{00000000-0005-0000-0000-000037020000}"/>
    <cellStyle name="40% - Accent5 5" xfId="96" xr:uid="{00000000-0005-0000-0000-000038020000}"/>
    <cellStyle name="40% - Accent5 5 2" xfId="752" xr:uid="{00000000-0005-0000-0000-000039020000}"/>
    <cellStyle name="40% - Accent5 5 3" xfId="3974" xr:uid="{00000000-0005-0000-0000-00003A020000}"/>
    <cellStyle name="40% - Accent5 5 4" xfId="45622" xr:uid="{00000000-0005-0000-0000-00003B020000}"/>
    <cellStyle name="40% - Accent5 6" xfId="97" xr:uid="{00000000-0005-0000-0000-00003C020000}"/>
    <cellStyle name="40% - Accent5 6 2" xfId="753" xr:uid="{00000000-0005-0000-0000-00003D020000}"/>
    <cellStyle name="40% - Accent5 6 3" xfId="3975" xr:uid="{00000000-0005-0000-0000-00003E020000}"/>
    <cellStyle name="40% - Accent5 6 4" xfId="45623" xr:uid="{00000000-0005-0000-0000-00003F020000}"/>
    <cellStyle name="40% - Accent5 7" xfId="98" xr:uid="{00000000-0005-0000-0000-000040020000}"/>
    <cellStyle name="40% - Accent5 7 2" xfId="754" xr:uid="{00000000-0005-0000-0000-000041020000}"/>
    <cellStyle name="40% - Accent5 7 3" xfId="3976" xr:uid="{00000000-0005-0000-0000-000042020000}"/>
    <cellStyle name="40% - Accent5 8" xfId="99" xr:uid="{00000000-0005-0000-0000-000043020000}"/>
    <cellStyle name="40% - Accent5 8 2" xfId="755" xr:uid="{00000000-0005-0000-0000-000044020000}"/>
    <cellStyle name="40% - Accent5 8 3" xfId="3977" xr:uid="{00000000-0005-0000-0000-000045020000}"/>
    <cellStyle name="40% - Accent5 9" xfId="747" xr:uid="{00000000-0005-0000-0000-000046020000}"/>
    <cellStyle name="40% - Accent6" xfId="100" builtinId="51" customBuiltin="1"/>
    <cellStyle name="40% - Accent6 10" xfId="1053" xr:uid="{00000000-0005-0000-0000-000048020000}"/>
    <cellStyle name="40% - Accent6 11" xfId="6348" xr:uid="{00000000-0005-0000-0000-000049020000}"/>
    <cellStyle name="40% - Accent6 12" xfId="6847" xr:uid="{00000000-0005-0000-0000-00004A020000}"/>
    <cellStyle name="40% - Accent6 13" xfId="6866" xr:uid="{00000000-0005-0000-0000-00004B020000}"/>
    <cellStyle name="40% - Accent6 14" xfId="6889" xr:uid="{00000000-0005-0000-0000-00004C020000}"/>
    <cellStyle name="40% - Accent6 15" xfId="6932" xr:uid="{00000000-0005-0000-0000-00004D020000}"/>
    <cellStyle name="40% - Accent6 16" xfId="6960" xr:uid="{00000000-0005-0000-0000-00004E020000}"/>
    <cellStyle name="40% - Accent6 17" xfId="19470" xr:uid="{00000000-0005-0000-0000-00004F020000}"/>
    <cellStyle name="40% - Accent6 2" xfId="101" xr:uid="{00000000-0005-0000-0000-000050020000}"/>
    <cellStyle name="40% - Accent6 2 10" xfId="6406" xr:uid="{00000000-0005-0000-0000-000051020000}"/>
    <cellStyle name="40% - Accent6 2 11" xfId="6909" xr:uid="{00000000-0005-0000-0000-000052020000}"/>
    <cellStyle name="40% - Accent6 2 12" xfId="6931" xr:uid="{00000000-0005-0000-0000-000053020000}"/>
    <cellStyle name="40% - Accent6 2 2" xfId="102" xr:uid="{00000000-0005-0000-0000-000054020000}"/>
    <cellStyle name="40% - Accent6 2 2 2" xfId="758" xr:uid="{00000000-0005-0000-0000-000055020000}"/>
    <cellStyle name="40% - Accent6 2 2 3" xfId="1360" xr:uid="{00000000-0005-0000-0000-000056020000}"/>
    <cellStyle name="40% - Accent6 2 2 4" xfId="3979" xr:uid="{00000000-0005-0000-0000-000057020000}"/>
    <cellStyle name="40% - Accent6 2 3" xfId="757" xr:uid="{00000000-0005-0000-0000-000058020000}"/>
    <cellStyle name="40% - Accent6 2 4" xfId="1359" xr:uid="{00000000-0005-0000-0000-000059020000}"/>
    <cellStyle name="40% - Accent6 2 5" xfId="3978" xr:uid="{00000000-0005-0000-0000-00005A020000}"/>
    <cellStyle name="40% - Accent6 2 6" xfId="6846" xr:uid="{00000000-0005-0000-0000-00005B020000}"/>
    <cellStyle name="40% - Accent6 2 7" xfId="6865" xr:uid="{00000000-0005-0000-0000-00005C020000}"/>
    <cellStyle name="40% - Accent6 2 8" xfId="6888" xr:uid="{00000000-0005-0000-0000-00005D020000}"/>
    <cellStyle name="40% - Accent6 2 9" xfId="6463" xr:uid="{00000000-0005-0000-0000-00005E020000}"/>
    <cellStyle name="40% - Accent6 3" xfId="103" xr:uid="{00000000-0005-0000-0000-00005F020000}"/>
    <cellStyle name="40% - Accent6 3 2" xfId="759" xr:uid="{00000000-0005-0000-0000-000060020000}"/>
    <cellStyle name="40% - Accent6 3 2 2" xfId="45624" xr:uid="{00000000-0005-0000-0000-000061020000}"/>
    <cellStyle name="40% - Accent6 3 3" xfId="1361" xr:uid="{00000000-0005-0000-0000-000062020000}"/>
    <cellStyle name="40% - Accent6 3 4" xfId="3980" xr:uid="{00000000-0005-0000-0000-000063020000}"/>
    <cellStyle name="40% - Accent6 4" xfId="104" xr:uid="{00000000-0005-0000-0000-000064020000}"/>
    <cellStyle name="40% - Accent6 4 2" xfId="760" xr:uid="{00000000-0005-0000-0000-000065020000}"/>
    <cellStyle name="40% - Accent6 4 2 2" xfId="45625" xr:uid="{00000000-0005-0000-0000-000066020000}"/>
    <cellStyle name="40% - Accent6 4 3" xfId="1362" xr:uid="{00000000-0005-0000-0000-000067020000}"/>
    <cellStyle name="40% - Accent6 4 4" xfId="3981" xr:uid="{00000000-0005-0000-0000-000068020000}"/>
    <cellStyle name="40% - Accent6 5" xfId="105" xr:uid="{00000000-0005-0000-0000-000069020000}"/>
    <cellStyle name="40% - Accent6 5 2" xfId="761" xr:uid="{00000000-0005-0000-0000-00006A020000}"/>
    <cellStyle name="40% - Accent6 5 3" xfId="3982" xr:uid="{00000000-0005-0000-0000-00006B020000}"/>
    <cellStyle name="40% - Accent6 5 4" xfId="45626" xr:uid="{00000000-0005-0000-0000-00006C020000}"/>
    <cellStyle name="40% - Accent6 6" xfId="106" xr:uid="{00000000-0005-0000-0000-00006D020000}"/>
    <cellStyle name="40% - Accent6 6 2" xfId="762" xr:uid="{00000000-0005-0000-0000-00006E020000}"/>
    <cellStyle name="40% - Accent6 6 3" xfId="3983" xr:uid="{00000000-0005-0000-0000-00006F020000}"/>
    <cellStyle name="40% - Accent6 6 4" xfId="45627" xr:uid="{00000000-0005-0000-0000-000070020000}"/>
    <cellStyle name="40% - Accent6 7" xfId="107" xr:uid="{00000000-0005-0000-0000-000071020000}"/>
    <cellStyle name="40% - Accent6 7 2" xfId="763" xr:uid="{00000000-0005-0000-0000-000072020000}"/>
    <cellStyle name="40% - Accent6 7 3" xfId="3984" xr:uid="{00000000-0005-0000-0000-000073020000}"/>
    <cellStyle name="40% - Accent6 8" xfId="108" xr:uid="{00000000-0005-0000-0000-000074020000}"/>
    <cellStyle name="40% - Accent6 8 2" xfId="764" xr:uid="{00000000-0005-0000-0000-000075020000}"/>
    <cellStyle name="40% - Accent6 8 3" xfId="3985" xr:uid="{00000000-0005-0000-0000-000076020000}"/>
    <cellStyle name="40% - Accent6 9" xfId="756" xr:uid="{00000000-0005-0000-0000-000077020000}"/>
    <cellStyle name="60% - Accent1" xfId="109" builtinId="32" customBuiltin="1"/>
    <cellStyle name="60% - Accent1 10" xfId="6961" xr:uid="{00000000-0005-0000-0000-000079020000}"/>
    <cellStyle name="60% - Accent1 11" xfId="19471" xr:uid="{00000000-0005-0000-0000-00007A020000}"/>
    <cellStyle name="60% - Accent1 2" xfId="1054" xr:uid="{00000000-0005-0000-0000-00007B020000}"/>
    <cellStyle name="60% - Accent1 2 10" xfId="6760" xr:uid="{00000000-0005-0000-0000-00007C020000}"/>
    <cellStyle name="60% - Accent1 2 2" xfId="4459" xr:uid="{00000000-0005-0000-0000-00007D020000}"/>
    <cellStyle name="60% - Accent1 2 3" xfId="6493" xr:uid="{00000000-0005-0000-0000-00007E020000}"/>
    <cellStyle name="60% - Accent1 2 4" xfId="6757" xr:uid="{00000000-0005-0000-0000-00007F020000}"/>
    <cellStyle name="60% - Accent1 2 5" xfId="6565" xr:uid="{00000000-0005-0000-0000-000080020000}"/>
    <cellStyle name="60% - Accent1 2 6" xfId="6832" xr:uid="{00000000-0005-0000-0000-000081020000}"/>
    <cellStyle name="60% - Accent1 2 7" xfId="6607" xr:uid="{00000000-0005-0000-0000-000082020000}"/>
    <cellStyle name="60% - Accent1 2 8" xfId="6666" xr:uid="{00000000-0005-0000-0000-000083020000}"/>
    <cellStyle name="60% - Accent1 2 9" xfId="6615" xr:uid="{00000000-0005-0000-0000-000084020000}"/>
    <cellStyle name="60% - Accent1 3" xfId="1363" xr:uid="{00000000-0005-0000-0000-000085020000}"/>
    <cellStyle name="60% - Accent1 4" xfId="1364" xr:uid="{00000000-0005-0000-0000-000086020000}"/>
    <cellStyle name="60% - Accent1 5" xfId="6351" xr:uid="{00000000-0005-0000-0000-000087020000}"/>
    <cellStyle name="60% - Accent1 5 2" xfId="45628" xr:uid="{00000000-0005-0000-0000-000088020000}"/>
    <cellStyle name="60% - Accent1 6" xfId="6845" xr:uid="{00000000-0005-0000-0000-000089020000}"/>
    <cellStyle name="60% - Accent1 6 2" xfId="45629" xr:uid="{00000000-0005-0000-0000-00008A020000}"/>
    <cellStyle name="60% - Accent1 7" xfId="6864" xr:uid="{00000000-0005-0000-0000-00008B020000}"/>
    <cellStyle name="60% - Accent1 8" xfId="6887" xr:uid="{00000000-0005-0000-0000-00008C020000}"/>
    <cellStyle name="60% - Accent1 9" xfId="6930" xr:uid="{00000000-0005-0000-0000-00008D020000}"/>
    <cellStyle name="60% - Accent2" xfId="110" builtinId="36" customBuiltin="1"/>
    <cellStyle name="60% - Accent2 10" xfId="6962" xr:uid="{00000000-0005-0000-0000-00008F020000}"/>
    <cellStyle name="60% - Accent2 11" xfId="19472" xr:uid="{00000000-0005-0000-0000-000090020000}"/>
    <cellStyle name="60% - Accent2 2" xfId="1055" xr:uid="{00000000-0005-0000-0000-000091020000}"/>
    <cellStyle name="60% - Accent2 2 10" xfId="6703" xr:uid="{00000000-0005-0000-0000-000092020000}"/>
    <cellStyle name="60% - Accent2 2 2" xfId="4460" xr:uid="{00000000-0005-0000-0000-000093020000}"/>
    <cellStyle name="60% - Accent2 2 3" xfId="6494" xr:uid="{00000000-0005-0000-0000-000094020000}"/>
    <cellStyle name="60% - Accent2 2 4" xfId="6756" xr:uid="{00000000-0005-0000-0000-000095020000}"/>
    <cellStyle name="60% - Accent2 2 5" xfId="6381" xr:uid="{00000000-0005-0000-0000-000096020000}"/>
    <cellStyle name="60% - Accent2 2 6" xfId="6766" xr:uid="{00000000-0005-0000-0000-000097020000}"/>
    <cellStyle name="60% - Accent2 2 7" xfId="6608" xr:uid="{00000000-0005-0000-0000-000098020000}"/>
    <cellStyle name="60% - Accent2 2 8" xfId="6423" xr:uid="{00000000-0005-0000-0000-000099020000}"/>
    <cellStyle name="60% - Accent2 2 9" xfId="6603" xr:uid="{00000000-0005-0000-0000-00009A020000}"/>
    <cellStyle name="60% - Accent2 3" xfId="1365" xr:uid="{00000000-0005-0000-0000-00009B020000}"/>
    <cellStyle name="60% - Accent2 4" xfId="1366" xr:uid="{00000000-0005-0000-0000-00009C020000}"/>
    <cellStyle name="60% - Accent2 5" xfId="6352" xr:uid="{00000000-0005-0000-0000-00009D020000}"/>
    <cellStyle name="60% - Accent2 5 2" xfId="45630" xr:uid="{00000000-0005-0000-0000-00009E020000}"/>
    <cellStyle name="60% - Accent2 6" xfId="6844" xr:uid="{00000000-0005-0000-0000-00009F020000}"/>
    <cellStyle name="60% - Accent2 6 2" xfId="45631" xr:uid="{00000000-0005-0000-0000-0000A0020000}"/>
    <cellStyle name="60% - Accent2 7" xfId="6863" xr:uid="{00000000-0005-0000-0000-0000A1020000}"/>
    <cellStyle name="60% - Accent2 8" xfId="6886" xr:uid="{00000000-0005-0000-0000-0000A2020000}"/>
    <cellStyle name="60% - Accent2 9" xfId="6929" xr:uid="{00000000-0005-0000-0000-0000A3020000}"/>
    <cellStyle name="60% - Accent3" xfId="111" builtinId="40" customBuiltin="1"/>
    <cellStyle name="60% - Accent3 10" xfId="6963" xr:uid="{00000000-0005-0000-0000-0000A5020000}"/>
    <cellStyle name="60% - Accent3 11" xfId="19473" xr:uid="{00000000-0005-0000-0000-0000A6020000}"/>
    <cellStyle name="60% - Accent3 2" xfId="1056" xr:uid="{00000000-0005-0000-0000-0000A7020000}"/>
    <cellStyle name="60% - Accent3 2 10" xfId="6543" xr:uid="{00000000-0005-0000-0000-0000A8020000}"/>
    <cellStyle name="60% - Accent3 2 2" xfId="4461" xr:uid="{00000000-0005-0000-0000-0000A9020000}"/>
    <cellStyle name="60% - Accent3 2 3" xfId="6495" xr:uid="{00000000-0005-0000-0000-0000AA020000}"/>
    <cellStyle name="60% - Accent3 2 4" xfId="6755" xr:uid="{00000000-0005-0000-0000-0000AB020000}"/>
    <cellStyle name="60% - Accent3 2 5" xfId="6469" xr:uid="{00000000-0005-0000-0000-0000AC020000}"/>
    <cellStyle name="60% - Accent3 2 6" xfId="6692" xr:uid="{00000000-0005-0000-0000-0000AD020000}"/>
    <cellStyle name="60% - Accent3 2 7" xfId="6609" xr:uid="{00000000-0005-0000-0000-0000AE020000}"/>
    <cellStyle name="60% - Accent3 2 8" xfId="6442" xr:uid="{00000000-0005-0000-0000-0000AF020000}"/>
    <cellStyle name="60% - Accent3 2 9" xfId="6676" xr:uid="{00000000-0005-0000-0000-0000B0020000}"/>
    <cellStyle name="60% - Accent3 3" xfId="1367" xr:uid="{00000000-0005-0000-0000-0000B1020000}"/>
    <cellStyle name="60% - Accent3 4" xfId="1368" xr:uid="{00000000-0005-0000-0000-0000B2020000}"/>
    <cellStyle name="60% - Accent3 5" xfId="6353" xr:uid="{00000000-0005-0000-0000-0000B3020000}"/>
    <cellStyle name="60% - Accent3 5 2" xfId="45632" xr:uid="{00000000-0005-0000-0000-0000B4020000}"/>
    <cellStyle name="60% - Accent3 6" xfId="6843" xr:uid="{00000000-0005-0000-0000-0000B5020000}"/>
    <cellStyle name="60% - Accent3 6 2" xfId="45633" xr:uid="{00000000-0005-0000-0000-0000B6020000}"/>
    <cellStyle name="60% - Accent3 7" xfId="6862" xr:uid="{00000000-0005-0000-0000-0000B7020000}"/>
    <cellStyle name="60% - Accent3 8" xfId="6885" xr:uid="{00000000-0005-0000-0000-0000B8020000}"/>
    <cellStyle name="60% - Accent3 9" xfId="6928" xr:uid="{00000000-0005-0000-0000-0000B9020000}"/>
    <cellStyle name="60% - Accent4" xfId="112" builtinId="44" customBuiltin="1"/>
    <cellStyle name="60% - Accent4 10" xfId="6964" xr:uid="{00000000-0005-0000-0000-0000BB020000}"/>
    <cellStyle name="60% - Accent4 11" xfId="19474" xr:uid="{00000000-0005-0000-0000-0000BC020000}"/>
    <cellStyle name="60% - Accent4 2" xfId="1057" xr:uid="{00000000-0005-0000-0000-0000BD020000}"/>
    <cellStyle name="60% - Accent4 2 10" xfId="6644" xr:uid="{00000000-0005-0000-0000-0000BE020000}"/>
    <cellStyle name="60% - Accent4 2 2" xfId="4462" xr:uid="{00000000-0005-0000-0000-0000BF020000}"/>
    <cellStyle name="60% - Accent4 2 3" xfId="6496" xr:uid="{00000000-0005-0000-0000-0000C0020000}"/>
    <cellStyle name="60% - Accent4 2 4" xfId="6754" xr:uid="{00000000-0005-0000-0000-0000C1020000}"/>
    <cellStyle name="60% - Accent4 2 5" xfId="6567" xr:uid="{00000000-0005-0000-0000-0000C2020000}"/>
    <cellStyle name="60% - Accent4 2 6" xfId="6693" xr:uid="{00000000-0005-0000-0000-0000C3020000}"/>
    <cellStyle name="60% - Accent4 2 7" xfId="6446" xr:uid="{00000000-0005-0000-0000-0000C4020000}"/>
    <cellStyle name="60% - Accent4 2 8" xfId="6665" xr:uid="{00000000-0005-0000-0000-0000C5020000}"/>
    <cellStyle name="60% - Accent4 2 9" xfId="6616" xr:uid="{00000000-0005-0000-0000-0000C6020000}"/>
    <cellStyle name="60% - Accent4 3" xfId="1369" xr:uid="{00000000-0005-0000-0000-0000C7020000}"/>
    <cellStyle name="60% - Accent4 4" xfId="1370" xr:uid="{00000000-0005-0000-0000-0000C8020000}"/>
    <cellStyle name="60% - Accent4 5" xfId="6354" xr:uid="{00000000-0005-0000-0000-0000C9020000}"/>
    <cellStyle name="60% - Accent4 5 2" xfId="45634" xr:uid="{00000000-0005-0000-0000-0000CA020000}"/>
    <cellStyle name="60% - Accent4 6" xfId="6842" xr:uid="{00000000-0005-0000-0000-0000CB020000}"/>
    <cellStyle name="60% - Accent4 6 2" xfId="45635" xr:uid="{00000000-0005-0000-0000-0000CC020000}"/>
    <cellStyle name="60% - Accent4 7" xfId="6861" xr:uid="{00000000-0005-0000-0000-0000CD020000}"/>
    <cellStyle name="60% - Accent4 8" xfId="6884" xr:uid="{00000000-0005-0000-0000-0000CE020000}"/>
    <cellStyle name="60% - Accent4 9" xfId="6927" xr:uid="{00000000-0005-0000-0000-0000CF020000}"/>
    <cellStyle name="60% - Accent5" xfId="113" builtinId="48" customBuiltin="1"/>
    <cellStyle name="60% - Accent5 10" xfId="6965" xr:uid="{00000000-0005-0000-0000-0000D1020000}"/>
    <cellStyle name="60% - Accent5 11" xfId="19475" xr:uid="{00000000-0005-0000-0000-0000D2020000}"/>
    <cellStyle name="60% - Accent5 2" xfId="1058" xr:uid="{00000000-0005-0000-0000-0000D3020000}"/>
    <cellStyle name="60% - Accent5 2 10" xfId="6587" xr:uid="{00000000-0005-0000-0000-0000D4020000}"/>
    <cellStyle name="60% - Accent5 2 2" xfId="4463" xr:uid="{00000000-0005-0000-0000-0000D5020000}"/>
    <cellStyle name="60% - Accent5 2 3" xfId="6497" xr:uid="{00000000-0005-0000-0000-0000D6020000}"/>
    <cellStyle name="60% - Accent5 2 4" xfId="6753" xr:uid="{00000000-0005-0000-0000-0000D7020000}"/>
    <cellStyle name="60% - Accent5 2 5" xfId="6566" xr:uid="{00000000-0005-0000-0000-0000D8020000}"/>
    <cellStyle name="60% - Accent5 2 6" xfId="6691" xr:uid="{00000000-0005-0000-0000-0000D9020000}"/>
    <cellStyle name="60% - Accent5 2 7" xfId="6375" xr:uid="{00000000-0005-0000-0000-0000DA020000}"/>
    <cellStyle name="60% - Accent5 2 8" xfId="6664" xr:uid="{00000000-0005-0000-0000-0000DB020000}"/>
    <cellStyle name="60% - Accent5 2 9" xfId="6805" xr:uid="{00000000-0005-0000-0000-0000DC020000}"/>
    <cellStyle name="60% - Accent5 3" xfId="1371" xr:uid="{00000000-0005-0000-0000-0000DD020000}"/>
    <cellStyle name="60% - Accent5 4" xfId="1372" xr:uid="{00000000-0005-0000-0000-0000DE020000}"/>
    <cellStyle name="60% - Accent5 5" xfId="6355" xr:uid="{00000000-0005-0000-0000-0000DF020000}"/>
    <cellStyle name="60% - Accent5 5 2" xfId="45636" xr:uid="{00000000-0005-0000-0000-0000E0020000}"/>
    <cellStyle name="60% - Accent5 6" xfId="6841" xr:uid="{00000000-0005-0000-0000-0000E1020000}"/>
    <cellStyle name="60% - Accent5 6 2" xfId="45637" xr:uid="{00000000-0005-0000-0000-0000E2020000}"/>
    <cellStyle name="60% - Accent5 7" xfId="6860" xr:uid="{00000000-0005-0000-0000-0000E3020000}"/>
    <cellStyle name="60% - Accent5 8" xfId="6883" xr:uid="{00000000-0005-0000-0000-0000E4020000}"/>
    <cellStyle name="60% - Accent5 9" xfId="6926" xr:uid="{00000000-0005-0000-0000-0000E5020000}"/>
    <cellStyle name="60% - Accent6" xfId="114" builtinId="52" customBuiltin="1"/>
    <cellStyle name="60% - Accent6 10" xfId="6966" xr:uid="{00000000-0005-0000-0000-0000E7020000}"/>
    <cellStyle name="60% - Accent6 11" xfId="19476" xr:uid="{00000000-0005-0000-0000-0000E8020000}"/>
    <cellStyle name="60% - Accent6 2" xfId="1059" xr:uid="{00000000-0005-0000-0000-0000E9020000}"/>
    <cellStyle name="60% - Accent6 2 10" xfId="6596" xr:uid="{00000000-0005-0000-0000-0000EA020000}"/>
    <cellStyle name="60% - Accent6 2 2" xfId="4464" xr:uid="{00000000-0005-0000-0000-0000EB020000}"/>
    <cellStyle name="60% - Accent6 2 3" xfId="6498" xr:uid="{00000000-0005-0000-0000-0000EC020000}"/>
    <cellStyle name="60% - Accent6 2 4" xfId="6752" xr:uid="{00000000-0005-0000-0000-0000ED020000}"/>
    <cellStyle name="60% - Accent6 2 5" xfId="6568" xr:uid="{00000000-0005-0000-0000-0000EE020000}"/>
    <cellStyle name="60% - Accent6 2 6" xfId="6690" xr:uid="{00000000-0005-0000-0000-0000EF020000}"/>
    <cellStyle name="60% - Accent6 2 7" xfId="6611" xr:uid="{00000000-0005-0000-0000-0000F0020000}"/>
    <cellStyle name="60% - Accent6 2 8" xfId="6663" xr:uid="{00000000-0005-0000-0000-0000F1020000}"/>
    <cellStyle name="60% - Accent6 2 9" xfId="6559" xr:uid="{00000000-0005-0000-0000-0000F2020000}"/>
    <cellStyle name="60% - Accent6 3" xfId="1373" xr:uid="{00000000-0005-0000-0000-0000F3020000}"/>
    <cellStyle name="60% - Accent6 4" xfId="1374" xr:uid="{00000000-0005-0000-0000-0000F4020000}"/>
    <cellStyle name="60% - Accent6 5" xfId="6356" xr:uid="{00000000-0005-0000-0000-0000F5020000}"/>
    <cellStyle name="60% - Accent6 5 2" xfId="45638" xr:uid="{00000000-0005-0000-0000-0000F6020000}"/>
    <cellStyle name="60% - Accent6 6" xfId="6840" xr:uid="{00000000-0005-0000-0000-0000F7020000}"/>
    <cellStyle name="60% - Accent6 6 2" xfId="45639" xr:uid="{00000000-0005-0000-0000-0000F8020000}"/>
    <cellStyle name="60% - Accent6 7" xfId="6859" xr:uid="{00000000-0005-0000-0000-0000F9020000}"/>
    <cellStyle name="60% - Accent6 8" xfId="6882" xr:uid="{00000000-0005-0000-0000-0000FA020000}"/>
    <cellStyle name="60% - Accent6 9" xfId="6925" xr:uid="{00000000-0005-0000-0000-0000FB020000}"/>
    <cellStyle name="Accent1" xfId="115" builtinId="29" customBuiltin="1"/>
    <cellStyle name="Accent1 10" xfId="6967" xr:uid="{00000000-0005-0000-0000-0000FD020000}"/>
    <cellStyle name="Accent1 11" xfId="19477" xr:uid="{00000000-0005-0000-0000-0000FE020000}"/>
    <cellStyle name="Accent1 2" xfId="1060" xr:uid="{00000000-0005-0000-0000-0000FF020000}"/>
    <cellStyle name="Accent1 2 10" xfId="6645" xr:uid="{00000000-0005-0000-0000-000000030000}"/>
    <cellStyle name="Accent1 2 2" xfId="4465" xr:uid="{00000000-0005-0000-0000-000001030000}"/>
    <cellStyle name="Accent1 2 3" xfId="6499" xr:uid="{00000000-0005-0000-0000-000002030000}"/>
    <cellStyle name="Accent1 2 4" xfId="6751" xr:uid="{00000000-0005-0000-0000-000003030000}"/>
    <cellStyle name="Accent1 2 5" xfId="6569" xr:uid="{00000000-0005-0000-0000-000004030000}"/>
    <cellStyle name="Accent1 2 6" xfId="6689" xr:uid="{00000000-0005-0000-0000-000005030000}"/>
    <cellStyle name="Accent1 2 7" xfId="6610" xr:uid="{00000000-0005-0000-0000-000006030000}"/>
    <cellStyle name="Accent1 2 8" xfId="6662" xr:uid="{00000000-0005-0000-0000-000007030000}"/>
    <cellStyle name="Accent1 2 9" xfId="6617" xr:uid="{00000000-0005-0000-0000-000008030000}"/>
    <cellStyle name="Accent1 3" xfId="1375" xr:uid="{00000000-0005-0000-0000-000009030000}"/>
    <cellStyle name="Accent1 4" xfId="1376" xr:uid="{00000000-0005-0000-0000-00000A030000}"/>
    <cellStyle name="Accent1 5" xfId="6357" xr:uid="{00000000-0005-0000-0000-00000B030000}"/>
    <cellStyle name="Accent1 5 2" xfId="45640" xr:uid="{00000000-0005-0000-0000-00000C030000}"/>
    <cellStyle name="Accent1 6" xfId="6839" xr:uid="{00000000-0005-0000-0000-00000D030000}"/>
    <cellStyle name="Accent1 6 2" xfId="45641" xr:uid="{00000000-0005-0000-0000-00000E030000}"/>
    <cellStyle name="Accent1 7" xfId="6858" xr:uid="{00000000-0005-0000-0000-00000F030000}"/>
    <cellStyle name="Accent1 8" xfId="6881" xr:uid="{00000000-0005-0000-0000-000010030000}"/>
    <cellStyle name="Accent1 9" xfId="6924" xr:uid="{00000000-0005-0000-0000-000011030000}"/>
    <cellStyle name="Accent2" xfId="116" builtinId="33" customBuiltin="1"/>
    <cellStyle name="Accent2 10" xfId="6968" xr:uid="{00000000-0005-0000-0000-000013030000}"/>
    <cellStyle name="Accent2 11" xfId="19478" xr:uid="{00000000-0005-0000-0000-000014030000}"/>
    <cellStyle name="Accent2 2" xfId="1061" xr:uid="{00000000-0005-0000-0000-000015030000}"/>
    <cellStyle name="Accent2 2 10" xfId="6759" xr:uid="{00000000-0005-0000-0000-000016030000}"/>
    <cellStyle name="Accent2 2 2" xfId="4466" xr:uid="{00000000-0005-0000-0000-000017030000}"/>
    <cellStyle name="Accent2 2 3" xfId="6500" xr:uid="{00000000-0005-0000-0000-000018030000}"/>
    <cellStyle name="Accent2 2 4" xfId="6750" xr:uid="{00000000-0005-0000-0000-000019030000}"/>
    <cellStyle name="Accent2 2 5" xfId="6570" xr:uid="{00000000-0005-0000-0000-00001A030000}"/>
    <cellStyle name="Accent2 2 6" xfId="6688" xr:uid="{00000000-0005-0000-0000-00001B030000}"/>
    <cellStyle name="Accent2 2 7" xfId="6612" xr:uid="{00000000-0005-0000-0000-00001C030000}"/>
    <cellStyle name="Accent2 2 8" xfId="6661" xr:uid="{00000000-0005-0000-0000-00001D030000}"/>
    <cellStyle name="Accent2 2 9" xfId="6386" xr:uid="{00000000-0005-0000-0000-00001E030000}"/>
    <cellStyle name="Accent2 3" xfId="1377" xr:uid="{00000000-0005-0000-0000-00001F030000}"/>
    <cellStyle name="Accent2 4" xfId="1378" xr:uid="{00000000-0005-0000-0000-000020030000}"/>
    <cellStyle name="Accent2 5" xfId="6358" xr:uid="{00000000-0005-0000-0000-000021030000}"/>
    <cellStyle name="Accent2 5 2" xfId="45642" xr:uid="{00000000-0005-0000-0000-000022030000}"/>
    <cellStyle name="Accent2 6" xfId="6439" xr:uid="{00000000-0005-0000-0000-000023030000}"/>
    <cellStyle name="Accent2 6 2" xfId="45643" xr:uid="{00000000-0005-0000-0000-000024030000}"/>
    <cellStyle name="Accent2 7" xfId="6857" xr:uid="{00000000-0005-0000-0000-000025030000}"/>
    <cellStyle name="Accent2 8" xfId="6880" xr:uid="{00000000-0005-0000-0000-000026030000}"/>
    <cellStyle name="Accent2 9" xfId="6923" xr:uid="{00000000-0005-0000-0000-000027030000}"/>
    <cellStyle name="Accent3" xfId="117" builtinId="37" customBuiltin="1"/>
    <cellStyle name="Accent3 10" xfId="6969" xr:uid="{00000000-0005-0000-0000-000029030000}"/>
    <cellStyle name="Accent3 11" xfId="19479" xr:uid="{00000000-0005-0000-0000-00002A030000}"/>
    <cellStyle name="Accent3 2" xfId="1062" xr:uid="{00000000-0005-0000-0000-00002B030000}"/>
    <cellStyle name="Accent3 2 10" xfId="6377" xr:uid="{00000000-0005-0000-0000-00002C030000}"/>
    <cellStyle name="Accent3 2 2" xfId="4467" xr:uid="{00000000-0005-0000-0000-00002D030000}"/>
    <cellStyle name="Accent3 2 3" xfId="6501" xr:uid="{00000000-0005-0000-0000-00002E030000}"/>
    <cellStyle name="Accent3 2 4" xfId="6749" xr:uid="{00000000-0005-0000-0000-00002F030000}"/>
    <cellStyle name="Accent3 2 5" xfId="6571" xr:uid="{00000000-0005-0000-0000-000030030000}"/>
    <cellStyle name="Accent3 2 6" xfId="6687" xr:uid="{00000000-0005-0000-0000-000031030000}"/>
    <cellStyle name="Accent3 2 7" xfId="6613" xr:uid="{00000000-0005-0000-0000-000032030000}"/>
    <cellStyle name="Accent3 2 8" xfId="6660" xr:uid="{00000000-0005-0000-0000-000033030000}"/>
    <cellStyle name="Accent3 2 9" xfId="6475" xr:uid="{00000000-0005-0000-0000-000034030000}"/>
    <cellStyle name="Accent3 3" xfId="1379" xr:uid="{00000000-0005-0000-0000-000035030000}"/>
    <cellStyle name="Accent3 4" xfId="1380" xr:uid="{00000000-0005-0000-0000-000036030000}"/>
    <cellStyle name="Accent3 5" xfId="6359" xr:uid="{00000000-0005-0000-0000-000037030000}"/>
    <cellStyle name="Accent3 5 2" xfId="45644" xr:uid="{00000000-0005-0000-0000-000038030000}"/>
    <cellStyle name="Accent3 6" xfId="6530" xr:uid="{00000000-0005-0000-0000-000039030000}"/>
    <cellStyle name="Accent3 6 2" xfId="45645" xr:uid="{00000000-0005-0000-0000-00003A030000}"/>
    <cellStyle name="Accent3 7" xfId="6787" xr:uid="{00000000-0005-0000-0000-00003B030000}"/>
    <cellStyle name="Accent3 8" xfId="6367" xr:uid="{00000000-0005-0000-0000-00003C030000}"/>
    <cellStyle name="Accent3 9" xfId="6922" xr:uid="{00000000-0005-0000-0000-00003D030000}"/>
    <cellStyle name="Accent4" xfId="118" builtinId="41" customBuiltin="1"/>
    <cellStyle name="Accent4 10" xfId="6970" xr:uid="{00000000-0005-0000-0000-00003F030000}"/>
    <cellStyle name="Accent4 11" xfId="19480" xr:uid="{00000000-0005-0000-0000-000040030000}"/>
    <cellStyle name="Accent4 2" xfId="1063" xr:uid="{00000000-0005-0000-0000-000041030000}"/>
    <cellStyle name="Accent4 2 10" xfId="6643" xr:uid="{00000000-0005-0000-0000-000042030000}"/>
    <cellStyle name="Accent4 2 2" xfId="4468" xr:uid="{00000000-0005-0000-0000-000043030000}"/>
    <cellStyle name="Accent4 2 3" xfId="6502" xr:uid="{00000000-0005-0000-0000-000044030000}"/>
    <cellStyle name="Accent4 2 4" xfId="6748" xr:uid="{00000000-0005-0000-0000-000045030000}"/>
    <cellStyle name="Accent4 2 5" xfId="6572" xr:uid="{00000000-0005-0000-0000-000046030000}"/>
    <cellStyle name="Accent4 2 6" xfId="6686" xr:uid="{00000000-0005-0000-0000-000047030000}"/>
    <cellStyle name="Accent4 2 7" xfId="6702" xr:uid="{00000000-0005-0000-0000-000048030000}"/>
    <cellStyle name="Accent4 2 8" xfId="6540" xr:uid="{00000000-0005-0000-0000-000049030000}"/>
    <cellStyle name="Accent4 2 9" xfId="6619" xr:uid="{00000000-0005-0000-0000-00004A030000}"/>
    <cellStyle name="Accent4 3" xfId="1381" xr:uid="{00000000-0005-0000-0000-00004B030000}"/>
    <cellStyle name="Accent4 4" xfId="1382" xr:uid="{00000000-0005-0000-0000-00004C030000}"/>
    <cellStyle name="Accent4 5" xfId="6360" xr:uid="{00000000-0005-0000-0000-00004D030000}"/>
    <cellStyle name="Accent4 5 2" xfId="45646" xr:uid="{00000000-0005-0000-0000-00004E030000}"/>
    <cellStyle name="Accent4 6" xfId="6426" xr:uid="{00000000-0005-0000-0000-00004F030000}"/>
    <cellStyle name="Accent4 6 2" xfId="45647" xr:uid="{00000000-0005-0000-0000-000050030000}"/>
    <cellStyle name="Accent4 7" xfId="6401" xr:uid="{00000000-0005-0000-0000-000051030000}"/>
    <cellStyle name="Accent4 8" xfId="6736" xr:uid="{00000000-0005-0000-0000-000052030000}"/>
    <cellStyle name="Accent4 9" xfId="6790" xr:uid="{00000000-0005-0000-0000-000053030000}"/>
    <cellStyle name="Accent5" xfId="119" builtinId="45" customBuiltin="1"/>
    <cellStyle name="Accent5 10" xfId="6971" xr:uid="{00000000-0005-0000-0000-000055030000}"/>
    <cellStyle name="Accent5 11" xfId="19481" xr:uid="{00000000-0005-0000-0000-000056030000}"/>
    <cellStyle name="Accent5 2" xfId="1064" xr:uid="{00000000-0005-0000-0000-000057030000}"/>
    <cellStyle name="Accent5 2 10" xfId="6547" xr:uid="{00000000-0005-0000-0000-000058030000}"/>
    <cellStyle name="Accent5 2 2" xfId="4469" xr:uid="{00000000-0005-0000-0000-000059030000}"/>
    <cellStyle name="Accent5 2 3" xfId="6503" xr:uid="{00000000-0005-0000-0000-00005A030000}"/>
    <cellStyle name="Accent5 2 4" xfId="6747" xr:uid="{00000000-0005-0000-0000-00005B030000}"/>
    <cellStyle name="Accent5 2 5" xfId="6573" xr:uid="{00000000-0005-0000-0000-00005C030000}"/>
    <cellStyle name="Accent5 2 6" xfId="6685" xr:uid="{00000000-0005-0000-0000-00005D030000}"/>
    <cellStyle name="Accent5 2 7" xfId="6697" xr:uid="{00000000-0005-0000-0000-00005E030000}"/>
    <cellStyle name="Accent5 2 8" xfId="6659" xr:uid="{00000000-0005-0000-0000-00005F030000}"/>
    <cellStyle name="Accent5 2 9" xfId="6618" xr:uid="{00000000-0005-0000-0000-000060030000}"/>
    <cellStyle name="Accent5 3" xfId="1383" xr:uid="{00000000-0005-0000-0000-000061030000}"/>
    <cellStyle name="Accent5 4" xfId="1384" xr:uid="{00000000-0005-0000-0000-000062030000}"/>
    <cellStyle name="Accent5 5" xfId="6361" xr:uid="{00000000-0005-0000-0000-000063030000}"/>
    <cellStyle name="Accent5 5 2" xfId="45648" xr:uid="{00000000-0005-0000-0000-000064030000}"/>
    <cellStyle name="Accent5 6" xfId="6529" xr:uid="{00000000-0005-0000-0000-000065030000}"/>
    <cellStyle name="Accent5 6 2" xfId="45649" xr:uid="{00000000-0005-0000-0000-000066030000}"/>
    <cellStyle name="Accent5 7" xfId="6801" xr:uid="{00000000-0005-0000-0000-000067030000}"/>
    <cellStyle name="Accent5 8" xfId="6554" xr:uid="{00000000-0005-0000-0000-000068030000}"/>
    <cellStyle name="Accent5 9" xfId="6921" xr:uid="{00000000-0005-0000-0000-000069030000}"/>
    <cellStyle name="Accent6" xfId="120" builtinId="49" customBuiltin="1"/>
    <cellStyle name="Accent6 10" xfId="6972" xr:uid="{00000000-0005-0000-0000-00006B030000}"/>
    <cellStyle name="Accent6 11" xfId="19482" xr:uid="{00000000-0005-0000-0000-00006C030000}"/>
    <cellStyle name="Accent6 2" xfId="1065" xr:uid="{00000000-0005-0000-0000-00006D030000}"/>
    <cellStyle name="Accent6 2 10" xfId="6467" xr:uid="{00000000-0005-0000-0000-00006E030000}"/>
    <cellStyle name="Accent6 2 2" xfId="4470" xr:uid="{00000000-0005-0000-0000-00006F030000}"/>
    <cellStyle name="Accent6 2 3" xfId="6504" xr:uid="{00000000-0005-0000-0000-000070030000}"/>
    <cellStyle name="Accent6 2 4" xfId="6746" xr:uid="{00000000-0005-0000-0000-000071030000}"/>
    <cellStyle name="Accent6 2 5" xfId="6574" xr:uid="{00000000-0005-0000-0000-000072030000}"/>
    <cellStyle name="Accent6 2 6" xfId="6684" xr:uid="{00000000-0005-0000-0000-000073030000}"/>
    <cellStyle name="Accent6 2 7" xfId="6850" xr:uid="{00000000-0005-0000-0000-000074030000}"/>
    <cellStyle name="Accent6 2 8" xfId="6658" xr:uid="{00000000-0005-0000-0000-000075030000}"/>
    <cellStyle name="Accent6 2 9" xfId="6620" xr:uid="{00000000-0005-0000-0000-000076030000}"/>
    <cellStyle name="Accent6 3" xfId="1385" xr:uid="{00000000-0005-0000-0000-000077030000}"/>
    <cellStyle name="Accent6 4" xfId="1386" xr:uid="{00000000-0005-0000-0000-000078030000}"/>
    <cellStyle name="Accent6 5" xfId="6362" xr:uid="{00000000-0005-0000-0000-000079030000}"/>
    <cellStyle name="Accent6 5 2" xfId="45650" xr:uid="{00000000-0005-0000-0000-00007A030000}"/>
    <cellStyle name="Accent6 6" xfId="6425" xr:uid="{00000000-0005-0000-0000-00007B030000}"/>
    <cellStyle name="Accent6 6 2" xfId="45651" xr:uid="{00000000-0005-0000-0000-00007C030000}"/>
    <cellStyle name="Accent6 7" xfId="6478" xr:uid="{00000000-0005-0000-0000-00007D030000}"/>
    <cellStyle name="Accent6 8" xfId="6589" xr:uid="{00000000-0005-0000-0000-00007E030000}"/>
    <cellStyle name="Accent6 9" xfId="6920" xr:uid="{00000000-0005-0000-0000-00007F030000}"/>
    <cellStyle name="ÅëÈ­ [0]_¿ì¹°Åë" xfId="45652" xr:uid="{00000000-0005-0000-0000-000080030000}"/>
    <cellStyle name="AeE­ [0]_INQUIRY ¿µ¾÷AßAø " xfId="45653" xr:uid="{00000000-0005-0000-0000-000081030000}"/>
    <cellStyle name="ÅëÈ­_¿ì¹°Åë" xfId="45654" xr:uid="{00000000-0005-0000-0000-000082030000}"/>
    <cellStyle name="AeE­_INQUIRY ¿µ¾÷AßAø " xfId="45655" xr:uid="{00000000-0005-0000-0000-000083030000}"/>
    <cellStyle name="ÄÞ¸¶ [0]_¿ì¹°Åë" xfId="45656" xr:uid="{00000000-0005-0000-0000-000084030000}"/>
    <cellStyle name="AÞ¸¶ [0]_INQUIRY ¿?¾÷AßAø " xfId="45657" xr:uid="{00000000-0005-0000-0000-000085030000}"/>
    <cellStyle name="ÄÞ¸¶_¿ì¹°Åë" xfId="45658" xr:uid="{00000000-0005-0000-0000-000086030000}"/>
    <cellStyle name="AÞ¸¶_INQUIRY ¿?¾÷AßAø " xfId="45659" xr:uid="{00000000-0005-0000-0000-000087030000}"/>
    <cellStyle name="Bad" xfId="121" builtinId="27" customBuiltin="1"/>
    <cellStyle name="Bad 10" xfId="6973" xr:uid="{00000000-0005-0000-0000-000089030000}"/>
    <cellStyle name="Bad 11" xfId="19483" xr:uid="{00000000-0005-0000-0000-00008A030000}"/>
    <cellStyle name="Bad 2" xfId="1066" xr:uid="{00000000-0005-0000-0000-00008B030000}"/>
    <cellStyle name="Bad 2 10" xfId="6879" xr:uid="{00000000-0005-0000-0000-00008C030000}"/>
    <cellStyle name="Bad 2 2" xfId="4471" xr:uid="{00000000-0005-0000-0000-00008D030000}"/>
    <cellStyle name="Bad 2 3" xfId="6505" xr:uid="{00000000-0005-0000-0000-00008E030000}"/>
    <cellStyle name="Bad 2 4" xfId="6745" xr:uid="{00000000-0005-0000-0000-00008F030000}"/>
    <cellStyle name="Bad 2 5" xfId="6575" xr:uid="{00000000-0005-0000-0000-000090030000}"/>
    <cellStyle name="Bad 2 6" xfId="6683" xr:uid="{00000000-0005-0000-0000-000091030000}"/>
    <cellStyle name="Bad 2 7" xfId="6698" xr:uid="{00000000-0005-0000-0000-000092030000}"/>
    <cellStyle name="Bad 2 8" xfId="6780" xr:uid="{00000000-0005-0000-0000-000093030000}"/>
    <cellStyle name="Bad 2 9" xfId="6621" xr:uid="{00000000-0005-0000-0000-000094030000}"/>
    <cellStyle name="Bad 3" xfId="1387" xr:uid="{00000000-0005-0000-0000-000095030000}"/>
    <cellStyle name="Bad 4" xfId="1388" xr:uid="{00000000-0005-0000-0000-000096030000}"/>
    <cellStyle name="Bad 5" xfId="6363" xr:uid="{00000000-0005-0000-0000-000097030000}"/>
    <cellStyle name="Bad 5 2" xfId="45660" xr:uid="{00000000-0005-0000-0000-000098030000}"/>
    <cellStyle name="Bad 6" xfId="6528" xr:uid="{00000000-0005-0000-0000-000099030000}"/>
    <cellStyle name="Bad 6 2" xfId="45661" xr:uid="{00000000-0005-0000-0000-00009A030000}"/>
    <cellStyle name="Bad 7" xfId="6802" xr:uid="{00000000-0005-0000-0000-00009B030000}"/>
    <cellStyle name="Bad 8" xfId="6553" xr:uid="{00000000-0005-0000-0000-00009C030000}"/>
    <cellStyle name="Bad 9" xfId="6919" xr:uid="{00000000-0005-0000-0000-00009D030000}"/>
    <cellStyle name="Body" xfId="45662" xr:uid="{00000000-0005-0000-0000-00009E030000}"/>
    <cellStyle name="Border" xfId="45663" xr:uid="{00000000-0005-0000-0000-00009F030000}"/>
    <cellStyle name="C?AØ_¿?¾÷CoE² " xfId="45664" xr:uid="{00000000-0005-0000-0000-0000A0030000}"/>
    <cellStyle name="Ç¥ÁØ_´çÃÊ±¸ÀÔ»ý»ê" xfId="45665" xr:uid="{00000000-0005-0000-0000-0000A1030000}"/>
    <cellStyle name="C￥AØ_¿μ¾÷CoE² " xfId="45666" xr:uid="{00000000-0005-0000-0000-0000A2030000}"/>
    <cellStyle name="Calc Currency (0)" xfId="45667" xr:uid="{00000000-0005-0000-0000-0000A3030000}"/>
    <cellStyle name="Calc Currency (2)" xfId="45668" xr:uid="{00000000-0005-0000-0000-0000A4030000}"/>
    <cellStyle name="Calc Percent (0)" xfId="45669" xr:uid="{00000000-0005-0000-0000-0000A5030000}"/>
    <cellStyle name="Calc Percent (1)" xfId="45670" xr:uid="{00000000-0005-0000-0000-0000A6030000}"/>
    <cellStyle name="Calc Percent (2)" xfId="45671" xr:uid="{00000000-0005-0000-0000-0000A7030000}"/>
    <cellStyle name="Calc Units (0)" xfId="45672" xr:uid="{00000000-0005-0000-0000-0000A8030000}"/>
    <cellStyle name="Calc Units (1)" xfId="45673" xr:uid="{00000000-0005-0000-0000-0000A9030000}"/>
    <cellStyle name="Calc Units (2)" xfId="45674" xr:uid="{00000000-0005-0000-0000-0000AA030000}"/>
    <cellStyle name="Calculation" xfId="122" builtinId="22" customBuiltin="1"/>
    <cellStyle name="Calculation 10" xfId="6974" xr:uid="{00000000-0005-0000-0000-0000AC030000}"/>
    <cellStyle name="Calculation 11" xfId="19484" xr:uid="{00000000-0005-0000-0000-0000AD030000}"/>
    <cellStyle name="Calculation 2" xfId="1067" xr:uid="{00000000-0005-0000-0000-0000AE030000}"/>
    <cellStyle name="Calculation 2 10" xfId="6448" xr:uid="{00000000-0005-0000-0000-0000AF030000}"/>
    <cellStyle name="Calculation 2 2" xfId="4472" xr:uid="{00000000-0005-0000-0000-0000B0030000}"/>
    <cellStyle name="Calculation 2 3" xfId="6506" xr:uid="{00000000-0005-0000-0000-0000B1030000}"/>
    <cellStyle name="Calculation 2 4" xfId="6744" xr:uid="{00000000-0005-0000-0000-0000B2030000}"/>
    <cellStyle name="Calculation 2 5" xfId="6576" xr:uid="{00000000-0005-0000-0000-0000B3030000}"/>
    <cellStyle name="Calculation 2 6" xfId="6682" xr:uid="{00000000-0005-0000-0000-0000B4030000}"/>
    <cellStyle name="Calculation 2 7" xfId="6708" xr:uid="{00000000-0005-0000-0000-0000B5030000}"/>
    <cellStyle name="Calculation 2 8" xfId="6833" xr:uid="{00000000-0005-0000-0000-0000B6030000}"/>
    <cellStyle name="Calculation 2 9" xfId="6622" xr:uid="{00000000-0005-0000-0000-0000B7030000}"/>
    <cellStyle name="Calculation 3" xfId="1389" xr:uid="{00000000-0005-0000-0000-0000B8030000}"/>
    <cellStyle name="Calculation 4" xfId="1390" xr:uid="{00000000-0005-0000-0000-0000B9030000}"/>
    <cellStyle name="Calculation 5" xfId="6364" xr:uid="{00000000-0005-0000-0000-0000BA030000}"/>
    <cellStyle name="Calculation 5 2" xfId="45675" xr:uid="{00000000-0005-0000-0000-0000BB030000}"/>
    <cellStyle name="Calculation 6" xfId="6424" xr:uid="{00000000-0005-0000-0000-0000BC030000}"/>
    <cellStyle name="Calculation 6 2" xfId="45676" xr:uid="{00000000-0005-0000-0000-0000BD030000}"/>
    <cellStyle name="Calculation 7" xfId="6726" xr:uid="{00000000-0005-0000-0000-0000BE030000}"/>
    <cellStyle name="Calculation 8" xfId="6590" xr:uid="{00000000-0005-0000-0000-0000BF030000}"/>
    <cellStyle name="Calculation 9" xfId="6918" xr:uid="{00000000-0005-0000-0000-0000C0030000}"/>
    <cellStyle name="Catalog Body" xfId="45677" xr:uid="{00000000-0005-0000-0000-0000C1030000}"/>
    <cellStyle name="category" xfId="45678" xr:uid="{00000000-0005-0000-0000-0000C2030000}"/>
    <cellStyle name="Check Cell" xfId="123" builtinId="23" customBuiltin="1"/>
    <cellStyle name="Check Cell 10" xfId="6975" xr:uid="{00000000-0005-0000-0000-0000C4030000}"/>
    <cellStyle name="Check Cell 10 2" xfId="45514" xr:uid="{00000000-0005-0000-0000-0000C5030000}"/>
    <cellStyle name="Check Cell 10 3" xfId="45447" xr:uid="{00000000-0005-0000-0000-0000C6030000}"/>
    <cellStyle name="Check Cell 11" xfId="19485" xr:uid="{00000000-0005-0000-0000-0000C7030000}"/>
    <cellStyle name="Check Cell 11 2" xfId="36223" xr:uid="{00000000-0005-0000-0000-0000C8030000}"/>
    <cellStyle name="Check Cell 2" xfId="1068" xr:uid="{00000000-0005-0000-0000-0000C9030000}"/>
    <cellStyle name="Check Cell 2 10" xfId="6376" xr:uid="{00000000-0005-0000-0000-0000CA030000}"/>
    <cellStyle name="Check Cell 2 10 2" xfId="41325" xr:uid="{00000000-0005-0000-0000-0000CB030000}"/>
    <cellStyle name="Check Cell 2 10 2 2" xfId="45512" xr:uid="{00000000-0005-0000-0000-0000CC030000}"/>
    <cellStyle name="Check Cell 2 10 3" xfId="36245" xr:uid="{00000000-0005-0000-0000-0000CD030000}"/>
    <cellStyle name="Check Cell 2 11" xfId="45445" xr:uid="{00000000-0005-0000-0000-0000CE030000}"/>
    <cellStyle name="Check Cell 2 11 2" xfId="45513" xr:uid="{00000000-0005-0000-0000-0000CF030000}"/>
    <cellStyle name="Check Cell 2 12" xfId="36241" xr:uid="{00000000-0005-0000-0000-0000D0030000}"/>
    <cellStyle name="Check Cell 2 2" xfId="4473" xr:uid="{00000000-0005-0000-0000-0000D1030000}"/>
    <cellStyle name="Check Cell 2 2 2" xfId="41324" xr:uid="{00000000-0005-0000-0000-0000D2030000}"/>
    <cellStyle name="Check Cell 2 2 2 2" xfId="45511" xr:uid="{00000000-0005-0000-0000-0000D3030000}"/>
    <cellStyle name="Check Cell 2 2 3" xfId="36246" xr:uid="{00000000-0005-0000-0000-0000D4030000}"/>
    <cellStyle name="Check Cell 2 3" xfId="6507" xr:uid="{00000000-0005-0000-0000-0000D5030000}"/>
    <cellStyle name="Check Cell 2 3 2" xfId="41323" xr:uid="{00000000-0005-0000-0000-0000D6030000}"/>
    <cellStyle name="Check Cell 2 3 2 2" xfId="45510" xr:uid="{00000000-0005-0000-0000-0000D7030000}"/>
    <cellStyle name="Check Cell 2 3 3" xfId="36247" xr:uid="{00000000-0005-0000-0000-0000D8030000}"/>
    <cellStyle name="Check Cell 2 4" xfId="6743" xr:uid="{00000000-0005-0000-0000-0000D9030000}"/>
    <cellStyle name="Check Cell 2 4 2" xfId="41322" xr:uid="{00000000-0005-0000-0000-0000DA030000}"/>
    <cellStyle name="Check Cell 2 4 2 2" xfId="45509" xr:uid="{00000000-0005-0000-0000-0000DB030000}"/>
    <cellStyle name="Check Cell 2 4 3" xfId="36248" xr:uid="{00000000-0005-0000-0000-0000DC030000}"/>
    <cellStyle name="Check Cell 2 5" xfId="6577" xr:uid="{00000000-0005-0000-0000-0000DD030000}"/>
    <cellStyle name="Check Cell 2 5 2" xfId="41321" xr:uid="{00000000-0005-0000-0000-0000DE030000}"/>
    <cellStyle name="Check Cell 2 5 2 2" xfId="45508" xr:uid="{00000000-0005-0000-0000-0000DF030000}"/>
    <cellStyle name="Check Cell 2 5 3" xfId="36249" xr:uid="{00000000-0005-0000-0000-0000E0030000}"/>
    <cellStyle name="Check Cell 2 6" xfId="6681" xr:uid="{00000000-0005-0000-0000-0000E1030000}"/>
    <cellStyle name="Check Cell 2 6 2" xfId="41320" xr:uid="{00000000-0005-0000-0000-0000E2030000}"/>
    <cellStyle name="Check Cell 2 6 2 2" xfId="45507" xr:uid="{00000000-0005-0000-0000-0000E3030000}"/>
    <cellStyle name="Check Cell 2 6 3" xfId="36250" xr:uid="{00000000-0005-0000-0000-0000E4030000}"/>
    <cellStyle name="Check Cell 2 7" xfId="6699" xr:uid="{00000000-0005-0000-0000-0000E5030000}"/>
    <cellStyle name="Check Cell 2 7 2" xfId="41319" xr:uid="{00000000-0005-0000-0000-0000E6030000}"/>
    <cellStyle name="Check Cell 2 7 2 2" xfId="45506" xr:uid="{00000000-0005-0000-0000-0000E7030000}"/>
    <cellStyle name="Check Cell 2 7 3" xfId="36251" xr:uid="{00000000-0005-0000-0000-0000E8030000}"/>
    <cellStyle name="Check Cell 2 8" xfId="6656" xr:uid="{00000000-0005-0000-0000-0000E9030000}"/>
    <cellStyle name="Check Cell 2 8 2" xfId="41318" xr:uid="{00000000-0005-0000-0000-0000EA030000}"/>
    <cellStyle name="Check Cell 2 8 2 2" xfId="45505" xr:uid="{00000000-0005-0000-0000-0000EB030000}"/>
    <cellStyle name="Check Cell 2 8 3" xfId="36252" xr:uid="{00000000-0005-0000-0000-0000EC030000}"/>
    <cellStyle name="Check Cell 2 9" xfId="6623" xr:uid="{00000000-0005-0000-0000-0000ED030000}"/>
    <cellStyle name="Check Cell 2 9 2" xfId="41317" xr:uid="{00000000-0005-0000-0000-0000EE030000}"/>
    <cellStyle name="Check Cell 2 9 2 2" xfId="45504" xr:uid="{00000000-0005-0000-0000-0000EF030000}"/>
    <cellStyle name="Check Cell 2 9 3" xfId="36253" xr:uid="{00000000-0005-0000-0000-0000F0030000}"/>
    <cellStyle name="Check Cell 3" xfId="1391" xr:uid="{00000000-0005-0000-0000-0000F1030000}"/>
    <cellStyle name="Check Cell 3 2" xfId="41316" xr:uid="{00000000-0005-0000-0000-0000F2030000}"/>
    <cellStyle name="Check Cell 3 2 2" xfId="45503" xr:uid="{00000000-0005-0000-0000-0000F3030000}"/>
    <cellStyle name="Check Cell 3 3" xfId="36254" xr:uid="{00000000-0005-0000-0000-0000F4030000}"/>
    <cellStyle name="Check Cell 4" xfId="1392" xr:uid="{00000000-0005-0000-0000-0000F5030000}"/>
    <cellStyle name="Check Cell 4 2" xfId="41315" xr:uid="{00000000-0005-0000-0000-0000F6030000}"/>
    <cellStyle name="Check Cell 4 2 2" xfId="45502" xr:uid="{00000000-0005-0000-0000-0000F7030000}"/>
    <cellStyle name="Check Cell 4 3" xfId="36255" xr:uid="{00000000-0005-0000-0000-0000F8030000}"/>
    <cellStyle name="Check Cell 5" xfId="6365" xr:uid="{00000000-0005-0000-0000-0000F9030000}"/>
    <cellStyle name="Check Cell 5 2" xfId="41314" xr:uid="{00000000-0005-0000-0000-0000FA030000}"/>
    <cellStyle name="Check Cell 5 2 2" xfId="45501" xr:uid="{00000000-0005-0000-0000-0000FB030000}"/>
    <cellStyle name="Check Cell 5 2 3" xfId="45679" xr:uid="{00000000-0005-0000-0000-0000FC030000}"/>
    <cellStyle name="Check Cell 5 3" xfId="36256" xr:uid="{00000000-0005-0000-0000-0000FD030000}"/>
    <cellStyle name="Check Cell 6" xfId="6527" xr:uid="{00000000-0005-0000-0000-0000FE030000}"/>
    <cellStyle name="Check Cell 6 2" xfId="41313" xr:uid="{00000000-0005-0000-0000-0000FF030000}"/>
    <cellStyle name="Check Cell 6 2 2" xfId="45500" xr:uid="{00000000-0005-0000-0000-000000040000}"/>
    <cellStyle name="Check Cell 6 2 3" xfId="45680" xr:uid="{00000000-0005-0000-0000-000001040000}"/>
    <cellStyle name="Check Cell 6 3" xfId="36257" xr:uid="{00000000-0005-0000-0000-000002040000}"/>
    <cellStyle name="Check Cell 7" xfId="6803" xr:uid="{00000000-0005-0000-0000-000003040000}"/>
    <cellStyle name="Check Cell 7 2" xfId="41312" xr:uid="{00000000-0005-0000-0000-000004040000}"/>
    <cellStyle name="Check Cell 7 2 2" xfId="45499" xr:uid="{00000000-0005-0000-0000-000005040000}"/>
    <cellStyle name="Check Cell 7 3" xfId="36258" xr:uid="{00000000-0005-0000-0000-000006040000}"/>
    <cellStyle name="Check Cell 8" xfId="6552" xr:uid="{00000000-0005-0000-0000-000007040000}"/>
    <cellStyle name="Check Cell 8 2" xfId="41311" xr:uid="{00000000-0005-0000-0000-000008040000}"/>
    <cellStyle name="Check Cell 8 2 2" xfId="45498" xr:uid="{00000000-0005-0000-0000-000009040000}"/>
    <cellStyle name="Check Cell 8 3" xfId="36259" xr:uid="{00000000-0005-0000-0000-00000A040000}"/>
    <cellStyle name="Check Cell 9" xfId="6917" xr:uid="{00000000-0005-0000-0000-00000B040000}"/>
    <cellStyle name="Check Cell 9 2" xfId="41310" xr:uid="{00000000-0005-0000-0000-00000C040000}"/>
    <cellStyle name="Check Cell 9 2 2" xfId="45497" xr:uid="{00000000-0005-0000-0000-00000D040000}"/>
    <cellStyle name="Check Cell 9 3" xfId="36260" xr:uid="{00000000-0005-0000-0000-00000E040000}"/>
    <cellStyle name="CHUONG" xfId="45681" xr:uid="{00000000-0005-0000-0000-00000F040000}"/>
    <cellStyle name="Comma" xfId="124" builtinId="3"/>
    <cellStyle name="Comma [00]" xfId="45682" xr:uid="{00000000-0005-0000-0000-000011040000}"/>
    <cellStyle name="Comma 10" xfId="125" xr:uid="{00000000-0005-0000-0000-000012040000}"/>
    <cellStyle name="Comma 10 10" xfId="1310" xr:uid="{00000000-0005-0000-0000-000013040000}"/>
    <cellStyle name="Comma 10 10 2" xfId="36262" xr:uid="{00000000-0005-0000-0000-000014040000}"/>
    <cellStyle name="Comma 10 11 2" xfId="36263" xr:uid="{00000000-0005-0000-0000-000016040000}"/>
    <cellStyle name="Comma 10 12" xfId="36261" xr:uid="{00000000-0005-0000-0000-000017040000}"/>
    <cellStyle name="Comma 10 13" xfId="36194" xr:uid="{00000000-0005-0000-0000-000018040000}"/>
    <cellStyle name="Comma 10 2" xfId="126" xr:uid="{00000000-0005-0000-0000-000019040000}"/>
    <cellStyle name="Comma 10 2 2" xfId="766" xr:uid="{00000000-0005-0000-0000-00001A040000}"/>
    <cellStyle name="Comma 10 2 2 2" xfId="36265" xr:uid="{00000000-0005-0000-0000-00001B040000}"/>
    <cellStyle name="Comma 10 2 3" xfId="3986" xr:uid="{00000000-0005-0000-0000-00001C040000}"/>
    <cellStyle name="Comma 10 2 3 2" xfId="36266" xr:uid="{00000000-0005-0000-0000-00001D040000}"/>
    <cellStyle name="Comma 10 2 4" xfId="41248" xr:uid="{00000000-0005-0000-0000-00001E040000}"/>
    <cellStyle name="Comma 10 2 5" xfId="45683" xr:uid="{00000000-0005-0000-0000-00001F040000}"/>
    <cellStyle name="Comma 10 2 6" xfId="36264" xr:uid="{00000000-0005-0000-0000-000020040000}"/>
    <cellStyle name="Comma 10 3" xfId="127" xr:uid="{00000000-0005-0000-0000-000021040000}"/>
    <cellStyle name="Comma 10 3 2" xfId="767" xr:uid="{00000000-0005-0000-0000-000022040000}"/>
    <cellStyle name="Comma 10 3 2 2" xfId="36268" xr:uid="{00000000-0005-0000-0000-000023040000}"/>
    <cellStyle name="Comma 10 3 3" xfId="3987" xr:uid="{00000000-0005-0000-0000-000024040000}"/>
    <cellStyle name="Comma 10 3 3 2" xfId="36269" xr:uid="{00000000-0005-0000-0000-000025040000}"/>
    <cellStyle name="Comma 10 3 4" xfId="36267" xr:uid="{00000000-0005-0000-0000-000026040000}"/>
    <cellStyle name="Comma 10 4" xfId="128" xr:uid="{00000000-0005-0000-0000-000027040000}"/>
    <cellStyle name="Comma 10 4 2" xfId="768" xr:uid="{00000000-0005-0000-0000-000028040000}"/>
    <cellStyle name="Comma 10 4 2 2" xfId="36271" xr:uid="{00000000-0005-0000-0000-000029040000}"/>
    <cellStyle name="Comma 10 4 3" xfId="3988" xr:uid="{00000000-0005-0000-0000-00002A040000}"/>
    <cellStyle name="Comma 10 4 3 2" xfId="36272" xr:uid="{00000000-0005-0000-0000-00002B040000}"/>
    <cellStyle name="Comma 10 4 4" xfId="36270" xr:uid="{00000000-0005-0000-0000-00002C040000}"/>
    <cellStyle name="Comma 10 5" xfId="129" xr:uid="{00000000-0005-0000-0000-00002D040000}"/>
    <cellStyle name="Comma 10 5 2" xfId="769" xr:uid="{00000000-0005-0000-0000-00002E040000}"/>
    <cellStyle name="Comma 10 5 2 2" xfId="36274" xr:uid="{00000000-0005-0000-0000-00002F040000}"/>
    <cellStyle name="Comma 10 5 3" xfId="3989" xr:uid="{00000000-0005-0000-0000-000030040000}"/>
    <cellStyle name="Comma 10 5 3 2" xfId="36275" xr:uid="{00000000-0005-0000-0000-000031040000}"/>
    <cellStyle name="Comma 10 5 4" xfId="36273" xr:uid="{00000000-0005-0000-0000-000032040000}"/>
    <cellStyle name="Comma 10 6" xfId="130" xr:uid="{00000000-0005-0000-0000-000033040000}"/>
    <cellStyle name="Comma 10 6 2" xfId="770" xr:uid="{00000000-0005-0000-0000-000034040000}"/>
    <cellStyle name="Comma 10 6 2 2" xfId="36277" xr:uid="{00000000-0005-0000-0000-000035040000}"/>
    <cellStyle name="Comma 10 6 3" xfId="3990" xr:uid="{00000000-0005-0000-0000-000036040000}"/>
    <cellStyle name="Comma 10 6 3 2" xfId="36278" xr:uid="{00000000-0005-0000-0000-000037040000}"/>
    <cellStyle name="Comma 10 6 4" xfId="36276" xr:uid="{00000000-0005-0000-0000-000038040000}"/>
    <cellStyle name="Comma 10 7" xfId="131" xr:uid="{00000000-0005-0000-0000-000039040000}"/>
    <cellStyle name="Comma 10 7 2" xfId="771" xr:uid="{00000000-0005-0000-0000-00003A040000}"/>
    <cellStyle name="Comma 10 7 2 2" xfId="36280" xr:uid="{00000000-0005-0000-0000-00003B040000}"/>
    <cellStyle name="Comma 10 7 3" xfId="3991" xr:uid="{00000000-0005-0000-0000-00003C040000}"/>
    <cellStyle name="Comma 10 7 3 2" xfId="36281" xr:uid="{00000000-0005-0000-0000-00003D040000}"/>
    <cellStyle name="Comma 10 7 4" xfId="36279" xr:uid="{00000000-0005-0000-0000-00003E040000}"/>
    <cellStyle name="Comma 10 8" xfId="132" xr:uid="{00000000-0005-0000-0000-00003F040000}"/>
    <cellStyle name="Comma 10 8 2" xfId="772" xr:uid="{00000000-0005-0000-0000-000040040000}"/>
    <cellStyle name="Comma 10 8 2 2" xfId="36283" xr:uid="{00000000-0005-0000-0000-000041040000}"/>
    <cellStyle name="Comma 10 8 3" xfId="3992" xr:uid="{00000000-0005-0000-0000-000042040000}"/>
    <cellStyle name="Comma 10 8 3 2" xfId="36284" xr:uid="{00000000-0005-0000-0000-000043040000}"/>
    <cellStyle name="Comma 10 8 4" xfId="36282" xr:uid="{00000000-0005-0000-0000-000044040000}"/>
    <cellStyle name="Comma 10 9" xfId="765" xr:uid="{00000000-0005-0000-0000-000045040000}"/>
    <cellStyle name="Comma 10 9 2" xfId="36285" xr:uid="{00000000-0005-0000-0000-000046040000}"/>
    <cellStyle name="Comma 11" xfId="133" xr:uid="{00000000-0005-0000-0000-000047040000}"/>
    <cellStyle name="Comma 11 10" xfId="3881" xr:uid="{00000000-0005-0000-0000-000048040000}"/>
    <cellStyle name="Comma 11 10 2" xfId="6332" xr:uid="{00000000-0005-0000-0000-000049040000}"/>
    <cellStyle name="Comma 11 10 2 2" xfId="11101" xr:uid="{00000000-0005-0000-0000-00004A040000}"/>
    <cellStyle name="Comma 11 10 2 2 2" xfId="27763" xr:uid="{00000000-0005-0000-0000-00004B040000}"/>
    <cellStyle name="Comma 11 10 2 2 3" xfId="41293" xr:uid="{00000000-0005-0000-0000-00004C040000}"/>
    <cellStyle name="Comma 11 10 2 3" xfId="15256" xr:uid="{00000000-0005-0000-0000-00004D040000}"/>
    <cellStyle name="Comma 11 10 2 3 2" xfId="31916" xr:uid="{00000000-0005-0000-0000-00004E040000}"/>
    <cellStyle name="Comma 11 10 2 3 3" xfId="45685" xr:uid="{00000000-0005-0000-0000-00004F040000}"/>
    <cellStyle name="Comma 11 10 2 4" xfId="19408" xr:uid="{00000000-0005-0000-0000-000050040000}"/>
    <cellStyle name="Comma 11 10 2 4 2" xfId="36068" xr:uid="{00000000-0005-0000-0000-000051040000}"/>
    <cellStyle name="Comma 11 10 2 5" xfId="19449" xr:uid="{00000000-0005-0000-0000-000052040000}"/>
    <cellStyle name="Comma 11 10 2 5 2" xfId="36109" xr:uid="{00000000-0005-0000-0000-000053040000}"/>
    <cellStyle name="Comma 11 10 2 5 3" xfId="36166" xr:uid="{00000000-0005-0000-0000-000054040000}"/>
    <cellStyle name="Comma 11 10 2 6" xfId="23611" xr:uid="{00000000-0005-0000-0000-000055040000}"/>
    <cellStyle name="Comma 11 10 2 7" xfId="36288" xr:uid="{00000000-0005-0000-0000-000056040000}"/>
    <cellStyle name="Comma 11 10 3" xfId="9045" xr:uid="{00000000-0005-0000-0000-000057040000}"/>
    <cellStyle name="Comma 11 10 3 2" xfId="25707" xr:uid="{00000000-0005-0000-0000-000058040000}"/>
    <cellStyle name="Comma 11 10 3 2 2" xfId="45466" xr:uid="{00000000-0005-0000-0000-000059040000}"/>
    <cellStyle name="Comma 11 10 3 3" xfId="41274" xr:uid="{00000000-0005-0000-0000-00005A040000}"/>
    <cellStyle name="Comma 11 10 4" xfId="13200" xr:uid="{00000000-0005-0000-0000-00005B040000}"/>
    <cellStyle name="Comma 11 10 4 2" xfId="29860" xr:uid="{00000000-0005-0000-0000-00005C040000}"/>
    <cellStyle name="Comma 11 10 4 2 2" xfId="45470" xr:uid="{00000000-0005-0000-0000-00005D040000}"/>
    <cellStyle name="Comma 11 10 4 3" xfId="41278" xr:uid="{00000000-0005-0000-0000-00005E040000}"/>
    <cellStyle name="Comma 11 10 5" xfId="17352" xr:uid="{00000000-0005-0000-0000-00005F040000}"/>
    <cellStyle name="Comma 11 10 5 2" xfId="34012" xr:uid="{00000000-0005-0000-0000-000060040000}"/>
    <cellStyle name="Comma 11 10 5 3" xfId="41292" xr:uid="{00000000-0005-0000-0000-000061040000}"/>
    <cellStyle name="Comma 11 10 6" xfId="21555" xr:uid="{00000000-0005-0000-0000-000062040000}"/>
    <cellStyle name="Comma 11 10 6 2" xfId="45684" xr:uid="{00000000-0005-0000-0000-000063040000}"/>
    <cellStyle name="Comma 11 10 7" xfId="36156" xr:uid="{00000000-0005-0000-0000-000064040000}"/>
    <cellStyle name="Comma 11 10 7 2" xfId="36169" xr:uid="{00000000-0005-0000-0000-000065040000}"/>
    <cellStyle name="Comma 11 10 7 2 2" xfId="36188" xr:uid="{00000000-0005-0000-0000-000066040000}"/>
    <cellStyle name="Comma 11 10 8" xfId="36287" xr:uid="{00000000-0005-0000-0000-000067040000}"/>
    <cellStyle name="Comma 11 11" xfId="3993" xr:uid="{00000000-0005-0000-0000-000068040000}"/>
    <cellStyle name="Comma 11 11 2" xfId="36289" xr:uid="{00000000-0005-0000-0000-000069040000}"/>
    <cellStyle name="Comma 11 12" xfId="36286" xr:uid="{00000000-0005-0000-0000-00006A040000}"/>
    <cellStyle name="Comma 11 12 2" xfId="45686" xr:uid="{00000000-0005-0000-0000-00006B040000}"/>
    <cellStyle name="Comma 11 13" xfId="36195" xr:uid="{00000000-0005-0000-0000-00006C040000}"/>
    <cellStyle name="Comma 11 2" xfId="134" xr:uid="{00000000-0005-0000-0000-00006D040000}"/>
    <cellStyle name="Comma 11 2 2" xfId="774" xr:uid="{00000000-0005-0000-0000-00006E040000}"/>
    <cellStyle name="Comma 11 2 2 2" xfId="36291" xr:uid="{00000000-0005-0000-0000-00006F040000}"/>
    <cellStyle name="Comma 11 2 3" xfId="3994" xr:uid="{00000000-0005-0000-0000-000070040000}"/>
    <cellStyle name="Comma 11 2 3 2" xfId="36292" xr:uid="{00000000-0005-0000-0000-000071040000}"/>
    <cellStyle name="Comma 11 2 4" xfId="36290" xr:uid="{00000000-0005-0000-0000-000072040000}"/>
    <cellStyle name="Comma 11 3" xfId="135" xr:uid="{00000000-0005-0000-0000-000073040000}"/>
    <cellStyle name="Comma 11 3 2" xfId="775" xr:uid="{00000000-0005-0000-0000-000074040000}"/>
    <cellStyle name="Comma 11 3 2 2" xfId="36294" xr:uid="{00000000-0005-0000-0000-000075040000}"/>
    <cellStyle name="Comma 11 3 3" xfId="3995" xr:uid="{00000000-0005-0000-0000-000076040000}"/>
    <cellStyle name="Comma 11 3 3 2" xfId="36295" xr:uid="{00000000-0005-0000-0000-000077040000}"/>
    <cellStyle name="Comma 11 3 4" xfId="36293" xr:uid="{00000000-0005-0000-0000-000078040000}"/>
    <cellStyle name="Comma 11 4" xfId="136" xr:uid="{00000000-0005-0000-0000-000079040000}"/>
    <cellStyle name="Comma 11 4 2" xfId="776" xr:uid="{00000000-0005-0000-0000-00007A040000}"/>
    <cellStyle name="Comma 11 4 2 2" xfId="36297" xr:uid="{00000000-0005-0000-0000-00007B040000}"/>
    <cellStyle name="Comma 11 4 3" xfId="3996" xr:uid="{00000000-0005-0000-0000-00007C040000}"/>
    <cellStyle name="Comma 11 4 3 2" xfId="36298" xr:uid="{00000000-0005-0000-0000-00007D040000}"/>
    <cellStyle name="Comma 11 4 4" xfId="36296" xr:uid="{00000000-0005-0000-0000-00007E040000}"/>
    <cellStyle name="Comma 11 5" xfId="137" xr:uid="{00000000-0005-0000-0000-00007F040000}"/>
    <cellStyle name="Comma 11 5 2" xfId="777" xr:uid="{00000000-0005-0000-0000-000080040000}"/>
    <cellStyle name="Comma 11 5 2 2" xfId="36300" xr:uid="{00000000-0005-0000-0000-000081040000}"/>
    <cellStyle name="Comma 11 5 3" xfId="3997" xr:uid="{00000000-0005-0000-0000-000082040000}"/>
    <cellStyle name="Comma 11 5 3 2" xfId="36301" xr:uid="{00000000-0005-0000-0000-000083040000}"/>
    <cellStyle name="Comma 11 5 4" xfId="36299" xr:uid="{00000000-0005-0000-0000-000084040000}"/>
    <cellStyle name="Comma 11 6" xfId="138" xr:uid="{00000000-0005-0000-0000-000085040000}"/>
    <cellStyle name="Comma 11 6 2" xfId="778" xr:uid="{00000000-0005-0000-0000-000086040000}"/>
    <cellStyle name="Comma 11 6 2 2" xfId="36303" xr:uid="{00000000-0005-0000-0000-000087040000}"/>
    <cellStyle name="Comma 11 6 3" xfId="3998" xr:uid="{00000000-0005-0000-0000-000088040000}"/>
    <cellStyle name="Comma 11 6 3 2" xfId="36304" xr:uid="{00000000-0005-0000-0000-000089040000}"/>
    <cellStyle name="Comma 11 6 4" xfId="36302" xr:uid="{00000000-0005-0000-0000-00008A040000}"/>
    <cellStyle name="Comma 11 7" xfId="139" xr:uid="{00000000-0005-0000-0000-00008B040000}"/>
    <cellStyle name="Comma 11 7 2" xfId="779" xr:uid="{00000000-0005-0000-0000-00008C040000}"/>
    <cellStyle name="Comma 11 7 2 2" xfId="36306" xr:uid="{00000000-0005-0000-0000-00008D040000}"/>
    <cellStyle name="Comma 11 7 3" xfId="3999" xr:uid="{00000000-0005-0000-0000-00008E040000}"/>
    <cellStyle name="Comma 11 7 3 2" xfId="36307" xr:uid="{00000000-0005-0000-0000-00008F040000}"/>
    <cellStyle name="Comma 11 7 4" xfId="36305" xr:uid="{00000000-0005-0000-0000-000090040000}"/>
    <cellStyle name="Comma 11 8" xfId="140" xr:uid="{00000000-0005-0000-0000-000091040000}"/>
    <cellStyle name="Comma 11 8 2" xfId="780" xr:uid="{00000000-0005-0000-0000-000092040000}"/>
    <cellStyle name="Comma 11 8 2 2" xfId="36309" xr:uid="{00000000-0005-0000-0000-000093040000}"/>
    <cellStyle name="Comma 11 8 3" xfId="4000" xr:uid="{00000000-0005-0000-0000-000094040000}"/>
    <cellStyle name="Comma 11 8 3 2" xfId="36310" xr:uid="{00000000-0005-0000-0000-000095040000}"/>
    <cellStyle name="Comma 11 8 4" xfId="36308" xr:uid="{00000000-0005-0000-0000-000096040000}"/>
    <cellStyle name="Comma 11 9" xfId="773" xr:uid="{00000000-0005-0000-0000-000097040000}"/>
    <cellStyle name="Comma 11 9 2" xfId="36311" xr:uid="{00000000-0005-0000-0000-000098040000}"/>
    <cellStyle name="Comma 12 2 2" xfId="45687" xr:uid="{00000000-0005-0000-0000-00009B040000}"/>
    <cellStyle name="Comma 12 3" xfId="45688" xr:uid="{00000000-0005-0000-0000-00009C040000}"/>
    <cellStyle name="Comma 12 4" xfId="36221" xr:uid="{00000000-0005-0000-0000-00009D040000}"/>
    <cellStyle name="Comma 13" xfId="141" xr:uid="{00000000-0005-0000-0000-00009E040000}"/>
    <cellStyle name="Comma 13 10" xfId="4001" xr:uid="{00000000-0005-0000-0000-00009F040000}"/>
    <cellStyle name="Comma 13 10 2" xfId="36313" xr:uid="{00000000-0005-0000-0000-0000A0040000}"/>
    <cellStyle name="Comma 13 11" xfId="45689" xr:uid="{00000000-0005-0000-0000-0000A1040000}"/>
    <cellStyle name="Comma 13 12" xfId="36312" xr:uid="{00000000-0005-0000-0000-0000A2040000}"/>
    <cellStyle name="Comma 13 2" xfId="142" xr:uid="{00000000-0005-0000-0000-0000A3040000}"/>
    <cellStyle name="Comma 13 2 2" xfId="782" xr:uid="{00000000-0005-0000-0000-0000A4040000}"/>
    <cellStyle name="Comma 13 2 2 2" xfId="36315" xr:uid="{00000000-0005-0000-0000-0000A5040000}"/>
    <cellStyle name="Comma 13 2 3" xfId="4002" xr:uid="{00000000-0005-0000-0000-0000A6040000}"/>
    <cellStyle name="Comma 13 2 3 2" xfId="36316" xr:uid="{00000000-0005-0000-0000-0000A7040000}"/>
    <cellStyle name="Comma 13 2 4" xfId="36314" xr:uid="{00000000-0005-0000-0000-0000A8040000}"/>
    <cellStyle name="Comma 13 3" xfId="143" xr:uid="{00000000-0005-0000-0000-0000A9040000}"/>
    <cellStyle name="Comma 13 3 2" xfId="783" xr:uid="{00000000-0005-0000-0000-0000AA040000}"/>
    <cellStyle name="Comma 13 3 2 2" xfId="36318" xr:uid="{00000000-0005-0000-0000-0000AB040000}"/>
    <cellStyle name="Comma 13 3 3" xfId="4003" xr:uid="{00000000-0005-0000-0000-0000AC040000}"/>
    <cellStyle name="Comma 13 3 3 2" xfId="36319" xr:uid="{00000000-0005-0000-0000-0000AD040000}"/>
    <cellStyle name="Comma 13 3 4" xfId="36317" xr:uid="{00000000-0005-0000-0000-0000AE040000}"/>
    <cellStyle name="Comma 13 4" xfId="144" xr:uid="{00000000-0005-0000-0000-0000AF040000}"/>
    <cellStyle name="Comma 13 4 2" xfId="784" xr:uid="{00000000-0005-0000-0000-0000B0040000}"/>
    <cellStyle name="Comma 13 4 2 2" xfId="36321" xr:uid="{00000000-0005-0000-0000-0000B1040000}"/>
    <cellStyle name="Comma 13 4 3" xfId="4004" xr:uid="{00000000-0005-0000-0000-0000B2040000}"/>
    <cellStyle name="Comma 13 4 3 2" xfId="36322" xr:uid="{00000000-0005-0000-0000-0000B3040000}"/>
    <cellStyle name="Comma 13 4 4" xfId="36320" xr:uid="{00000000-0005-0000-0000-0000B4040000}"/>
    <cellStyle name="Comma 13 5" xfId="145" xr:uid="{00000000-0005-0000-0000-0000B5040000}"/>
    <cellStyle name="Comma 13 5 2" xfId="785" xr:uid="{00000000-0005-0000-0000-0000B6040000}"/>
    <cellStyle name="Comma 13 5 2 2" xfId="36324" xr:uid="{00000000-0005-0000-0000-0000B7040000}"/>
    <cellStyle name="Comma 13 5 3" xfId="4005" xr:uid="{00000000-0005-0000-0000-0000B8040000}"/>
    <cellStyle name="Comma 13 5 3 2" xfId="36325" xr:uid="{00000000-0005-0000-0000-0000B9040000}"/>
    <cellStyle name="Comma 13 5 4" xfId="36323" xr:uid="{00000000-0005-0000-0000-0000BA040000}"/>
    <cellStyle name="Comma 13 6" xfId="146" xr:uid="{00000000-0005-0000-0000-0000BB040000}"/>
    <cellStyle name="Comma 13 6 2" xfId="786" xr:uid="{00000000-0005-0000-0000-0000BC040000}"/>
    <cellStyle name="Comma 13 6 2 2" xfId="36327" xr:uid="{00000000-0005-0000-0000-0000BD040000}"/>
    <cellStyle name="Comma 13 6 3" xfId="4006" xr:uid="{00000000-0005-0000-0000-0000BE040000}"/>
    <cellStyle name="Comma 13 6 3 2" xfId="36328" xr:uid="{00000000-0005-0000-0000-0000BF040000}"/>
    <cellStyle name="Comma 13 6 4" xfId="36326" xr:uid="{00000000-0005-0000-0000-0000C0040000}"/>
    <cellStyle name="Comma 13 7" xfId="147" xr:uid="{00000000-0005-0000-0000-0000C1040000}"/>
    <cellStyle name="Comma 13 7 2" xfId="787" xr:uid="{00000000-0005-0000-0000-0000C2040000}"/>
    <cellStyle name="Comma 13 7 2 2" xfId="36330" xr:uid="{00000000-0005-0000-0000-0000C3040000}"/>
    <cellStyle name="Comma 13 7 3" xfId="4007" xr:uid="{00000000-0005-0000-0000-0000C4040000}"/>
    <cellStyle name="Comma 13 7 3 2" xfId="36331" xr:uid="{00000000-0005-0000-0000-0000C5040000}"/>
    <cellStyle name="Comma 13 7 4" xfId="36329" xr:uid="{00000000-0005-0000-0000-0000C6040000}"/>
    <cellStyle name="Comma 13 8" xfId="148" xr:uid="{00000000-0005-0000-0000-0000C7040000}"/>
    <cellStyle name="Comma 13 8 2" xfId="788" xr:uid="{00000000-0005-0000-0000-0000C8040000}"/>
    <cellStyle name="Comma 13 8 2 2" xfId="36333" xr:uid="{00000000-0005-0000-0000-0000C9040000}"/>
    <cellStyle name="Comma 13 8 3" xfId="4008" xr:uid="{00000000-0005-0000-0000-0000CA040000}"/>
    <cellStyle name="Comma 13 8 3 2" xfId="36334" xr:uid="{00000000-0005-0000-0000-0000CB040000}"/>
    <cellStyle name="Comma 13 8 4" xfId="36332" xr:uid="{00000000-0005-0000-0000-0000CC040000}"/>
    <cellStyle name="Comma 13 9" xfId="781" xr:uid="{00000000-0005-0000-0000-0000CD040000}"/>
    <cellStyle name="Comma 13 9 2" xfId="36335" xr:uid="{00000000-0005-0000-0000-0000CE040000}"/>
    <cellStyle name="Comma 14" xfId="149" xr:uid="{00000000-0005-0000-0000-0000CF040000}"/>
    <cellStyle name="Comma 14 10" xfId="4009" xr:uid="{00000000-0005-0000-0000-0000D0040000}"/>
    <cellStyle name="Comma 14 10 2" xfId="36337" xr:uid="{00000000-0005-0000-0000-0000D1040000}"/>
    <cellStyle name="Comma 14 11" xfId="45690" xr:uid="{00000000-0005-0000-0000-0000D2040000}"/>
    <cellStyle name="Comma 14 12" xfId="36336" xr:uid="{00000000-0005-0000-0000-0000D3040000}"/>
    <cellStyle name="Comma 14 2" xfId="150" xr:uid="{00000000-0005-0000-0000-0000D4040000}"/>
    <cellStyle name="Comma 14 2 2" xfId="790" xr:uid="{00000000-0005-0000-0000-0000D5040000}"/>
    <cellStyle name="Comma 14 2 2 2" xfId="36339" xr:uid="{00000000-0005-0000-0000-0000D6040000}"/>
    <cellStyle name="Comma 14 2 3" xfId="4010" xr:uid="{00000000-0005-0000-0000-0000D7040000}"/>
    <cellStyle name="Comma 14 2 3 2" xfId="36340" xr:uid="{00000000-0005-0000-0000-0000D8040000}"/>
    <cellStyle name="Comma 14 2 4" xfId="45691" xr:uid="{00000000-0005-0000-0000-0000D9040000}"/>
    <cellStyle name="Comma 14 2 5" xfId="36338" xr:uid="{00000000-0005-0000-0000-0000DA040000}"/>
    <cellStyle name="Comma 14 3" xfId="151" xr:uid="{00000000-0005-0000-0000-0000DB040000}"/>
    <cellStyle name="Comma 14 3 2" xfId="791" xr:uid="{00000000-0005-0000-0000-0000DC040000}"/>
    <cellStyle name="Comma 14 3 2 2" xfId="36342" xr:uid="{00000000-0005-0000-0000-0000DD040000}"/>
    <cellStyle name="Comma 14 3 3" xfId="4011" xr:uid="{00000000-0005-0000-0000-0000DE040000}"/>
    <cellStyle name="Comma 14 3 3 2" xfId="36343" xr:uid="{00000000-0005-0000-0000-0000DF040000}"/>
    <cellStyle name="Comma 14 3 4" xfId="36341" xr:uid="{00000000-0005-0000-0000-0000E0040000}"/>
    <cellStyle name="Comma 14 4" xfId="152" xr:uid="{00000000-0005-0000-0000-0000E1040000}"/>
    <cellStyle name="Comma 14 4 2" xfId="792" xr:uid="{00000000-0005-0000-0000-0000E2040000}"/>
    <cellStyle name="Comma 14 4 2 2" xfId="36345" xr:uid="{00000000-0005-0000-0000-0000E3040000}"/>
    <cellStyle name="Comma 14 4 3" xfId="4012" xr:uid="{00000000-0005-0000-0000-0000E4040000}"/>
    <cellStyle name="Comma 14 4 3 2" xfId="36346" xr:uid="{00000000-0005-0000-0000-0000E5040000}"/>
    <cellStyle name="Comma 14 4 4" xfId="36344" xr:uid="{00000000-0005-0000-0000-0000E6040000}"/>
    <cellStyle name="Comma 14 5" xfId="153" xr:uid="{00000000-0005-0000-0000-0000E7040000}"/>
    <cellStyle name="Comma 14 5 2" xfId="793" xr:uid="{00000000-0005-0000-0000-0000E8040000}"/>
    <cellStyle name="Comma 14 5 2 2" xfId="36348" xr:uid="{00000000-0005-0000-0000-0000E9040000}"/>
    <cellStyle name="Comma 14 5 3" xfId="4013" xr:uid="{00000000-0005-0000-0000-0000EA040000}"/>
    <cellStyle name="Comma 14 5 3 2" xfId="36349" xr:uid="{00000000-0005-0000-0000-0000EB040000}"/>
    <cellStyle name="Comma 14 5 4" xfId="36347" xr:uid="{00000000-0005-0000-0000-0000EC040000}"/>
    <cellStyle name="Comma 14 6" xfId="154" xr:uid="{00000000-0005-0000-0000-0000ED040000}"/>
    <cellStyle name="Comma 14 6 2" xfId="794" xr:uid="{00000000-0005-0000-0000-0000EE040000}"/>
    <cellStyle name="Comma 14 6 2 2" xfId="36351" xr:uid="{00000000-0005-0000-0000-0000EF040000}"/>
    <cellStyle name="Comma 14 6 3" xfId="4014" xr:uid="{00000000-0005-0000-0000-0000F0040000}"/>
    <cellStyle name="Comma 14 6 3 2" xfId="36352" xr:uid="{00000000-0005-0000-0000-0000F1040000}"/>
    <cellStyle name="Comma 14 6 4" xfId="36350" xr:uid="{00000000-0005-0000-0000-0000F2040000}"/>
    <cellStyle name="Comma 14 7" xfId="155" xr:uid="{00000000-0005-0000-0000-0000F3040000}"/>
    <cellStyle name="Comma 14 7 2" xfId="795" xr:uid="{00000000-0005-0000-0000-0000F4040000}"/>
    <cellStyle name="Comma 14 7 2 2" xfId="36354" xr:uid="{00000000-0005-0000-0000-0000F5040000}"/>
    <cellStyle name="Comma 14 7 3" xfId="4015" xr:uid="{00000000-0005-0000-0000-0000F6040000}"/>
    <cellStyle name="Comma 14 7 3 2" xfId="36355" xr:uid="{00000000-0005-0000-0000-0000F7040000}"/>
    <cellStyle name="Comma 14 7 4" xfId="36353" xr:uid="{00000000-0005-0000-0000-0000F8040000}"/>
    <cellStyle name="Comma 14 8" xfId="156" xr:uid="{00000000-0005-0000-0000-0000F9040000}"/>
    <cellStyle name="Comma 14 8 2" xfId="796" xr:uid="{00000000-0005-0000-0000-0000FA040000}"/>
    <cellStyle name="Comma 14 8 2 2" xfId="36357" xr:uid="{00000000-0005-0000-0000-0000FB040000}"/>
    <cellStyle name="Comma 14 8 3" xfId="4016" xr:uid="{00000000-0005-0000-0000-0000FC040000}"/>
    <cellStyle name="Comma 14 8 3 2" xfId="36358" xr:uid="{00000000-0005-0000-0000-0000FD040000}"/>
    <cellStyle name="Comma 14 8 4" xfId="36356" xr:uid="{00000000-0005-0000-0000-0000FE040000}"/>
    <cellStyle name="Comma 14 9" xfId="789" xr:uid="{00000000-0005-0000-0000-0000FF040000}"/>
    <cellStyle name="Comma 14 9 2" xfId="36359" xr:uid="{00000000-0005-0000-0000-000000050000}"/>
    <cellStyle name="Comma 15" xfId="157" xr:uid="{00000000-0005-0000-0000-000001050000}"/>
    <cellStyle name="Comma 15 10" xfId="4017" xr:uid="{00000000-0005-0000-0000-000002050000}"/>
    <cellStyle name="Comma 15 10 2" xfId="36361" xr:uid="{00000000-0005-0000-0000-000003050000}"/>
    <cellStyle name="Comma 15 11" xfId="45692" xr:uid="{00000000-0005-0000-0000-000004050000}"/>
    <cellStyle name="Comma 15 12" xfId="36360" xr:uid="{00000000-0005-0000-0000-000005050000}"/>
    <cellStyle name="Comma 15 2" xfId="158" xr:uid="{00000000-0005-0000-0000-000006050000}"/>
    <cellStyle name="Comma 15 2 2" xfId="798" xr:uid="{00000000-0005-0000-0000-000007050000}"/>
    <cellStyle name="Comma 15 2 2 2" xfId="36363" xr:uid="{00000000-0005-0000-0000-000008050000}"/>
    <cellStyle name="Comma 15 2 3" xfId="4018" xr:uid="{00000000-0005-0000-0000-000009050000}"/>
    <cellStyle name="Comma 15 2 3 2" xfId="36364" xr:uid="{00000000-0005-0000-0000-00000A050000}"/>
    <cellStyle name="Comma 15 2 4" xfId="36362" xr:uid="{00000000-0005-0000-0000-00000B050000}"/>
    <cellStyle name="Comma 15 3" xfId="159" xr:uid="{00000000-0005-0000-0000-00000C050000}"/>
    <cellStyle name="Comma 15 3 2" xfId="799" xr:uid="{00000000-0005-0000-0000-00000D050000}"/>
    <cellStyle name="Comma 15 3 2 2" xfId="36366" xr:uid="{00000000-0005-0000-0000-00000E050000}"/>
    <cellStyle name="Comma 15 3 3" xfId="4019" xr:uid="{00000000-0005-0000-0000-00000F050000}"/>
    <cellStyle name="Comma 15 3 3 2" xfId="36367" xr:uid="{00000000-0005-0000-0000-000010050000}"/>
    <cellStyle name="Comma 15 3 4" xfId="36365" xr:uid="{00000000-0005-0000-0000-000011050000}"/>
    <cellStyle name="Comma 15 4" xfId="160" xr:uid="{00000000-0005-0000-0000-000012050000}"/>
    <cellStyle name="Comma 15 4 2" xfId="800" xr:uid="{00000000-0005-0000-0000-000013050000}"/>
    <cellStyle name="Comma 15 4 2 2" xfId="36369" xr:uid="{00000000-0005-0000-0000-000014050000}"/>
    <cellStyle name="Comma 15 4 3" xfId="4020" xr:uid="{00000000-0005-0000-0000-000015050000}"/>
    <cellStyle name="Comma 15 4 3 2" xfId="36370" xr:uid="{00000000-0005-0000-0000-000016050000}"/>
    <cellStyle name="Comma 15 4 4" xfId="36368" xr:uid="{00000000-0005-0000-0000-000017050000}"/>
    <cellStyle name="Comma 15 5" xfId="161" xr:uid="{00000000-0005-0000-0000-000018050000}"/>
    <cellStyle name="Comma 15 5 2" xfId="801" xr:uid="{00000000-0005-0000-0000-000019050000}"/>
    <cellStyle name="Comma 15 5 2 2" xfId="36372" xr:uid="{00000000-0005-0000-0000-00001A050000}"/>
    <cellStyle name="Comma 15 5 3" xfId="4021" xr:uid="{00000000-0005-0000-0000-00001B050000}"/>
    <cellStyle name="Comma 15 5 3 2" xfId="36373" xr:uid="{00000000-0005-0000-0000-00001C050000}"/>
    <cellStyle name="Comma 15 5 4" xfId="36371" xr:uid="{00000000-0005-0000-0000-00001D050000}"/>
    <cellStyle name="Comma 15 6" xfId="162" xr:uid="{00000000-0005-0000-0000-00001E050000}"/>
    <cellStyle name="Comma 15 6 2" xfId="802" xr:uid="{00000000-0005-0000-0000-00001F050000}"/>
    <cellStyle name="Comma 15 6 2 2" xfId="36375" xr:uid="{00000000-0005-0000-0000-000020050000}"/>
    <cellStyle name="Comma 15 6 3" xfId="4022" xr:uid="{00000000-0005-0000-0000-000021050000}"/>
    <cellStyle name="Comma 15 6 3 2" xfId="36376" xr:uid="{00000000-0005-0000-0000-000022050000}"/>
    <cellStyle name="Comma 15 6 4" xfId="36374" xr:uid="{00000000-0005-0000-0000-000023050000}"/>
    <cellStyle name="Comma 15 7" xfId="163" xr:uid="{00000000-0005-0000-0000-000024050000}"/>
    <cellStyle name="Comma 15 7 2" xfId="803" xr:uid="{00000000-0005-0000-0000-000025050000}"/>
    <cellStyle name="Comma 15 7 2 2" xfId="36378" xr:uid="{00000000-0005-0000-0000-000026050000}"/>
    <cellStyle name="Comma 15 7 3" xfId="4023" xr:uid="{00000000-0005-0000-0000-000027050000}"/>
    <cellStyle name="Comma 15 7 3 2" xfId="36379" xr:uid="{00000000-0005-0000-0000-000028050000}"/>
    <cellStyle name="Comma 15 7 4" xfId="36377" xr:uid="{00000000-0005-0000-0000-000029050000}"/>
    <cellStyle name="Comma 15 8" xfId="164" xr:uid="{00000000-0005-0000-0000-00002A050000}"/>
    <cellStyle name="Comma 15 8 2" xfId="804" xr:uid="{00000000-0005-0000-0000-00002B050000}"/>
    <cellStyle name="Comma 15 8 2 2" xfId="36381" xr:uid="{00000000-0005-0000-0000-00002C050000}"/>
    <cellStyle name="Comma 15 8 3" xfId="4024" xr:uid="{00000000-0005-0000-0000-00002D050000}"/>
    <cellStyle name="Comma 15 8 3 2" xfId="36382" xr:uid="{00000000-0005-0000-0000-00002E050000}"/>
    <cellStyle name="Comma 15 8 4" xfId="36380" xr:uid="{00000000-0005-0000-0000-00002F050000}"/>
    <cellStyle name="Comma 15 9" xfId="797" xr:uid="{00000000-0005-0000-0000-000030050000}"/>
    <cellStyle name="Comma 15 9 2" xfId="36383" xr:uid="{00000000-0005-0000-0000-000031050000}"/>
    <cellStyle name="Comma 16" xfId="165" xr:uid="{00000000-0005-0000-0000-000032050000}"/>
    <cellStyle name="Comma 16 10" xfId="4025" xr:uid="{00000000-0005-0000-0000-000033050000}"/>
    <cellStyle name="Comma 16 10 2" xfId="36385" xr:uid="{00000000-0005-0000-0000-000034050000}"/>
    <cellStyle name="Comma 16 11" xfId="45693" xr:uid="{00000000-0005-0000-0000-000035050000}"/>
    <cellStyle name="Comma 16 12" xfId="36384" xr:uid="{00000000-0005-0000-0000-000036050000}"/>
    <cellStyle name="Comma 16 2" xfId="166" xr:uid="{00000000-0005-0000-0000-000037050000}"/>
    <cellStyle name="Comma 16 2 2" xfId="806" xr:uid="{00000000-0005-0000-0000-000038050000}"/>
    <cellStyle name="Comma 16 2 2 2" xfId="36387" xr:uid="{00000000-0005-0000-0000-000039050000}"/>
    <cellStyle name="Comma 16 2 3" xfId="4026" xr:uid="{00000000-0005-0000-0000-00003A050000}"/>
    <cellStyle name="Comma 16 2 3 2" xfId="36388" xr:uid="{00000000-0005-0000-0000-00003B050000}"/>
    <cellStyle name="Comma 16 2 4" xfId="45694" xr:uid="{00000000-0005-0000-0000-00003C050000}"/>
    <cellStyle name="Comma 16 2 5" xfId="36386" xr:uid="{00000000-0005-0000-0000-00003D050000}"/>
    <cellStyle name="Comma 16 3" xfId="167" xr:uid="{00000000-0005-0000-0000-00003E050000}"/>
    <cellStyle name="Comma 16 3 2" xfId="807" xr:uid="{00000000-0005-0000-0000-00003F050000}"/>
    <cellStyle name="Comma 16 3 2 2" xfId="36390" xr:uid="{00000000-0005-0000-0000-000040050000}"/>
    <cellStyle name="Comma 16 3 3" xfId="4027" xr:uid="{00000000-0005-0000-0000-000041050000}"/>
    <cellStyle name="Comma 16 3 3 2" xfId="36391" xr:uid="{00000000-0005-0000-0000-000042050000}"/>
    <cellStyle name="Comma 16 3 4" xfId="36389" xr:uid="{00000000-0005-0000-0000-000043050000}"/>
    <cellStyle name="Comma 16 4" xfId="168" xr:uid="{00000000-0005-0000-0000-000044050000}"/>
    <cellStyle name="Comma 16 4 2" xfId="808" xr:uid="{00000000-0005-0000-0000-000045050000}"/>
    <cellStyle name="Comma 16 4 2 2" xfId="36393" xr:uid="{00000000-0005-0000-0000-000046050000}"/>
    <cellStyle name="Comma 16 4 3" xfId="4028" xr:uid="{00000000-0005-0000-0000-000047050000}"/>
    <cellStyle name="Comma 16 4 3 2" xfId="36394" xr:uid="{00000000-0005-0000-0000-000048050000}"/>
    <cellStyle name="Comma 16 4 4" xfId="36392" xr:uid="{00000000-0005-0000-0000-000049050000}"/>
    <cellStyle name="Comma 16 5" xfId="169" xr:uid="{00000000-0005-0000-0000-00004A050000}"/>
    <cellStyle name="Comma 16 5 2" xfId="809" xr:uid="{00000000-0005-0000-0000-00004B050000}"/>
    <cellStyle name="Comma 16 5 2 2" xfId="36396" xr:uid="{00000000-0005-0000-0000-00004C050000}"/>
    <cellStyle name="Comma 16 5 3" xfId="4029" xr:uid="{00000000-0005-0000-0000-00004D050000}"/>
    <cellStyle name="Comma 16 5 3 2" xfId="36397" xr:uid="{00000000-0005-0000-0000-00004E050000}"/>
    <cellStyle name="Comma 16 5 4" xfId="36395" xr:uid="{00000000-0005-0000-0000-00004F050000}"/>
    <cellStyle name="Comma 16 6" xfId="170" xr:uid="{00000000-0005-0000-0000-000050050000}"/>
    <cellStyle name="Comma 16 6 2" xfId="810" xr:uid="{00000000-0005-0000-0000-000051050000}"/>
    <cellStyle name="Comma 16 6 2 2" xfId="36399" xr:uid="{00000000-0005-0000-0000-000052050000}"/>
    <cellStyle name="Comma 16 6 3" xfId="4030" xr:uid="{00000000-0005-0000-0000-000053050000}"/>
    <cellStyle name="Comma 16 6 3 2" xfId="36400" xr:uid="{00000000-0005-0000-0000-000054050000}"/>
    <cellStyle name="Comma 16 6 4" xfId="36398" xr:uid="{00000000-0005-0000-0000-000055050000}"/>
    <cellStyle name="Comma 16 7" xfId="171" xr:uid="{00000000-0005-0000-0000-000056050000}"/>
    <cellStyle name="Comma 16 7 2" xfId="811" xr:uid="{00000000-0005-0000-0000-000057050000}"/>
    <cellStyle name="Comma 16 7 2 2" xfId="36402" xr:uid="{00000000-0005-0000-0000-000058050000}"/>
    <cellStyle name="Comma 16 7 3" xfId="4031" xr:uid="{00000000-0005-0000-0000-000059050000}"/>
    <cellStyle name="Comma 16 7 3 2" xfId="36403" xr:uid="{00000000-0005-0000-0000-00005A050000}"/>
    <cellStyle name="Comma 16 7 4" xfId="36401" xr:uid="{00000000-0005-0000-0000-00005B050000}"/>
    <cellStyle name="Comma 16 8" xfId="172" xr:uid="{00000000-0005-0000-0000-00005C050000}"/>
    <cellStyle name="Comma 16 8 2" xfId="812" xr:uid="{00000000-0005-0000-0000-00005D050000}"/>
    <cellStyle name="Comma 16 8 2 2" xfId="36405" xr:uid="{00000000-0005-0000-0000-00005E050000}"/>
    <cellStyle name="Comma 16 8 3" xfId="4032" xr:uid="{00000000-0005-0000-0000-00005F050000}"/>
    <cellStyle name="Comma 16 8 3 2" xfId="36406" xr:uid="{00000000-0005-0000-0000-000060050000}"/>
    <cellStyle name="Comma 16 8 4" xfId="36404" xr:uid="{00000000-0005-0000-0000-000061050000}"/>
    <cellStyle name="Comma 16 9" xfId="805" xr:uid="{00000000-0005-0000-0000-000062050000}"/>
    <cellStyle name="Comma 16 9 2" xfId="36407" xr:uid="{00000000-0005-0000-0000-000063050000}"/>
    <cellStyle name="Comma 17" xfId="1291" xr:uid="{00000000-0005-0000-0000-000064050000}"/>
    <cellStyle name="Comma 17 2" xfId="4693" xr:uid="{00000000-0005-0000-0000-000065050000}"/>
    <cellStyle name="Comma 17 2 2" xfId="9463" xr:uid="{00000000-0005-0000-0000-000066050000}"/>
    <cellStyle name="Comma 17 2 2 2" xfId="26125" xr:uid="{00000000-0005-0000-0000-000067050000}"/>
    <cellStyle name="Comma 17 2 2 3" xfId="41295" xr:uid="{00000000-0005-0000-0000-000068050000}"/>
    <cellStyle name="Comma 17 2 3" xfId="13618" xr:uid="{00000000-0005-0000-0000-000069050000}"/>
    <cellStyle name="Comma 17 2 3 2" xfId="30278" xr:uid="{00000000-0005-0000-0000-00006A050000}"/>
    <cellStyle name="Comma 17 2 3 3" xfId="45696" xr:uid="{00000000-0005-0000-0000-00006B050000}"/>
    <cellStyle name="Comma 17 2 4" xfId="17770" xr:uid="{00000000-0005-0000-0000-00006C050000}"/>
    <cellStyle name="Comma 17 2 4 2" xfId="34430" xr:uid="{00000000-0005-0000-0000-00006D050000}"/>
    <cellStyle name="Comma 17 2 5" xfId="21973" xr:uid="{00000000-0005-0000-0000-00006E050000}"/>
    <cellStyle name="Comma 17 2 6" xfId="36409" xr:uid="{00000000-0005-0000-0000-00006F050000}"/>
    <cellStyle name="Comma 17 3" xfId="7407" xr:uid="{00000000-0005-0000-0000-000070050000}"/>
    <cellStyle name="Comma 17 3 2" xfId="24069" xr:uid="{00000000-0005-0000-0000-000071050000}"/>
    <cellStyle name="Comma 17 3 2 2" xfId="45697" xr:uid="{00000000-0005-0000-0000-000072050000}"/>
    <cellStyle name="Comma 17 3 3" xfId="41294" xr:uid="{00000000-0005-0000-0000-000073050000}"/>
    <cellStyle name="Comma 17 4" xfId="11562" xr:uid="{00000000-0005-0000-0000-000074050000}"/>
    <cellStyle name="Comma 17 4 2" xfId="28222" xr:uid="{00000000-0005-0000-0000-000075050000}"/>
    <cellStyle name="Comma 17 4 3" xfId="45695" xr:uid="{00000000-0005-0000-0000-000076050000}"/>
    <cellStyle name="Comma 17 5" xfId="15714" xr:uid="{00000000-0005-0000-0000-000077050000}"/>
    <cellStyle name="Comma 17 5 2" xfId="32374" xr:uid="{00000000-0005-0000-0000-000078050000}"/>
    <cellStyle name="Comma 17 6" xfId="19917" xr:uid="{00000000-0005-0000-0000-000079050000}"/>
    <cellStyle name="Comma 17 7" xfId="36408" xr:uid="{00000000-0005-0000-0000-00007A050000}"/>
    <cellStyle name="Comma 18" xfId="1294" xr:uid="{00000000-0005-0000-0000-00007B050000}"/>
    <cellStyle name="Comma 18 2" xfId="4696" xr:uid="{00000000-0005-0000-0000-00007C050000}"/>
    <cellStyle name="Comma 18 2 2" xfId="9466" xr:uid="{00000000-0005-0000-0000-00007D050000}"/>
    <cellStyle name="Comma 18 2 2 2" xfId="26128" xr:uid="{00000000-0005-0000-0000-00007E050000}"/>
    <cellStyle name="Comma 18 2 2 3" xfId="41297" xr:uid="{00000000-0005-0000-0000-00007F050000}"/>
    <cellStyle name="Comma 18 2 3" xfId="13621" xr:uid="{00000000-0005-0000-0000-000080050000}"/>
    <cellStyle name="Comma 18 2 3 2" xfId="30281" xr:uid="{00000000-0005-0000-0000-000081050000}"/>
    <cellStyle name="Comma 18 2 3 3" xfId="45699" xr:uid="{00000000-0005-0000-0000-000082050000}"/>
    <cellStyle name="Comma 18 2 4" xfId="17773" xr:uid="{00000000-0005-0000-0000-000083050000}"/>
    <cellStyle name="Comma 18 2 4 2" xfId="34433" xr:uid="{00000000-0005-0000-0000-000084050000}"/>
    <cellStyle name="Comma 18 2 5" xfId="21976" xr:uid="{00000000-0005-0000-0000-000085050000}"/>
    <cellStyle name="Comma 18 2 6" xfId="36411" xr:uid="{00000000-0005-0000-0000-000086050000}"/>
    <cellStyle name="Comma 18 3" xfId="7410" xr:uid="{00000000-0005-0000-0000-000087050000}"/>
    <cellStyle name="Comma 18 3 2" xfId="24072" xr:uid="{00000000-0005-0000-0000-000088050000}"/>
    <cellStyle name="Comma 18 3 2 2" xfId="45700" xr:uid="{00000000-0005-0000-0000-000089050000}"/>
    <cellStyle name="Comma 18 3 3" xfId="41296" xr:uid="{00000000-0005-0000-0000-00008A050000}"/>
    <cellStyle name="Comma 18 4" xfId="11565" xr:uid="{00000000-0005-0000-0000-00008B050000}"/>
    <cellStyle name="Comma 18 4 2" xfId="28225" xr:uid="{00000000-0005-0000-0000-00008C050000}"/>
    <cellStyle name="Comma 18 4 3" xfId="45698" xr:uid="{00000000-0005-0000-0000-00008D050000}"/>
    <cellStyle name="Comma 18 5" xfId="15717" xr:uid="{00000000-0005-0000-0000-00008E050000}"/>
    <cellStyle name="Comma 18 5 2" xfId="32377" xr:uid="{00000000-0005-0000-0000-00008F050000}"/>
    <cellStyle name="Comma 18 6" xfId="19920" xr:uid="{00000000-0005-0000-0000-000090050000}"/>
    <cellStyle name="Comma 18 7" xfId="36410" xr:uid="{00000000-0005-0000-0000-000091050000}"/>
    <cellStyle name="Comma 19" xfId="6939" xr:uid="{00000000-0005-0000-0000-000092050000}"/>
    <cellStyle name="Comma 19 2" xfId="11137" xr:uid="{00000000-0005-0000-0000-000093050000}"/>
    <cellStyle name="Comma 19 2 2" xfId="27798" xr:uid="{00000000-0005-0000-0000-000094050000}"/>
    <cellStyle name="Comma 19 2 2 2" xfId="45454" xr:uid="{00000000-0005-0000-0000-000095050000}"/>
    <cellStyle name="Comma 19 2 2 3" xfId="45703" xr:uid="{00000000-0005-0000-0000-000096050000}"/>
    <cellStyle name="Comma 19 2 2 4" xfId="41260" xr:uid="{00000000-0005-0000-0000-000097050000}"/>
    <cellStyle name="Comma 19 2 3" xfId="45448" xr:uid="{00000000-0005-0000-0000-000098050000}"/>
    <cellStyle name="Comma 19 2 4" xfId="41247" xr:uid="{00000000-0005-0000-0000-000099050000}"/>
    <cellStyle name="Comma 19 2 5" xfId="45702" xr:uid="{00000000-0005-0000-0000-00009A050000}"/>
    <cellStyle name="Comma 19 2 6" xfId="36216" xr:uid="{00000000-0005-0000-0000-00009B050000}"/>
    <cellStyle name="Comma 19 3" xfId="15291" xr:uid="{00000000-0005-0000-0000-00009C050000}"/>
    <cellStyle name="Comma 19 3 2" xfId="31951" xr:uid="{00000000-0005-0000-0000-00009D050000}"/>
    <cellStyle name="Comma 19 3 2 2" xfId="45704" xr:uid="{00000000-0005-0000-0000-00009E050000}"/>
    <cellStyle name="Comma 19 3 3" xfId="41291" xr:uid="{00000000-0005-0000-0000-00009F050000}"/>
    <cellStyle name="Comma 19 4" xfId="19443" xr:uid="{00000000-0005-0000-0000-0000A0050000}"/>
    <cellStyle name="Comma 19 4 2" xfId="36103" xr:uid="{00000000-0005-0000-0000-0000A1050000}"/>
    <cellStyle name="Comma 19 4 3" xfId="36244" xr:uid="{00000000-0005-0000-0000-0000A2050000}"/>
    <cellStyle name="Comma 19 5" xfId="23646" xr:uid="{00000000-0005-0000-0000-0000A3050000}"/>
    <cellStyle name="Comma 19 5 2" xfId="45701" xr:uid="{00000000-0005-0000-0000-0000A4050000}"/>
    <cellStyle name="Comma 19 6" xfId="36196" xr:uid="{00000000-0005-0000-0000-0000A5050000}"/>
    <cellStyle name="Comma 2 10" xfId="1307" xr:uid="{00000000-0005-0000-0000-0000A7050000}"/>
    <cellStyle name="Comma 2 10 2" xfId="1393" xr:uid="{00000000-0005-0000-0000-0000A8050000}"/>
    <cellStyle name="Comma 2 11" xfId="1394" xr:uid="{00000000-0005-0000-0000-0000A9050000}"/>
    <cellStyle name="Comma 2 11 2" xfId="1395" xr:uid="{00000000-0005-0000-0000-0000AA050000}"/>
    <cellStyle name="Comma 2 115" xfId="36124" xr:uid="{00000000-0005-0000-0000-0000AB050000}"/>
    <cellStyle name="Comma 2 12" xfId="1396" xr:uid="{00000000-0005-0000-0000-0000AC050000}"/>
    <cellStyle name="Comma 2 12 2" xfId="1397" xr:uid="{00000000-0005-0000-0000-0000AD050000}"/>
    <cellStyle name="Comma 2 128" xfId="45705" xr:uid="{00000000-0005-0000-0000-0000AE050000}"/>
    <cellStyle name="Comma 2 13" xfId="1398" xr:uid="{00000000-0005-0000-0000-0000AF050000}"/>
    <cellStyle name="Comma 2 13 2" xfId="1399" xr:uid="{00000000-0005-0000-0000-0000B0050000}"/>
    <cellStyle name="Comma 2 14" xfId="1400" xr:uid="{00000000-0005-0000-0000-0000B1050000}"/>
    <cellStyle name="Comma 2 14 2" xfId="1401" xr:uid="{00000000-0005-0000-0000-0000B2050000}"/>
    <cellStyle name="Comma 2 15" xfId="1402" xr:uid="{00000000-0005-0000-0000-0000B3050000}"/>
    <cellStyle name="Comma 2 15 2" xfId="1403" xr:uid="{00000000-0005-0000-0000-0000B4050000}"/>
    <cellStyle name="Comma 2 16" xfId="1404" xr:uid="{00000000-0005-0000-0000-0000B5050000}"/>
    <cellStyle name="Comma 2 16 2" xfId="1405" xr:uid="{00000000-0005-0000-0000-0000B6050000}"/>
    <cellStyle name="Comma 2 17" xfId="1406" xr:uid="{00000000-0005-0000-0000-0000B7050000}"/>
    <cellStyle name="Comma 2 17 2" xfId="1407" xr:uid="{00000000-0005-0000-0000-0000B8050000}"/>
    <cellStyle name="Comma 2 18" xfId="1408" xr:uid="{00000000-0005-0000-0000-0000B9050000}"/>
    <cellStyle name="Comma 2 18 2" xfId="1409" xr:uid="{00000000-0005-0000-0000-0000BA050000}"/>
    <cellStyle name="Comma 2 19" xfId="1410" xr:uid="{00000000-0005-0000-0000-0000BB050000}"/>
    <cellStyle name="Comma 2 19 2" xfId="1411" xr:uid="{00000000-0005-0000-0000-0000BC050000}"/>
    <cellStyle name="Comma 2 2" xfId="173" xr:uid="{00000000-0005-0000-0000-0000BD050000}"/>
    <cellStyle name="Comma 2 2 10" xfId="174" xr:uid="{00000000-0005-0000-0000-0000BE050000}"/>
    <cellStyle name="Comma 2 2 10 2" xfId="814" xr:uid="{00000000-0005-0000-0000-0000BF050000}"/>
    <cellStyle name="Comma 2 2 10 3" xfId="4034" xr:uid="{00000000-0005-0000-0000-0000C0050000}"/>
    <cellStyle name="Comma 2 2 11" xfId="175" xr:uid="{00000000-0005-0000-0000-0000C1050000}"/>
    <cellStyle name="Comma 2 2 11 2" xfId="815" xr:uid="{00000000-0005-0000-0000-0000C2050000}"/>
    <cellStyle name="Comma 2 2 11 3" xfId="4035" xr:uid="{00000000-0005-0000-0000-0000C3050000}"/>
    <cellStyle name="Comma 2 2 12" xfId="813" xr:uid="{00000000-0005-0000-0000-0000C4050000}"/>
    <cellStyle name="Comma 2 2 13" xfId="1303" xr:uid="{00000000-0005-0000-0000-0000C5050000}"/>
    <cellStyle name="Comma 2 2 13 2" xfId="36413" xr:uid="{00000000-0005-0000-0000-0000C6050000}"/>
    <cellStyle name="Comma 2 2 14 2" xfId="6370" xr:uid="{00000000-0005-0000-0000-0000C8050000}"/>
    <cellStyle name="Comma 2 2 15" xfId="6836" xr:uid="{00000000-0005-0000-0000-0000C9050000}"/>
    <cellStyle name="Comma 2 2 16" xfId="6853" xr:uid="{00000000-0005-0000-0000-0000CA050000}"/>
    <cellStyle name="Comma 2 2 17" xfId="6875" xr:uid="{00000000-0005-0000-0000-0000CB050000}"/>
    <cellStyle name="Comma 2 2 18" xfId="6564" xr:uid="{00000000-0005-0000-0000-0000CC050000}"/>
    <cellStyle name="Comma 2 2 19" xfId="6769" xr:uid="{00000000-0005-0000-0000-0000CD050000}"/>
    <cellStyle name="Comma 2 2 2" xfId="176" xr:uid="{00000000-0005-0000-0000-0000CE050000}"/>
    <cellStyle name="Comma 2 2 2 10" xfId="1412" xr:uid="{00000000-0005-0000-0000-0000CF050000}"/>
    <cellStyle name="Comma 2 2 2 11" xfId="4033" xr:uid="{00000000-0005-0000-0000-0000D0050000}"/>
    <cellStyle name="Comma 2 2 2 11 2" xfId="6371" xr:uid="{00000000-0005-0000-0000-0000D1050000}"/>
    <cellStyle name="Comma 2 2 2 11 2 2" xfId="45707" xr:uid="{00000000-0005-0000-0000-0000D2050000}"/>
    <cellStyle name="Comma 2 2 2 11 2 3" xfId="36415" xr:uid="{00000000-0005-0000-0000-0000D3050000}"/>
    <cellStyle name="Comma 2 2 2 12" xfId="6835" xr:uid="{00000000-0005-0000-0000-0000D4050000}"/>
    <cellStyle name="Comma 2 2 2 12 2" xfId="45708" xr:uid="{00000000-0005-0000-0000-0000D5050000}"/>
    <cellStyle name="Comma 2 2 2 12 3" xfId="36416" xr:uid="{00000000-0005-0000-0000-0000D6050000}"/>
    <cellStyle name="Comma 2 2 2 13" xfId="6852" xr:uid="{00000000-0005-0000-0000-0000D7050000}"/>
    <cellStyle name="Comma 2 2 2 13 2" xfId="45709" xr:uid="{00000000-0005-0000-0000-0000D8050000}"/>
    <cellStyle name="Comma 2 2 2 13 3" xfId="36417" xr:uid="{00000000-0005-0000-0000-0000D9050000}"/>
    <cellStyle name="Comma 2 2 2 14" xfId="6758" xr:uid="{00000000-0005-0000-0000-0000DA050000}"/>
    <cellStyle name="Comma 2 2 2 14 2" xfId="45710" xr:uid="{00000000-0005-0000-0000-0000DB050000}"/>
    <cellStyle name="Comma 2 2 2 14 3" xfId="36418" xr:uid="{00000000-0005-0000-0000-0000DC050000}"/>
    <cellStyle name="Comma 2 2 2 15" xfId="6795" xr:uid="{00000000-0005-0000-0000-0000DD050000}"/>
    <cellStyle name="Comma 2 2 2 15 2" xfId="45711" xr:uid="{00000000-0005-0000-0000-0000DE050000}"/>
    <cellStyle name="Comma 2 2 2 15 3" xfId="36419" xr:uid="{00000000-0005-0000-0000-0000DF050000}"/>
    <cellStyle name="Comma 2 2 2 16" xfId="6545" xr:uid="{00000000-0005-0000-0000-0000E0050000}"/>
    <cellStyle name="Comma 2 2 2 16 2" xfId="45712" xr:uid="{00000000-0005-0000-0000-0000E1050000}"/>
    <cellStyle name="Comma 2 2 2 16 3" xfId="36420" xr:uid="{00000000-0005-0000-0000-0000E2050000}"/>
    <cellStyle name="Comma 2 2 2 17" xfId="6907" xr:uid="{00000000-0005-0000-0000-0000E3050000}"/>
    <cellStyle name="Comma 2 2 2 17 2" xfId="45713" xr:uid="{00000000-0005-0000-0000-0000E4050000}"/>
    <cellStyle name="Comma 2 2 2 17 3" xfId="36421" xr:uid="{00000000-0005-0000-0000-0000E5050000}"/>
    <cellStyle name="Comma 2 2 2 18" xfId="6905" xr:uid="{00000000-0005-0000-0000-0000E6050000}"/>
    <cellStyle name="Comma 2 2 2 18 2" xfId="45714" xr:uid="{00000000-0005-0000-0000-0000E7050000}"/>
    <cellStyle name="Comma 2 2 2 18 3" xfId="36422" xr:uid="{00000000-0005-0000-0000-0000E8050000}"/>
    <cellStyle name="Comma 2 2 2 19" xfId="45706" xr:uid="{00000000-0005-0000-0000-0000E9050000}"/>
    <cellStyle name="Comma 2 2 2 2" xfId="177" xr:uid="{00000000-0005-0000-0000-0000EA050000}"/>
    <cellStyle name="Comma 2 2 2 2 2" xfId="817" xr:uid="{00000000-0005-0000-0000-0000EB050000}"/>
    <cellStyle name="Comma 2 2 2 2 2 2" xfId="45716" xr:uid="{00000000-0005-0000-0000-0000EC050000}"/>
    <cellStyle name="Comma 2 2 2 2 2 3" xfId="36424" xr:uid="{00000000-0005-0000-0000-0000ED050000}"/>
    <cellStyle name="Comma 2 2 2 2 3" xfId="4036" xr:uid="{00000000-0005-0000-0000-0000EE050000}"/>
    <cellStyle name="Comma 2 2 2 2 3 2" xfId="45717" xr:uid="{00000000-0005-0000-0000-0000EF050000}"/>
    <cellStyle name="Comma 2 2 2 2 3 3" xfId="36425" xr:uid="{00000000-0005-0000-0000-0000F0050000}"/>
    <cellStyle name="Comma 2 2 2 2 4" xfId="45715" xr:uid="{00000000-0005-0000-0000-0000F1050000}"/>
    <cellStyle name="Comma 2 2 2 2 5" xfId="36423" xr:uid="{00000000-0005-0000-0000-0000F2050000}"/>
    <cellStyle name="Comma 2 2 2 20" xfId="36414" xr:uid="{00000000-0005-0000-0000-0000F3050000}"/>
    <cellStyle name="Comma 2 2 2 3" xfId="178" xr:uid="{00000000-0005-0000-0000-0000F4050000}"/>
    <cellStyle name="Comma 2 2 2 3 2" xfId="818" xr:uid="{00000000-0005-0000-0000-0000F5050000}"/>
    <cellStyle name="Comma 2 2 2 3 2 2" xfId="45719" xr:uid="{00000000-0005-0000-0000-0000F6050000}"/>
    <cellStyle name="Comma 2 2 2 3 2 3" xfId="36427" xr:uid="{00000000-0005-0000-0000-0000F7050000}"/>
    <cellStyle name="Comma 2 2 2 3 3" xfId="4037" xr:uid="{00000000-0005-0000-0000-0000F8050000}"/>
    <cellStyle name="Comma 2 2 2 3 3 2" xfId="45720" xr:uid="{00000000-0005-0000-0000-0000F9050000}"/>
    <cellStyle name="Comma 2 2 2 3 3 3" xfId="36428" xr:uid="{00000000-0005-0000-0000-0000FA050000}"/>
    <cellStyle name="Comma 2 2 2 3 4" xfId="45718" xr:uid="{00000000-0005-0000-0000-0000FB050000}"/>
    <cellStyle name="Comma 2 2 2 3 5" xfId="36426" xr:uid="{00000000-0005-0000-0000-0000FC050000}"/>
    <cellStyle name="Comma 2 2 2 4" xfId="179" xr:uid="{00000000-0005-0000-0000-0000FD050000}"/>
    <cellStyle name="Comma 2 2 2 4 2" xfId="819" xr:uid="{00000000-0005-0000-0000-0000FE050000}"/>
    <cellStyle name="Comma 2 2 2 4 2 2" xfId="45722" xr:uid="{00000000-0005-0000-0000-0000FF050000}"/>
    <cellStyle name="Comma 2 2 2 4 2 3" xfId="36430" xr:uid="{00000000-0005-0000-0000-000000060000}"/>
    <cellStyle name="Comma 2 2 2 4 3" xfId="4038" xr:uid="{00000000-0005-0000-0000-000001060000}"/>
    <cellStyle name="Comma 2 2 2 4 3 2" xfId="45723" xr:uid="{00000000-0005-0000-0000-000002060000}"/>
    <cellStyle name="Comma 2 2 2 4 3 3" xfId="36431" xr:uid="{00000000-0005-0000-0000-000003060000}"/>
    <cellStyle name="Comma 2 2 2 4 4" xfId="45721" xr:uid="{00000000-0005-0000-0000-000004060000}"/>
    <cellStyle name="Comma 2 2 2 4 5" xfId="36429" xr:uid="{00000000-0005-0000-0000-000005060000}"/>
    <cellStyle name="Comma 2 2 2 5" xfId="180" xr:uid="{00000000-0005-0000-0000-000006060000}"/>
    <cellStyle name="Comma 2 2 2 5 2" xfId="820" xr:uid="{00000000-0005-0000-0000-000007060000}"/>
    <cellStyle name="Comma 2 2 2 5 2 2" xfId="45725" xr:uid="{00000000-0005-0000-0000-000008060000}"/>
    <cellStyle name="Comma 2 2 2 5 2 3" xfId="36433" xr:uid="{00000000-0005-0000-0000-000009060000}"/>
    <cellStyle name="Comma 2 2 2 5 3" xfId="4039" xr:uid="{00000000-0005-0000-0000-00000A060000}"/>
    <cellStyle name="Comma 2 2 2 5 3 2" xfId="45726" xr:uid="{00000000-0005-0000-0000-00000B060000}"/>
    <cellStyle name="Comma 2 2 2 5 3 3" xfId="36434" xr:uid="{00000000-0005-0000-0000-00000C060000}"/>
    <cellStyle name="Comma 2 2 2 5 4" xfId="45724" xr:uid="{00000000-0005-0000-0000-00000D060000}"/>
    <cellStyle name="Comma 2 2 2 5 5" xfId="36432" xr:uid="{00000000-0005-0000-0000-00000E060000}"/>
    <cellStyle name="Comma 2 2 2 6" xfId="181" xr:uid="{00000000-0005-0000-0000-00000F060000}"/>
    <cellStyle name="Comma 2 2 2 6 2" xfId="821" xr:uid="{00000000-0005-0000-0000-000010060000}"/>
    <cellStyle name="Comma 2 2 2 6 2 2" xfId="45728" xr:uid="{00000000-0005-0000-0000-000011060000}"/>
    <cellStyle name="Comma 2 2 2 6 2 3" xfId="36436" xr:uid="{00000000-0005-0000-0000-000012060000}"/>
    <cellStyle name="Comma 2 2 2 6 3" xfId="4040" xr:uid="{00000000-0005-0000-0000-000013060000}"/>
    <cellStyle name="Comma 2 2 2 6 3 2" xfId="45729" xr:uid="{00000000-0005-0000-0000-000014060000}"/>
    <cellStyle name="Comma 2 2 2 6 3 3" xfId="36437" xr:uid="{00000000-0005-0000-0000-000015060000}"/>
    <cellStyle name="Comma 2 2 2 6 4" xfId="45727" xr:uid="{00000000-0005-0000-0000-000016060000}"/>
    <cellStyle name="Comma 2 2 2 6 5" xfId="36435" xr:uid="{00000000-0005-0000-0000-000017060000}"/>
    <cellStyle name="Comma 2 2 2 7" xfId="182" xr:uid="{00000000-0005-0000-0000-000018060000}"/>
    <cellStyle name="Comma 2 2 2 7 2" xfId="822" xr:uid="{00000000-0005-0000-0000-000019060000}"/>
    <cellStyle name="Comma 2 2 2 7 2 2" xfId="45731" xr:uid="{00000000-0005-0000-0000-00001A060000}"/>
    <cellStyle name="Comma 2 2 2 7 2 3" xfId="36439" xr:uid="{00000000-0005-0000-0000-00001B060000}"/>
    <cellStyle name="Comma 2 2 2 7 3" xfId="4041" xr:uid="{00000000-0005-0000-0000-00001C060000}"/>
    <cellStyle name="Comma 2 2 2 7 3 2" xfId="45732" xr:uid="{00000000-0005-0000-0000-00001D060000}"/>
    <cellStyle name="Comma 2 2 2 7 3 3" xfId="36440" xr:uid="{00000000-0005-0000-0000-00001E060000}"/>
    <cellStyle name="Comma 2 2 2 7 4" xfId="45730" xr:uid="{00000000-0005-0000-0000-00001F060000}"/>
    <cellStyle name="Comma 2 2 2 7 5" xfId="36438" xr:uid="{00000000-0005-0000-0000-000020060000}"/>
    <cellStyle name="Comma 2 2 2 8" xfId="183" xr:uid="{00000000-0005-0000-0000-000021060000}"/>
    <cellStyle name="Comma 2 2 2 8 2" xfId="823" xr:uid="{00000000-0005-0000-0000-000022060000}"/>
    <cellStyle name="Comma 2 2 2 8 2 2" xfId="45734" xr:uid="{00000000-0005-0000-0000-000023060000}"/>
    <cellStyle name="Comma 2 2 2 8 2 3" xfId="36442" xr:uid="{00000000-0005-0000-0000-000024060000}"/>
    <cellStyle name="Comma 2 2 2 8 3" xfId="4042" xr:uid="{00000000-0005-0000-0000-000025060000}"/>
    <cellStyle name="Comma 2 2 2 8 3 2" xfId="45735" xr:uid="{00000000-0005-0000-0000-000026060000}"/>
    <cellStyle name="Comma 2 2 2 8 3 3" xfId="36443" xr:uid="{00000000-0005-0000-0000-000027060000}"/>
    <cellStyle name="Comma 2 2 2 8 4" xfId="45733" xr:uid="{00000000-0005-0000-0000-000028060000}"/>
    <cellStyle name="Comma 2 2 2 8 5" xfId="36441" xr:uid="{00000000-0005-0000-0000-000029060000}"/>
    <cellStyle name="Comma 2 2 2 9" xfId="816" xr:uid="{00000000-0005-0000-0000-00002A060000}"/>
    <cellStyle name="Comma 2 2 2 9 2" xfId="45736" xr:uid="{00000000-0005-0000-0000-00002B060000}"/>
    <cellStyle name="Comma 2 2 2 9 3" xfId="36444" xr:uid="{00000000-0005-0000-0000-00002C060000}"/>
    <cellStyle name="Comma 2 2 20" xfId="6908" xr:uid="{00000000-0005-0000-0000-00002D060000}"/>
    <cellStyle name="Comma 2 2 21" xfId="6601" xr:uid="{00000000-0005-0000-0000-00002E060000}"/>
    <cellStyle name="Comma 2 2 22" xfId="36412" xr:uid="{00000000-0005-0000-0000-00002F060000}"/>
    <cellStyle name="Comma 2 2 3" xfId="184" xr:uid="{00000000-0005-0000-0000-000030060000}"/>
    <cellStyle name="Comma 2 2 3 10" xfId="3883" xr:uid="{00000000-0005-0000-0000-000031060000}"/>
    <cellStyle name="Comma 2 2 3 11" xfId="4043" xr:uid="{00000000-0005-0000-0000-000032060000}"/>
    <cellStyle name="Comma 2 2 3 2" xfId="185" xr:uid="{00000000-0005-0000-0000-000033060000}"/>
    <cellStyle name="Comma 2 2 3 2 2" xfId="825" xr:uid="{00000000-0005-0000-0000-000034060000}"/>
    <cellStyle name="Comma 2 2 3 2 3" xfId="4044" xr:uid="{00000000-0005-0000-0000-000035060000}"/>
    <cellStyle name="Comma 2 2 3 3" xfId="186" xr:uid="{00000000-0005-0000-0000-000036060000}"/>
    <cellStyle name="Comma 2 2 3 3 2" xfId="826" xr:uid="{00000000-0005-0000-0000-000037060000}"/>
    <cellStyle name="Comma 2 2 3 3 3" xfId="4045" xr:uid="{00000000-0005-0000-0000-000038060000}"/>
    <cellStyle name="Comma 2 2 3 4" xfId="187" xr:uid="{00000000-0005-0000-0000-000039060000}"/>
    <cellStyle name="Comma 2 2 3 4 2" xfId="827" xr:uid="{00000000-0005-0000-0000-00003A060000}"/>
    <cellStyle name="Comma 2 2 3 4 3" xfId="4046" xr:uid="{00000000-0005-0000-0000-00003B060000}"/>
    <cellStyle name="Comma 2 2 3 5" xfId="188" xr:uid="{00000000-0005-0000-0000-00003C060000}"/>
    <cellStyle name="Comma 2 2 3 5 2" xfId="828" xr:uid="{00000000-0005-0000-0000-00003D060000}"/>
    <cellStyle name="Comma 2 2 3 5 3" xfId="4047" xr:uid="{00000000-0005-0000-0000-00003E060000}"/>
    <cellStyle name="Comma 2 2 3 6" xfId="189" xr:uid="{00000000-0005-0000-0000-00003F060000}"/>
    <cellStyle name="Comma 2 2 3 6 2" xfId="829" xr:uid="{00000000-0005-0000-0000-000040060000}"/>
    <cellStyle name="Comma 2 2 3 6 3" xfId="4048" xr:uid="{00000000-0005-0000-0000-000041060000}"/>
    <cellStyle name="Comma 2 2 3 7" xfId="190" xr:uid="{00000000-0005-0000-0000-000042060000}"/>
    <cellStyle name="Comma 2 2 3 7 2" xfId="830" xr:uid="{00000000-0005-0000-0000-000043060000}"/>
    <cellStyle name="Comma 2 2 3 7 3" xfId="4049" xr:uid="{00000000-0005-0000-0000-000044060000}"/>
    <cellStyle name="Comma 2 2 3 8" xfId="191" xr:uid="{00000000-0005-0000-0000-000045060000}"/>
    <cellStyle name="Comma 2 2 3 8 2" xfId="831" xr:uid="{00000000-0005-0000-0000-000046060000}"/>
    <cellStyle name="Comma 2 2 3 8 3" xfId="4050" xr:uid="{00000000-0005-0000-0000-000047060000}"/>
    <cellStyle name="Comma 2 2 3 9" xfId="824" xr:uid="{00000000-0005-0000-0000-000048060000}"/>
    <cellStyle name="Comma 2 2 4" xfId="192" xr:uid="{00000000-0005-0000-0000-000049060000}"/>
    <cellStyle name="Comma 2 2 4 10" xfId="4051" xr:uid="{00000000-0005-0000-0000-00004A060000}"/>
    <cellStyle name="Comma 2 2 4 10 2" xfId="45738" xr:uid="{00000000-0005-0000-0000-00004B060000}"/>
    <cellStyle name="Comma 2 2 4 10 3" xfId="36446" xr:uid="{00000000-0005-0000-0000-00004C060000}"/>
    <cellStyle name="Comma 2 2 4 11" xfId="45737" xr:uid="{00000000-0005-0000-0000-00004D060000}"/>
    <cellStyle name="Comma 2 2 4 12" xfId="36445" xr:uid="{00000000-0005-0000-0000-00004E060000}"/>
    <cellStyle name="Comma 2 2 4 2" xfId="193" xr:uid="{00000000-0005-0000-0000-00004F060000}"/>
    <cellStyle name="Comma 2 2 4 2 2" xfId="833" xr:uid="{00000000-0005-0000-0000-000050060000}"/>
    <cellStyle name="Comma 2 2 4 2 2 2" xfId="45740" xr:uid="{00000000-0005-0000-0000-000051060000}"/>
    <cellStyle name="Comma 2 2 4 2 2 3" xfId="36448" xr:uid="{00000000-0005-0000-0000-000052060000}"/>
    <cellStyle name="Comma 2 2 4 2 3" xfId="4052" xr:uid="{00000000-0005-0000-0000-000053060000}"/>
    <cellStyle name="Comma 2 2 4 2 3 2" xfId="45741" xr:uid="{00000000-0005-0000-0000-000054060000}"/>
    <cellStyle name="Comma 2 2 4 2 3 3" xfId="36449" xr:uid="{00000000-0005-0000-0000-000055060000}"/>
    <cellStyle name="Comma 2 2 4 2 4" xfId="45739" xr:uid="{00000000-0005-0000-0000-000056060000}"/>
    <cellStyle name="Comma 2 2 4 2 5" xfId="36447" xr:uid="{00000000-0005-0000-0000-000057060000}"/>
    <cellStyle name="Comma 2 2 4 3" xfId="194" xr:uid="{00000000-0005-0000-0000-000058060000}"/>
    <cellStyle name="Comma 2 2 4 3 2" xfId="834" xr:uid="{00000000-0005-0000-0000-000059060000}"/>
    <cellStyle name="Comma 2 2 4 3 2 2" xfId="45743" xr:uid="{00000000-0005-0000-0000-00005A060000}"/>
    <cellStyle name="Comma 2 2 4 3 2 3" xfId="36451" xr:uid="{00000000-0005-0000-0000-00005B060000}"/>
    <cellStyle name="Comma 2 2 4 3 3" xfId="4053" xr:uid="{00000000-0005-0000-0000-00005C060000}"/>
    <cellStyle name="Comma 2 2 4 3 3 2" xfId="45744" xr:uid="{00000000-0005-0000-0000-00005D060000}"/>
    <cellStyle name="Comma 2 2 4 3 3 3" xfId="36452" xr:uid="{00000000-0005-0000-0000-00005E060000}"/>
    <cellStyle name="Comma 2 2 4 3 4" xfId="45742" xr:uid="{00000000-0005-0000-0000-00005F060000}"/>
    <cellStyle name="Comma 2 2 4 3 5" xfId="36450" xr:uid="{00000000-0005-0000-0000-000060060000}"/>
    <cellStyle name="Comma 2 2 4 4" xfId="195" xr:uid="{00000000-0005-0000-0000-000061060000}"/>
    <cellStyle name="Comma 2 2 4 4 2" xfId="835" xr:uid="{00000000-0005-0000-0000-000062060000}"/>
    <cellStyle name="Comma 2 2 4 4 2 2" xfId="45746" xr:uid="{00000000-0005-0000-0000-000063060000}"/>
    <cellStyle name="Comma 2 2 4 4 2 3" xfId="36454" xr:uid="{00000000-0005-0000-0000-000064060000}"/>
    <cellStyle name="Comma 2 2 4 4 3" xfId="4054" xr:uid="{00000000-0005-0000-0000-000065060000}"/>
    <cellStyle name="Comma 2 2 4 4 3 2" xfId="45747" xr:uid="{00000000-0005-0000-0000-000066060000}"/>
    <cellStyle name="Comma 2 2 4 4 3 3" xfId="36455" xr:uid="{00000000-0005-0000-0000-000067060000}"/>
    <cellStyle name="Comma 2 2 4 4 4" xfId="45745" xr:uid="{00000000-0005-0000-0000-000068060000}"/>
    <cellStyle name="Comma 2 2 4 4 5" xfId="36453" xr:uid="{00000000-0005-0000-0000-000069060000}"/>
    <cellStyle name="Comma 2 2 4 5" xfId="196" xr:uid="{00000000-0005-0000-0000-00006A060000}"/>
    <cellStyle name="Comma 2 2 4 5 2" xfId="836" xr:uid="{00000000-0005-0000-0000-00006B060000}"/>
    <cellStyle name="Comma 2 2 4 5 2 2" xfId="45749" xr:uid="{00000000-0005-0000-0000-00006C060000}"/>
    <cellStyle name="Comma 2 2 4 5 2 3" xfId="36457" xr:uid="{00000000-0005-0000-0000-00006D060000}"/>
    <cellStyle name="Comma 2 2 4 5 3" xfId="4055" xr:uid="{00000000-0005-0000-0000-00006E060000}"/>
    <cellStyle name="Comma 2 2 4 5 3 2" xfId="45750" xr:uid="{00000000-0005-0000-0000-00006F060000}"/>
    <cellStyle name="Comma 2 2 4 5 3 3" xfId="36458" xr:uid="{00000000-0005-0000-0000-000070060000}"/>
    <cellStyle name="Comma 2 2 4 5 4" xfId="45748" xr:uid="{00000000-0005-0000-0000-000071060000}"/>
    <cellStyle name="Comma 2 2 4 5 5" xfId="36456" xr:uid="{00000000-0005-0000-0000-000072060000}"/>
    <cellStyle name="Comma 2 2 4 6" xfId="197" xr:uid="{00000000-0005-0000-0000-000073060000}"/>
    <cellStyle name="Comma 2 2 4 6 2" xfId="837" xr:uid="{00000000-0005-0000-0000-000074060000}"/>
    <cellStyle name="Comma 2 2 4 6 2 2" xfId="45752" xr:uid="{00000000-0005-0000-0000-000075060000}"/>
    <cellStyle name="Comma 2 2 4 6 2 3" xfId="36460" xr:uid="{00000000-0005-0000-0000-000076060000}"/>
    <cellStyle name="Comma 2 2 4 6 3" xfId="4056" xr:uid="{00000000-0005-0000-0000-000077060000}"/>
    <cellStyle name="Comma 2 2 4 6 3 2" xfId="45753" xr:uid="{00000000-0005-0000-0000-000078060000}"/>
    <cellStyle name="Comma 2 2 4 6 3 3" xfId="36461" xr:uid="{00000000-0005-0000-0000-000079060000}"/>
    <cellStyle name="Comma 2 2 4 6 4" xfId="45751" xr:uid="{00000000-0005-0000-0000-00007A060000}"/>
    <cellStyle name="Comma 2 2 4 6 5" xfId="36459" xr:uid="{00000000-0005-0000-0000-00007B060000}"/>
    <cellStyle name="Comma 2 2 4 7" xfId="198" xr:uid="{00000000-0005-0000-0000-00007C060000}"/>
    <cellStyle name="Comma 2 2 4 7 2" xfId="838" xr:uid="{00000000-0005-0000-0000-00007D060000}"/>
    <cellStyle name="Comma 2 2 4 7 2 2" xfId="45755" xr:uid="{00000000-0005-0000-0000-00007E060000}"/>
    <cellStyle name="Comma 2 2 4 7 2 3" xfId="36463" xr:uid="{00000000-0005-0000-0000-00007F060000}"/>
    <cellStyle name="Comma 2 2 4 7 3" xfId="4057" xr:uid="{00000000-0005-0000-0000-000080060000}"/>
    <cellStyle name="Comma 2 2 4 7 3 2" xfId="45756" xr:uid="{00000000-0005-0000-0000-000081060000}"/>
    <cellStyle name="Comma 2 2 4 7 3 3" xfId="36464" xr:uid="{00000000-0005-0000-0000-000082060000}"/>
    <cellStyle name="Comma 2 2 4 7 4" xfId="45754" xr:uid="{00000000-0005-0000-0000-000083060000}"/>
    <cellStyle name="Comma 2 2 4 7 5" xfId="36462" xr:uid="{00000000-0005-0000-0000-000084060000}"/>
    <cellStyle name="Comma 2 2 4 8" xfId="199" xr:uid="{00000000-0005-0000-0000-000085060000}"/>
    <cellStyle name="Comma 2 2 4 8 2" xfId="839" xr:uid="{00000000-0005-0000-0000-000086060000}"/>
    <cellStyle name="Comma 2 2 4 8 2 2" xfId="45758" xr:uid="{00000000-0005-0000-0000-000087060000}"/>
    <cellStyle name="Comma 2 2 4 8 2 3" xfId="36466" xr:uid="{00000000-0005-0000-0000-000088060000}"/>
    <cellStyle name="Comma 2 2 4 8 3" xfId="4058" xr:uid="{00000000-0005-0000-0000-000089060000}"/>
    <cellStyle name="Comma 2 2 4 8 3 2" xfId="45759" xr:uid="{00000000-0005-0000-0000-00008A060000}"/>
    <cellStyle name="Comma 2 2 4 8 3 3" xfId="36467" xr:uid="{00000000-0005-0000-0000-00008B060000}"/>
    <cellStyle name="Comma 2 2 4 8 4" xfId="45757" xr:uid="{00000000-0005-0000-0000-00008C060000}"/>
    <cellStyle name="Comma 2 2 4 8 5" xfId="36465" xr:uid="{00000000-0005-0000-0000-00008D060000}"/>
    <cellStyle name="Comma 2 2 4 9" xfId="832" xr:uid="{00000000-0005-0000-0000-00008E060000}"/>
    <cellStyle name="Comma 2 2 4 9 2" xfId="45760" xr:uid="{00000000-0005-0000-0000-00008F060000}"/>
    <cellStyle name="Comma 2 2 4 9 3" xfId="36468" xr:uid="{00000000-0005-0000-0000-000090060000}"/>
    <cellStyle name="Comma 2 2 5" xfId="200" xr:uid="{00000000-0005-0000-0000-000091060000}"/>
    <cellStyle name="Comma 2 2 5 2" xfId="840" xr:uid="{00000000-0005-0000-0000-000092060000}"/>
    <cellStyle name="Comma 2 2 5 3" xfId="4059" xr:uid="{00000000-0005-0000-0000-000093060000}"/>
    <cellStyle name="Comma 2 2 6" xfId="201" xr:uid="{00000000-0005-0000-0000-000094060000}"/>
    <cellStyle name="Comma 2 2 6 2" xfId="841" xr:uid="{00000000-0005-0000-0000-000095060000}"/>
    <cellStyle name="Comma 2 2 6 3" xfId="4060" xr:uid="{00000000-0005-0000-0000-000096060000}"/>
    <cellStyle name="Comma 2 2 7" xfId="202" xr:uid="{00000000-0005-0000-0000-000097060000}"/>
    <cellStyle name="Comma 2 2 7 2" xfId="842" xr:uid="{00000000-0005-0000-0000-000098060000}"/>
    <cellStyle name="Comma 2 2 7 3" xfId="4061" xr:uid="{00000000-0005-0000-0000-000099060000}"/>
    <cellStyle name="Comma 2 2 8" xfId="203" xr:uid="{00000000-0005-0000-0000-00009A060000}"/>
    <cellStyle name="Comma 2 2 8 2" xfId="843" xr:uid="{00000000-0005-0000-0000-00009B060000}"/>
    <cellStyle name="Comma 2 2 8 3" xfId="4062" xr:uid="{00000000-0005-0000-0000-00009C060000}"/>
    <cellStyle name="Comma 2 2 9" xfId="204" xr:uid="{00000000-0005-0000-0000-00009D060000}"/>
    <cellStyle name="Comma 2 2 9 2" xfId="844" xr:uid="{00000000-0005-0000-0000-00009E060000}"/>
    <cellStyle name="Comma 2 2 9 3" xfId="4063" xr:uid="{00000000-0005-0000-0000-00009F060000}"/>
    <cellStyle name="Comma 2 20" xfId="1413" xr:uid="{00000000-0005-0000-0000-0000A0060000}"/>
    <cellStyle name="Comma 2 20 2" xfId="1414" xr:uid="{00000000-0005-0000-0000-0000A1060000}"/>
    <cellStyle name="Comma 2 21" xfId="1415" xr:uid="{00000000-0005-0000-0000-0000A2060000}"/>
    <cellStyle name="Comma 2 21 2" xfId="1416" xr:uid="{00000000-0005-0000-0000-0000A3060000}"/>
    <cellStyle name="Comma 2 22" xfId="1417" xr:uid="{00000000-0005-0000-0000-0000A4060000}"/>
    <cellStyle name="Comma 2 22 2" xfId="1418" xr:uid="{00000000-0005-0000-0000-0000A5060000}"/>
    <cellStyle name="Comma 2 23" xfId="1419" xr:uid="{00000000-0005-0000-0000-0000A6060000}"/>
    <cellStyle name="Comma 2 23 2" xfId="1420" xr:uid="{00000000-0005-0000-0000-0000A7060000}"/>
    <cellStyle name="Comma 2 24" xfId="1421" xr:uid="{00000000-0005-0000-0000-0000A8060000}"/>
    <cellStyle name="Comma 2 24 2" xfId="1422" xr:uid="{00000000-0005-0000-0000-0000A9060000}"/>
    <cellStyle name="Comma 2 25" xfId="1423" xr:uid="{00000000-0005-0000-0000-0000AA060000}"/>
    <cellStyle name="Comma 2 25 2" xfId="1424" xr:uid="{00000000-0005-0000-0000-0000AB060000}"/>
    <cellStyle name="Comma 2 26" xfId="1425" xr:uid="{00000000-0005-0000-0000-0000AC060000}"/>
    <cellStyle name="Comma 2 26 2" xfId="1426" xr:uid="{00000000-0005-0000-0000-0000AD060000}"/>
    <cellStyle name="Comma 2 27" xfId="1427" xr:uid="{00000000-0005-0000-0000-0000AE060000}"/>
    <cellStyle name="Comma 2 27 2" xfId="1428" xr:uid="{00000000-0005-0000-0000-0000AF060000}"/>
    <cellStyle name="Comma 2 28" xfId="1429" xr:uid="{00000000-0005-0000-0000-0000B0060000}"/>
    <cellStyle name="Comma 2 28 2" xfId="1430" xr:uid="{00000000-0005-0000-0000-0000B1060000}"/>
    <cellStyle name="Comma 2 29" xfId="1431" xr:uid="{00000000-0005-0000-0000-0000B2060000}"/>
    <cellStyle name="Comma 2 29 2" xfId="1432" xr:uid="{00000000-0005-0000-0000-0000B3060000}"/>
    <cellStyle name="Comma 2 3" xfId="205" xr:uid="{00000000-0005-0000-0000-0000B4060000}"/>
    <cellStyle name="Comma 2 3 10" xfId="206" xr:uid="{00000000-0005-0000-0000-0000B5060000}"/>
    <cellStyle name="Comma 2 3 10 2" xfId="846" xr:uid="{00000000-0005-0000-0000-0000B6060000}"/>
    <cellStyle name="Comma 2 3 10 3" xfId="4065" xr:uid="{00000000-0005-0000-0000-0000B7060000}"/>
    <cellStyle name="Comma 2 3 11" xfId="845" xr:uid="{00000000-0005-0000-0000-0000B8060000}"/>
    <cellStyle name="Comma 2 3 12" xfId="1037" xr:uid="{00000000-0005-0000-0000-0000B9060000}"/>
    <cellStyle name="Comma 2 3 12 2" xfId="36469" xr:uid="{00000000-0005-0000-0000-0000BA060000}"/>
    <cellStyle name="Comma 2 3 13" xfId="1298" xr:uid="{00000000-0005-0000-0000-0000BB060000}"/>
    <cellStyle name="Comma 2 3 14" xfId="4064" xr:uid="{00000000-0005-0000-0000-0000BC060000}"/>
    <cellStyle name="Comma 2 3 15" xfId="52506" xr:uid="{00000000-0005-0000-0000-0000BD060000}"/>
    <cellStyle name="Comma 2 3 16" xfId="45533" xr:uid="{00000000-0005-0000-0000-0000BE060000}"/>
    <cellStyle name="Comma 2 3 2" xfId="207" xr:uid="{00000000-0005-0000-0000-0000BF060000}"/>
    <cellStyle name="Comma 2 3 2 10" xfId="1312" xr:uid="{00000000-0005-0000-0000-0000C0060000}"/>
    <cellStyle name="Comma 2 3 2 11" xfId="4066" xr:uid="{00000000-0005-0000-0000-0000C1060000}"/>
    <cellStyle name="Comma 2 3 2 2" xfId="208" xr:uid="{00000000-0005-0000-0000-0000C2060000}"/>
    <cellStyle name="Comma 2 3 2 2 2" xfId="848" xr:uid="{00000000-0005-0000-0000-0000C3060000}"/>
    <cellStyle name="Comma 2 3 2 2 3" xfId="4067" xr:uid="{00000000-0005-0000-0000-0000C4060000}"/>
    <cellStyle name="Comma 2 3 2 3" xfId="209" xr:uid="{00000000-0005-0000-0000-0000C5060000}"/>
    <cellStyle name="Comma 2 3 2 3 2" xfId="849" xr:uid="{00000000-0005-0000-0000-0000C6060000}"/>
    <cellStyle name="Comma 2 3 2 3 3" xfId="4068" xr:uid="{00000000-0005-0000-0000-0000C7060000}"/>
    <cellStyle name="Comma 2 3 2 4" xfId="210" xr:uid="{00000000-0005-0000-0000-0000C8060000}"/>
    <cellStyle name="Comma 2 3 2 4 2" xfId="850" xr:uid="{00000000-0005-0000-0000-0000C9060000}"/>
    <cellStyle name="Comma 2 3 2 4 3" xfId="4069" xr:uid="{00000000-0005-0000-0000-0000CA060000}"/>
    <cellStyle name="Comma 2 3 2 5" xfId="211" xr:uid="{00000000-0005-0000-0000-0000CB060000}"/>
    <cellStyle name="Comma 2 3 2 5 2" xfId="851" xr:uid="{00000000-0005-0000-0000-0000CC060000}"/>
    <cellStyle name="Comma 2 3 2 5 3" xfId="4070" xr:uid="{00000000-0005-0000-0000-0000CD060000}"/>
    <cellStyle name="Comma 2 3 2 6" xfId="212" xr:uid="{00000000-0005-0000-0000-0000CE060000}"/>
    <cellStyle name="Comma 2 3 2 6 2" xfId="852" xr:uid="{00000000-0005-0000-0000-0000CF060000}"/>
    <cellStyle name="Comma 2 3 2 6 3" xfId="4071" xr:uid="{00000000-0005-0000-0000-0000D0060000}"/>
    <cellStyle name="Comma 2 3 2 7" xfId="213" xr:uid="{00000000-0005-0000-0000-0000D1060000}"/>
    <cellStyle name="Comma 2 3 2 7 2" xfId="853" xr:uid="{00000000-0005-0000-0000-0000D2060000}"/>
    <cellStyle name="Comma 2 3 2 7 3" xfId="4072" xr:uid="{00000000-0005-0000-0000-0000D3060000}"/>
    <cellStyle name="Comma 2 3 2 8" xfId="214" xr:uid="{00000000-0005-0000-0000-0000D4060000}"/>
    <cellStyle name="Comma 2 3 2 8 2" xfId="854" xr:uid="{00000000-0005-0000-0000-0000D5060000}"/>
    <cellStyle name="Comma 2 3 2 8 3" xfId="4073" xr:uid="{00000000-0005-0000-0000-0000D6060000}"/>
    <cellStyle name="Comma 2 3 2 9" xfId="847" xr:uid="{00000000-0005-0000-0000-0000D7060000}"/>
    <cellStyle name="Comma 2 3 3" xfId="215" xr:uid="{00000000-0005-0000-0000-0000D8060000}"/>
    <cellStyle name="Comma 2 3 3 10" xfId="4074" xr:uid="{00000000-0005-0000-0000-0000D9060000}"/>
    <cellStyle name="Comma 2 3 3 2" xfId="216" xr:uid="{00000000-0005-0000-0000-0000DA060000}"/>
    <cellStyle name="Comma 2 3 3 2 2" xfId="856" xr:uid="{00000000-0005-0000-0000-0000DB060000}"/>
    <cellStyle name="Comma 2 3 3 2 3" xfId="4075" xr:uid="{00000000-0005-0000-0000-0000DC060000}"/>
    <cellStyle name="Comma 2 3 3 3" xfId="217" xr:uid="{00000000-0005-0000-0000-0000DD060000}"/>
    <cellStyle name="Comma 2 3 3 3 2" xfId="857" xr:uid="{00000000-0005-0000-0000-0000DE060000}"/>
    <cellStyle name="Comma 2 3 3 3 3" xfId="4076" xr:uid="{00000000-0005-0000-0000-0000DF060000}"/>
    <cellStyle name="Comma 2 3 3 4" xfId="218" xr:uid="{00000000-0005-0000-0000-0000E0060000}"/>
    <cellStyle name="Comma 2 3 3 4 2" xfId="858" xr:uid="{00000000-0005-0000-0000-0000E1060000}"/>
    <cellStyle name="Comma 2 3 3 4 3" xfId="4077" xr:uid="{00000000-0005-0000-0000-0000E2060000}"/>
    <cellStyle name="Comma 2 3 3 5" xfId="219" xr:uid="{00000000-0005-0000-0000-0000E3060000}"/>
    <cellStyle name="Comma 2 3 3 5 2" xfId="859" xr:uid="{00000000-0005-0000-0000-0000E4060000}"/>
    <cellStyle name="Comma 2 3 3 5 3" xfId="4078" xr:uid="{00000000-0005-0000-0000-0000E5060000}"/>
    <cellStyle name="Comma 2 3 3 6" xfId="220" xr:uid="{00000000-0005-0000-0000-0000E6060000}"/>
    <cellStyle name="Comma 2 3 3 6 2" xfId="860" xr:uid="{00000000-0005-0000-0000-0000E7060000}"/>
    <cellStyle name="Comma 2 3 3 6 3" xfId="4079" xr:uid="{00000000-0005-0000-0000-0000E8060000}"/>
    <cellStyle name="Comma 2 3 3 7" xfId="221" xr:uid="{00000000-0005-0000-0000-0000E9060000}"/>
    <cellStyle name="Comma 2 3 3 7 2" xfId="861" xr:uid="{00000000-0005-0000-0000-0000EA060000}"/>
    <cellStyle name="Comma 2 3 3 7 3" xfId="4080" xr:uid="{00000000-0005-0000-0000-0000EB060000}"/>
    <cellStyle name="Comma 2 3 3 8" xfId="222" xr:uid="{00000000-0005-0000-0000-0000EC060000}"/>
    <cellStyle name="Comma 2 3 3 8 2" xfId="862" xr:uid="{00000000-0005-0000-0000-0000ED060000}"/>
    <cellStyle name="Comma 2 3 3 8 3" xfId="4081" xr:uid="{00000000-0005-0000-0000-0000EE060000}"/>
    <cellStyle name="Comma 2 3 3 9" xfId="855" xr:uid="{00000000-0005-0000-0000-0000EF060000}"/>
    <cellStyle name="Comma 2 3 4" xfId="223" xr:uid="{00000000-0005-0000-0000-0000F0060000}"/>
    <cellStyle name="Comma 2 3 4 2" xfId="863" xr:uid="{00000000-0005-0000-0000-0000F1060000}"/>
    <cellStyle name="Comma 2 3 4 3" xfId="4082" xr:uid="{00000000-0005-0000-0000-0000F2060000}"/>
    <cellStyle name="Comma 2 3 5" xfId="224" xr:uid="{00000000-0005-0000-0000-0000F3060000}"/>
    <cellStyle name="Comma 2 3 5 2" xfId="864" xr:uid="{00000000-0005-0000-0000-0000F4060000}"/>
    <cellStyle name="Comma 2 3 5 3" xfId="4083" xr:uid="{00000000-0005-0000-0000-0000F5060000}"/>
    <cellStyle name="Comma 2 3 6" xfId="225" xr:uid="{00000000-0005-0000-0000-0000F6060000}"/>
    <cellStyle name="Comma 2 3 6 2" xfId="865" xr:uid="{00000000-0005-0000-0000-0000F7060000}"/>
    <cellStyle name="Comma 2 3 6 3" xfId="4084" xr:uid="{00000000-0005-0000-0000-0000F8060000}"/>
    <cellStyle name="Comma 2 3 7" xfId="226" xr:uid="{00000000-0005-0000-0000-0000F9060000}"/>
    <cellStyle name="Comma 2 3 7 2" xfId="866" xr:uid="{00000000-0005-0000-0000-0000FA060000}"/>
    <cellStyle name="Comma 2 3 7 3" xfId="4085" xr:uid="{00000000-0005-0000-0000-0000FB060000}"/>
    <cellStyle name="Comma 2 3 8" xfId="227" xr:uid="{00000000-0005-0000-0000-0000FC060000}"/>
    <cellStyle name="Comma 2 3 8 2" xfId="867" xr:uid="{00000000-0005-0000-0000-0000FD060000}"/>
    <cellStyle name="Comma 2 3 8 3" xfId="4086" xr:uid="{00000000-0005-0000-0000-0000FE060000}"/>
    <cellStyle name="Comma 2 3 9" xfId="228" xr:uid="{00000000-0005-0000-0000-0000FF060000}"/>
    <cellStyle name="Comma 2 3 9 2" xfId="868" xr:uid="{00000000-0005-0000-0000-000000070000}"/>
    <cellStyle name="Comma 2 3 9 3" xfId="4087" xr:uid="{00000000-0005-0000-0000-000001070000}"/>
    <cellStyle name="Comma 2 30" xfId="1433" xr:uid="{00000000-0005-0000-0000-000002070000}"/>
    <cellStyle name="Comma 2 30 2" xfId="1434" xr:uid="{00000000-0005-0000-0000-000003070000}"/>
    <cellStyle name="Comma 2 31" xfId="1435" xr:uid="{00000000-0005-0000-0000-000004070000}"/>
    <cellStyle name="Comma 2 31 2" xfId="1436" xr:uid="{00000000-0005-0000-0000-000005070000}"/>
    <cellStyle name="Comma 2 32" xfId="1437" xr:uid="{00000000-0005-0000-0000-000006070000}"/>
    <cellStyle name="Comma 2 32 2" xfId="1438" xr:uid="{00000000-0005-0000-0000-000007070000}"/>
    <cellStyle name="Comma 2 33" xfId="1439" xr:uid="{00000000-0005-0000-0000-000008070000}"/>
    <cellStyle name="Comma 2 33 2" xfId="1440" xr:uid="{00000000-0005-0000-0000-000009070000}"/>
    <cellStyle name="Comma 2 34" xfId="1441" xr:uid="{00000000-0005-0000-0000-00000A070000}"/>
    <cellStyle name="Comma 2 34 2" xfId="1442" xr:uid="{00000000-0005-0000-0000-00000B070000}"/>
    <cellStyle name="Comma 2 35" xfId="1443" xr:uid="{00000000-0005-0000-0000-00000C070000}"/>
    <cellStyle name="Comma 2 35 2" xfId="1444" xr:uid="{00000000-0005-0000-0000-00000D070000}"/>
    <cellStyle name="Comma 2 36" xfId="3882" xr:uid="{00000000-0005-0000-0000-00000E070000}"/>
    <cellStyle name="Comma 2 36 2" xfId="36470" xr:uid="{00000000-0005-0000-0000-00000F070000}"/>
    <cellStyle name="Comma 2 37" xfId="6369" xr:uid="{00000000-0005-0000-0000-000010070000}"/>
    <cellStyle name="Comma 2 38" xfId="6837" xr:uid="{00000000-0005-0000-0000-000011070000}"/>
    <cellStyle name="Comma 2 39" xfId="6854" xr:uid="{00000000-0005-0000-0000-000012070000}"/>
    <cellStyle name="Comma 2 4" xfId="229" xr:uid="{00000000-0005-0000-0000-000013070000}"/>
    <cellStyle name="Comma 2 4 10" xfId="230" xr:uid="{00000000-0005-0000-0000-000014070000}"/>
    <cellStyle name="Comma 2 4 10 2" xfId="870" xr:uid="{00000000-0005-0000-0000-000015070000}"/>
    <cellStyle name="Comma 2 4 10 3" xfId="4089" xr:uid="{00000000-0005-0000-0000-000016070000}"/>
    <cellStyle name="Comma 2 4 11" xfId="869" xr:uid="{00000000-0005-0000-0000-000017070000}"/>
    <cellStyle name="Comma 2 4 12" xfId="1445" xr:uid="{00000000-0005-0000-0000-000018070000}"/>
    <cellStyle name="Comma 2 4 13" xfId="4088" xr:uid="{00000000-0005-0000-0000-000019070000}"/>
    <cellStyle name="Comma 2 4 2" xfId="231" xr:uid="{00000000-0005-0000-0000-00001A070000}"/>
    <cellStyle name="Comma 2 4 2 10" xfId="1446" xr:uid="{00000000-0005-0000-0000-00001B070000}"/>
    <cellStyle name="Comma 2 4 2 11" xfId="4090" xr:uid="{00000000-0005-0000-0000-00001C070000}"/>
    <cellStyle name="Comma 2 4 2 11 2" xfId="36472" xr:uid="{00000000-0005-0000-0000-00001D070000}"/>
    <cellStyle name="Comma 2 4 2 12" xfId="36471" xr:uid="{00000000-0005-0000-0000-00001E070000}"/>
    <cellStyle name="Comma 2 4 2 2" xfId="232" xr:uid="{00000000-0005-0000-0000-00001F070000}"/>
    <cellStyle name="Comma 2 4 2 2 2" xfId="872" xr:uid="{00000000-0005-0000-0000-000020070000}"/>
    <cellStyle name="Comma 2 4 2 2 2 2" xfId="36474" xr:uid="{00000000-0005-0000-0000-000021070000}"/>
    <cellStyle name="Comma 2 4 2 2 3" xfId="4091" xr:uid="{00000000-0005-0000-0000-000022070000}"/>
    <cellStyle name="Comma 2 4 2 2 3 2" xfId="36475" xr:uid="{00000000-0005-0000-0000-000023070000}"/>
    <cellStyle name="Comma 2 4 2 2 4" xfId="36473" xr:uid="{00000000-0005-0000-0000-000024070000}"/>
    <cellStyle name="Comma 2 4 2 3" xfId="233" xr:uid="{00000000-0005-0000-0000-000025070000}"/>
    <cellStyle name="Comma 2 4 2 3 2" xfId="873" xr:uid="{00000000-0005-0000-0000-000026070000}"/>
    <cellStyle name="Comma 2 4 2 3 2 2" xfId="36477" xr:uid="{00000000-0005-0000-0000-000027070000}"/>
    <cellStyle name="Comma 2 4 2 3 3" xfId="4092" xr:uid="{00000000-0005-0000-0000-000028070000}"/>
    <cellStyle name="Comma 2 4 2 3 3 2" xfId="36478" xr:uid="{00000000-0005-0000-0000-000029070000}"/>
    <cellStyle name="Comma 2 4 2 3 4" xfId="36476" xr:uid="{00000000-0005-0000-0000-00002A070000}"/>
    <cellStyle name="Comma 2 4 2 4" xfId="234" xr:uid="{00000000-0005-0000-0000-00002B070000}"/>
    <cellStyle name="Comma 2 4 2 4 2" xfId="874" xr:uid="{00000000-0005-0000-0000-00002C070000}"/>
    <cellStyle name="Comma 2 4 2 4 2 2" xfId="36480" xr:uid="{00000000-0005-0000-0000-00002D070000}"/>
    <cellStyle name="Comma 2 4 2 4 3" xfId="4093" xr:uid="{00000000-0005-0000-0000-00002E070000}"/>
    <cellStyle name="Comma 2 4 2 4 3 2" xfId="36481" xr:uid="{00000000-0005-0000-0000-00002F070000}"/>
    <cellStyle name="Comma 2 4 2 4 4" xfId="36479" xr:uid="{00000000-0005-0000-0000-000030070000}"/>
    <cellStyle name="Comma 2 4 2 5" xfId="235" xr:uid="{00000000-0005-0000-0000-000031070000}"/>
    <cellStyle name="Comma 2 4 2 5 2" xfId="875" xr:uid="{00000000-0005-0000-0000-000032070000}"/>
    <cellStyle name="Comma 2 4 2 5 2 2" xfId="36483" xr:uid="{00000000-0005-0000-0000-000033070000}"/>
    <cellStyle name="Comma 2 4 2 5 3" xfId="4094" xr:uid="{00000000-0005-0000-0000-000034070000}"/>
    <cellStyle name="Comma 2 4 2 5 3 2" xfId="36484" xr:uid="{00000000-0005-0000-0000-000035070000}"/>
    <cellStyle name="Comma 2 4 2 5 4" xfId="36482" xr:uid="{00000000-0005-0000-0000-000036070000}"/>
    <cellStyle name="Comma 2 4 2 6" xfId="236" xr:uid="{00000000-0005-0000-0000-000037070000}"/>
    <cellStyle name="Comma 2 4 2 6 2" xfId="876" xr:uid="{00000000-0005-0000-0000-000038070000}"/>
    <cellStyle name="Comma 2 4 2 6 2 2" xfId="36486" xr:uid="{00000000-0005-0000-0000-000039070000}"/>
    <cellStyle name="Comma 2 4 2 6 3" xfId="4095" xr:uid="{00000000-0005-0000-0000-00003A070000}"/>
    <cellStyle name="Comma 2 4 2 6 3 2" xfId="36487" xr:uid="{00000000-0005-0000-0000-00003B070000}"/>
    <cellStyle name="Comma 2 4 2 6 4" xfId="36485" xr:uid="{00000000-0005-0000-0000-00003C070000}"/>
    <cellStyle name="Comma 2 4 2 7" xfId="237" xr:uid="{00000000-0005-0000-0000-00003D070000}"/>
    <cellStyle name="Comma 2 4 2 7 2" xfId="877" xr:uid="{00000000-0005-0000-0000-00003E070000}"/>
    <cellStyle name="Comma 2 4 2 7 2 2" xfId="36489" xr:uid="{00000000-0005-0000-0000-00003F070000}"/>
    <cellStyle name="Comma 2 4 2 7 3" xfId="4096" xr:uid="{00000000-0005-0000-0000-000040070000}"/>
    <cellStyle name="Comma 2 4 2 7 3 2" xfId="36490" xr:uid="{00000000-0005-0000-0000-000041070000}"/>
    <cellStyle name="Comma 2 4 2 7 4" xfId="36488" xr:uid="{00000000-0005-0000-0000-000042070000}"/>
    <cellStyle name="Comma 2 4 2 8" xfId="238" xr:uid="{00000000-0005-0000-0000-000043070000}"/>
    <cellStyle name="Comma 2 4 2 8 2" xfId="878" xr:uid="{00000000-0005-0000-0000-000044070000}"/>
    <cellStyle name="Comma 2 4 2 8 2 2" xfId="36492" xr:uid="{00000000-0005-0000-0000-000045070000}"/>
    <cellStyle name="Comma 2 4 2 8 3" xfId="4097" xr:uid="{00000000-0005-0000-0000-000046070000}"/>
    <cellStyle name="Comma 2 4 2 8 3 2" xfId="36493" xr:uid="{00000000-0005-0000-0000-000047070000}"/>
    <cellStyle name="Comma 2 4 2 8 4" xfId="36491" xr:uid="{00000000-0005-0000-0000-000048070000}"/>
    <cellStyle name="Comma 2 4 2 9" xfId="871" xr:uid="{00000000-0005-0000-0000-000049070000}"/>
    <cellStyle name="Comma 2 4 2 9 2" xfId="36494" xr:uid="{00000000-0005-0000-0000-00004A070000}"/>
    <cellStyle name="Comma 2 4 3" xfId="239" xr:uid="{00000000-0005-0000-0000-00004B070000}"/>
    <cellStyle name="Comma 2 4 3 10" xfId="4098" xr:uid="{00000000-0005-0000-0000-00004C070000}"/>
    <cellStyle name="Comma 2 4 3 10 2" xfId="36496" xr:uid="{00000000-0005-0000-0000-00004D070000}"/>
    <cellStyle name="Comma 2 4 3 11" xfId="36495" xr:uid="{00000000-0005-0000-0000-00004E070000}"/>
    <cellStyle name="Comma 2 4 3 2" xfId="240" xr:uid="{00000000-0005-0000-0000-00004F070000}"/>
    <cellStyle name="Comma 2 4 3 2 2" xfId="880" xr:uid="{00000000-0005-0000-0000-000050070000}"/>
    <cellStyle name="Comma 2 4 3 2 2 2" xfId="36498" xr:uid="{00000000-0005-0000-0000-000051070000}"/>
    <cellStyle name="Comma 2 4 3 2 3" xfId="4099" xr:uid="{00000000-0005-0000-0000-000052070000}"/>
    <cellStyle name="Comma 2 4 3 2 3 2" xfId="36499" xr:uid="{00000000-0005-0000-0000-000053070000}"/>
    <cellStyle name="Comma 2 4 3 2 4" xfId="36497" xr:uid="{00000000-0005-0000-0000-000054070000}"/>
    <cellStyle name="Comma 2 4 3 3" xfId="241" xr:uid="{00000000-0005-0000-0000-000055070000}"/>
    <cellStyle name="Comma 2 4 3 3 2" xfId="881" xr:uid="{00000000-0005-0000-0000-000056070000}"/>
    <cellStyle name="Comma 2 4 3 3 2 2" xfId="36501" xr:uid="{00000000-0005-0000-0000-000057070000}"/>
    <cellStyle name="Comma 2 4 3 3 3" xfId="4100" xr:uid="{00000000-0005-0000-0000-000058070000}"/>
    <cellStyle name="Comma 2 4 3 3 3 2" xfId="36502" xr:uid="{00000000-0005-0000-0000-000059070000}"/>
    <cellStyle name="Comma 2 4 3 3 4" xfId="36500" xr:uid="{00000000-0005-0000-0000-00005A070000}"/>
    <cellStyle name="Comma 2 4 3 4" xfId="242" xr:uid="{00000000-0005-0000-0000-00005B070000}"/>
    <cellStyle name="Comma 2 4 3 4 2" xfId="882" xr:uid="{00000000-0005-0000-0000-00005C070000}"/>
    <cellStyle name="Comma 2 4 3 4 2 2" xfId="36504" xr:uid="{00000000-0005-0000-0000-00005D070000}"/>
    <cellStyle name="Comma 2 4 3 4 3" xfId="4101" xr:uid="{00000000-0005-0000-0000-00005E070000}"/>
    <cellStyle name="Comma 2 4 3 4 3 2" xfId="36505" xr:uid="{00000000-0005-0000-0000-00005F070000}"/>
    <cellStyle name="Comma 2 4 3 4 4" xfId="36503" xr:uid="{00000000-0005-0000-0000-000060070000}"/>
    <cellStyle name="Comma 2 4 3 5" xfId="243" xr:uid="{00000000-0005-0000-0000-000061070000}"/>
    <cellStyle name="Comma 2 4 3 5 2" xfId="883" xr:uid="{00000000-0005-0000-0000-000062070000}"/>
    <cellStyle name="Comma 2 4 3 5 2 2" xfId="36507" xr:uid="{00000000-0005-0000-0000-000063070000}"/>
    <cellStyle name="Comma 2 4 3 5 3" xfId="4102" xr:uid="{00000000-0005-0000-0000-000064070000}"/>
    <cellStyle name="Comma 2 4 3 5 3 2" xfId="36508" xr:uid="{00000000-0005-0000-0000-000065070000}"/>
    <cellStyle name="Comma 2 4 3 5 4" xfId="36506" xr:uid="{00000000-0005-0000-0000-000066070000}"/>
    <cellStyle name="Comma 2 4 3 6" xfId="244" xr:uid="{00000000-0005-0000-0000-000067070000}"/>
    <cellStyle name="Comma 2 4 3 6 2" xfId="884" xr:uid="{00000000-0005-0000-0000-000068070000}"/>
    <cellStyle name="Comma 2 4 3 6 2 2" xfId="36510" xr:uid="{00000000-0005-0000-0000-000069070000}"/>
    <cellStyle name="Comma 2 4 3 6 3" xfId="4103" xr:uid="{00000000-0005-0000-0000-00006A070000}"/>
    <cellStyle name="Comma 2 4 3 6 3 2" xfId="36511" xr:uid="{00000000-0005-0000-0000-00006B070000}"/>
    <cellStyle name="Comma 2 4 3 6 4" xfId="36509" xr:uid="{00000000-0005-0000-0000-00006C070000}"/>
    <cellStyle name="Comma 2 4 3 7" xfId="245" xr:uid="{00000000-0005-0000-0000-00006D070000}"/>
    <cellStyle name="Comma 2 4 3 7 2" xfId="885" xr:uid="{00000000-0005-0000-0000-00006E070000}"/>
    <cellStyle name="Comma 2 4 3 7 2 2" xfId="36513" xr:uid="{00000000-0005-0000-0000-00006F070000}"/>
    <cellStyle name="Comma 2 4 3 7 3" xfId="4104" xr:uid="{00000000-0005-0000-0000-000070070000}"/>
    <cellStyle name="Comma 2 4 3 7 3 2" xfId="36514" xr:uid="{00000000-0005-0000-0000-000071070000}"/>
    <cellStyle name="Comma 2 4 3 7 4" xfId="36512" xr:uid="{00000000-0005-0000-0000-000072070000}"/>
    <cellStyle name="Comma 2 4 3 8" xfId="246" xr:uid="{00000000-0005-0000-0000-000073070000}"/>
    <cellStyle name="Comma 2 4 3 8 2" xfId="886" xr:uid="{00000000-0005-0000-0000-000074070000}"/>
    <cellStyle name="Comma 2 4 3 8 2 2" xfId="36516" xr:uid="{00000000-0005-0000-0000-000075070000}"/>
    <cellStyle name="Comma 2 4 3 8 3" xfId="4105" xr:uid="{00000000-0005-0000-0000-000076070000}"/>
    <cellStyle name="Comma 2 4 3 8 3 2" xfId="36517" xr:uid="{00000000-0005-0000-0000-000077070000}"/>
    <cellStyle name="Comma 2 4 3 8 4" xfId="36515" xr:uid="{00000000-0005-0000-0000-000078070000}"/>
    <cellStyle name="Comma 2 4 3 9" xfId="879" xr:uid="{00000000-0005-0000-0000-000079070000}"/>
    <cellStyle name="Comma 2 4 3 9 2" xfId="36518" xr:uid="{00000000-0005-0000-0000-00007A070000}"/>
    <cellStyle name="Comma 2 4 4" xfId="247" xr:uid="{00000000-0005-0000-0000-00007B070000}"/>
    <cellStyle name="Comma 2 4 4 2" xfId="887" xr:uid="{00000000-0005-0000-0000-00007C070000}"/>
    <cellStyle name="Comma 2 4 4 3" xfId="4106" xr:uid="{00000000-0005-0000-0000-00007D070000}"/>
    <cellStyle name="Comma 2 4 5" xfId="248" xr:uid="{00000000-0005-0000-0000-00007E070000}"/>
    <cellStyle name="Comma 2 4 5 2" xfId="888" xr:uid="{00000000-0005-0000-0000-00007F070000}"/>
    <cellStyle name="Comma 2 4 5 3" xfId="4107" xr:uid="{00000000-0005-0000-0000-000080070000}"/>
    <cellStyle name="Comma 2 4 6" xfId="249" xr:uid="{00000000-0005-0000-0000-000081070000}"/>
    <cellStyle name="Comma 2 4 6 2" xfId="889" xr:uid="{00000000-0005-0000-0000-000082070000}"/>
    <cellStyle name="Comma 2 4 6 3" xfId="4108" xr:uid="{00000000-0005-0000-0000-000083070000}"/>
    <cellStyle name="Comma 2 4 7" xfId="250" xr:uid="{00000000-0005-0000-0000-000084070000}"/>
    <cellStyle name="Comma 2 4 7 2" xfId="890" xr:uid="{00000000-0005-0000-0000-000085070000}"/>
    <cellStyle name="Comma 2 4 7 3" xfId="4109" xr:uid="{00000000-0005-0000-0000-000086070000}"/>
    <cellStyle name="Comma 2 4 8" xfId="251" xr:uid="{00000000-0005-0000-0000-000087070000}"/>
    <cellStyle name="Comma 2 4 8 2" xfId="891" xr:uid="{00000000-0005-0000-0000-000088070000}"/>
    <cellStyle name="Comma 2 4 8 3" xfId="4110" xr:uid="{00000000-0005-0000-0000-000089070000}"/>
    <cellStyle name="Comma 2 4 9" xfId="252" xr:uid="{00000000-0005-0000-0000-00008A070000}"/>
    <cellStyle name="Comma 2 4 9 2" xfId="892" xr:uid="{00000000-0005-0000-0000-00008B070000}"/>
    <cellStyle name="Comma 2 4 9 3" xfId="4111" xr:uid="{00000000-0005-0000-0000-00008C070000}"/>
    <cellStyle name="Comma 2 40" xfId="6876" xr:uid="{00000000-0005-0000-0000-00008D070000}"/>
    <cellStyle name="Comma 2 41" xfId="6706" xr:uid="{00000000-0005-0000-0000-00008E070000}"/>
    <cellStyle name="Comma 2 42" xfId="6785" xr:uid="{00000000-0005-0000-0000-00008F070000}"/>
    <cellStyle name="Comma 2 43" xfId="6915" xr:uid="{00000000-0005-0000-0000-000090070000}"/>
    <cellStyle name="Comma 2 44" xfId="6906" xr:uid="{00000000-0005-0000-0000-000091070000}"/>
    <cellStyle name="Comma 2 45" xfId="52507" xr:uid="{00000000-0005-0000-0000-000092070000}"/>
    <cellStyle name="Comma 2 5" xfId="253" xr:uid="{00000000-0005-0000-0000-000093070000}"/>
    <cellStyle name="Comma 2 5 10" xfId="1447" xr:uid="{00000000-0005-0000-0000-000094070000}"/>
    <cellStyle name="Comma 2 5 11" xfId="4112" xr:uid="{00000000-0005-0000-0000-000095070000}"/>
    <cellStyle name="Comma 2 5 2" xfId="254" xr:uid="{00000000-0005-0000-0000-000096070000}"/>
    <cellStyle name="Comma 2 5 2 2" xfId="894" xr:uid="{00000000-0005-0000-0000-000097070000}"/>
    <cellStyle name="Comma 2 5 2 3" xfId="1448" xr:uid="{00000000-0005-0000-0000-000098070000}"/>
    <cellStyle name="Comma 2 5 2 4" xfId="4113" xr:uid="{00000000-0005-0000-0000-000099070000}"/>
    <cellStyle name="Comma 2 5 3" xfId="255" xr:uid="{00000000-0005-0000-0000-00009A070000}"/>
    <cellStyle name="Comma 2 5 3 2" xfId="895" xr:uid="{00000000-0005-0000-0000-00009B070000}"/>
    <cellStyle name="Comma 2 5 3 3" xfId="4114" xr:uid="{00000000-0005-0000-0000-00009C070000}"/>
    <cellStyle name="Comma 2 5 4" xfId="256" xr:uid="{00000000-0005-0000-0000-00009D070000}"/>
    <cellStyle name="Comma 2 5 4 2" xfId="896" xr:uid="{00000000-0005-0000-0000-00009E070000}"/>
    <cellStyle name="Comma 2 5 4 3" xfId="4115" xr:uid="{00000000-0005-0000-0000-00009F070000}"/>
    <cellStyle name="Comma 2 5 5" xfId="257" xr:uid="{00000000-0005-0000-0000-0000A0070000}"/>
    <cellStyle name="Comma 2 5 5 2" xfId="897" xr:uid="{00000000-0005-0000-0000-0000A1070000}"/>
    <cellStyle name="Comma 2 5 5 3" xfId="4116" xr:uid="{00000000-0005-0000-0000-0000A2070000}"/>
    <cellStyle name="Comma 2 5 6" xfId="258" xr:uid="{00000000-0005-0000-0000-0000A3070000}"/>
    <cellStyle name="Comma 2 5 6 2" xfId="898" xr:uid="{00000000-0005-0000-0000-0000A4070000}"/>
    <cellStyle name="Comma 2 5 6 3" xfId="4117" xr:uid="{00000000-0005-0000-0000-0000A5070000}"/>
    <cellStyle name="Comma 2 5 7" xfId="259" xr:uid="{00000000-0005-0000-0000-0000A6070000}"/>
    <cellStyle name="Comma 2 5 7 2" xfId="899" xr:uid="{00000000-0005-0000-0000-0000A7070000}"/>
    <cellStyle name="Comma 2 5 7 3" xfId="4118" xr:uid="{00000000-0005-0000-0000-0000A8070000}"/>
    <cellStyle name="Comma 2 5 8" xfId="260" xr:uid="{00000000-0005-0000-0000-0000A9070000}"/>
    <cellStyle name="Comma 2 5 8 2" xfId="900" xr:uid="{00000000-0005-0000-0000-0000AA070000}"/>
    <cellStyle name="Comma 2 5 8 3" xfId="4119" xr:uid="{00000000-0005-0000-0000-0000AB070000}"/>
    <cellStyle name="Comma 2 5 9" xfId="893" xr:uid="{00000000-0005-0000-0000-0000AC070000}"/>
    <cellStyle name="Comma 2 6" xfId="261" xr:uid="{00000000-0005-0000-0000-0000AD070000}"/>
    <cellStyle name="Comma 2 6 10" xfId="1449" xr:uid="{00000000-0005-0000-0000-0000AE070000}"/>
    <cellStyle name="Comma 2 6 11" xfId="4120" xr:uid="{00000000-0005-0000-0000-0000AF070000}"/>
    <cellStyle name="Comma 2 6 2" xfId="262" xr:uid="{00000000-0005-0000-0000-0000B0070000}"/>
    <cellStyle name="Comma 2 6 2 2" xfId="902" xr:uid="{00000000-0005-0000-0000-0000B1070000}"/>
    <cellStyle name="Comma 2 6 2 3" xfId="1450" xr:uid="{00000000-0005-0000-0000-0000B2070000}"/>
    <cellStyle name="Comma 2 6 2 4" xfId="4121" xr:uid="{00000000-0005-0000-0000-0000B3070000}"/>
    <cellStyle name="Comma 2 6 3" xfId="263" xr:uid="{00000000-0005-0000-0000-0000B4070000}"/>
    <cellStyle name="Comma 2 6 3 2" xfId="903" xr:uid="{00000000-0005-0000-0000-0000B5070000}"/>
    <cellStyle name="Comma 2 6 3 3" xfId="4122" xr:uid="{00000000-0005-0000-0000-0000B6070000}"/>
    <cellStyle name="Comma 2 6 4" xfId="264" xr:uid="{00000000-0005-0000-0000-0000B7070000}"/>
    <cellStyle name="Comma 2 6 4 2" xfId="904" xr:uid="{00000000-0005-0000-0000-0000B8070000}"/>
    <cellStyle name="Comma 2 6 4 3" xfId="4123" xr:uid="{00000000-0005-0000-0000-0000B9070000}"/>
    <cellStyle name="Comma 2 6 5" xfId="265" xr:uid="{00000000-0005-0000-0000-0000BA070000}"/>
    <cellStyle name="Comma 2 6 5 2" xfId="905" xr:uid="{00000000-0005-0000-0000-0000BB070000}"/>
    <cellStyle name="Comma 2 6 5 3" xfId="4124" xr:uid="{00000000-0005-0000-0000-0000BC070000}"/>
    <cellStyle name="Comma 2 6 6" xfId="266" xr:uid="{00000000-0005-0000-0000-0000BD070000}"/>
    <cellStyle name="Comma 2 6 6 2" xfId="906" xr:uid="{00000000-0005-0000-0000-0000BE070000}"/>
    <cellStyle name="Comma 2 6 6 3" xfId="4125" xr:uid="{00000000-0005-0000-0000-0000BF070000}"/>
    <cellStyle name="Comma 2 6 7" xfId="267" xr:uid="{00000000-0005-0000-0000-0000C0070000}"/>
    <cellStyle name="Comma 2 6 7 2" xfId="907" xr:uid="{00000000-0005-0000-0000-0000C1070000}"/>
    <cellStyle name="Comma 2 6 7 3" xfId="4126" xr:uid="{00000000-0005-0000-0000-0000C2070000}"/>
    <cellStyle name="Comma 2 6 8" xfId="268" xr:uid="{00000000-0005-0000-0000-0000C3070000}"/>
    <cellStyle name="Comma 2 6 8 2" xfId="908" xr:uid="{00000000-0005-0000-0000-0000C4070000}"/>
    <cellStyle name="Comma 2 6 8 3" xfId="4127" xr:uid="{00000000-0005-0000-0000-0000C5070000}"/>
    <cellStyle name="Comma 2 6 9" xfId="901" xr:uid="{00000000-0005-0000-0000-0000C6070000}"/>
    <cellStyle name="Comma 2 7" xfId="269" xr:uid="{00000000-0005-0000-0000-0000C7070000}"/>
    <cellStyle name="Comma 2 7 10" xfId="1451" xr:uid="{00000000-0005-0000-0000-0000C8070000}"/>
    <cellStyle name="Comma 2 7 11" xfId="4128" xr:uid="{00000000-0005-0000-0000-0000C9070000}"/>
    <cellStyle name="Comma 2 7 11 2" xfId="36520" xr:uid="{00000000-0005-0000-0000-0000CA070000}"/>
    <cellStyle name="Comma 2 7 12" xfId="36519" xr:uid="{00000000-0005-0000-0000-0000CB070000}"/>
    <cellStyle name="Comma 2 7 2" xfId="270" xr:uid="{00000000-0005-0000-0000-0000CC070000}"/>
    <cellStyle name="Comma 2 7 2 2" xfId="910" xr:uid="{00000000-0005-0000-0000-0000CD070000}"/>
    <cellStyle name="Comma 2 7 2 2 2" xfId="36522" xr:uid="{00000000-0005-0000-0000-0000CE070000}"/>
    <cellStyle name="Comma 2 7 2 3" xfId="1452" xr:uid="{00000000-0005-0000-0000-0000CF070000}"/>
    <cellStyle name="Comma 2 7 2 4" xfId="4129" xr:uid="{00000000-0005-0000-0000-0000D0070000}"/>
    <cellStyle name="Comma 2 7 2 4 2" xfId="36523" xr:uid="{00000000-0005-0000-0000-0000D1070000}"/>
    <cellStyle name="Comma 2 7 2 5" xfId="36521" xr:uid="{00000000-0005-0000-0000-0000D2070000}"/>
    <cellStyle name="Comma 2 7 3" xfId="271" xr:uid="{00000000-0005-0000-0000-0000D3070000}"/>
    <cellStyle name="Comma 2 7 3 2" xfId="911" xr:uid="{00000000-0005-0000-0000-0000D4070000}"/>
    <cellStyle name="Comma 2 7 3 2 2" xfId="36525" xr:uid="{00000000-0005-0000-0000-0000D5070000}"/>
    <cellStyle name="Comma 2 7 3 3" xfId="4130" xr:uid="{00000000-0005-0000-0000-0000D6070000}"/>
    <cellStyle name="Comma 2 7 3 3 2" xfId="36526" xr:uid="{00000000-0005-0000-0000-0000D7070000}"/>
    <cellStyle name="Comma 2 7 3 4" xfId="36524" xr:uid="{00000000-0005-0000-0000-0000D8070000}"/>
    <cellStyle name="Comma 2 7 4" xfId="272" xr:uid="{00000000-0005-0000-0000-0000D9070000}"/>
    <cellStyle name="Comma 2 7 4 2" xfId="912" xr:uid="{00000000-0005-0000-0000-0000DA070000}"/>
    <cellStyle name="Comma 2 7 4 2 2" xfId="36528" xr:uid="{00000000-0005-0000-0000-0000DB070000}"/>
    <cellStyle name="Comma 2 7 4 3" xfId="4131" xr:uid="{00000000-0005-0000-0000-0000DC070000}"/>
    <cellStyle name="Comma 2 7 4 3 2" xfId="36529" xr:uid="{00000000-0005-0000-0000-0000DD070000}"/>
    <cellStyle name="Comma 2 7 4 4" xfId="36527" xr:uid="{00000000-0005-0000-0000-0000DE070000}"/>
    <cellStyle name="Comma 2 7 5" xfId="273" xr:uid="{00000000-0005-0000-0000-0000DF070000}"/>
    <cellStyle name="Comma 2 7 5 2" xfId="913" xr:uid="{00000000-0005-0000-0000-0000E0070000}"/>
    <cellStyle name="Comma 2 7 5 2 2" xfId="36531" xr:uid="{00000000-0005-0000-0000-0000E1070000}"/>
    <cellStyle name="Comma 2 7 5 3" xfId="4132" xr:uid="{00000000-0005-0000-0000-0000E2070000}"/>
    <cellStyle name="Comma 2 7 5 3 2" xfId="36532" xr:uid="{00000000-0005-0000-0000-0000E3070000}"/>
    <cellStyle name="Comma 2 7 5 4" xfId="36530" xr:uid="{00000000-0005-0000-0000-0000E4070000}"/>
    <cellStyle name="Comma 2 7 6" xfId="274" xr:uid="{00000000-0005-0000-0000-0000E5070000}"/>
    <cellStyle name="Comma 2 7 6 2" xfId="914" xr:uid="{00000000-0005-0000-0000-0000E6070000}"/>
    <cellStyle name="Comma 2 7 6 2 2" xfId="36534" xr:uid="{00000000-0005-0000-0000-0000E7070000}"/>
    <cellStyle name="Comma 2 7 6 3" xfId="4133" xr:uid="{00000000-0005-0000-0000-0000E8070000}"/>
    <cellStyle name="Comma 2 7 6 3 2" xfId="36535" xr:uid="{00000000-0005-0000-0000-0000E9070000}"/>
    <cellStyle name="Comma 2 7 6 4" xfId="36533" xr:uid="{00000000-0005-0000-0000-0000EA070000}"/>
    <cellStyle name="Comma 2 7 7" xfId="275" xr:uid="{00000000-0005-0000-0000-0000EB070000}"/>
    <cellStyle name="Comma 2 7 7 2" xfId="915" xr:uid="{00000000-0005-0000-0000-0000EC070000}"/>
    <cellStyle name="Comma 2 7 7 2 2" xfId="36537" xr:uid="{00000000-0005-0000-0000-0000ED070000}"/>
    <cellStyle name="Comma 2 7 7 3" xfId="4134" xr:uid="{00000000-0005-0000-0000-0000EE070000}"/>
    <cellStyle name="Comma 2 7 7 3 2" xfId="36538" xr:uid="{00000000-0005-0000-0000-0000EF070000}"/>
    <cellStyle name="Comma 2 7 7 4" xfId="36536" xr:uid="{00000000-0005-0000-0000-0000F0070000}"/>
    <cellStyle name="Comma 2 7 8" xfId="276" xr:uid="{00000000-0005-0000-0000-0000F1070000}"/>
    <cellStyle name="Comma 2 7 8 2" xfId="916" xr:uid="{00000000-0005-0000-0000-0000F2070000}"/>
    <cellStyle name="Comma 2 7 8 2 2" xfId="36540" xr:uid="{00000000-0005-0000-0000-0000F3070000}"/>
    <cellStyle name="Comma 2 7 8 3" xfId="4135" xr:uid="{00000000-0005-0000-0000-0000F4070000}"/>
    <cellStyle name="Comma 2 7 8 3 2" xfId="36541" xr:uid="{00000000-0005-0000-0000-0000F5070000}"/>
    <cellStyle name="Comma 2 7 8 4" xfId="36539" xr:uid="{00000000-0005-0000-0000-0000F6070000}"/>
    <cellStyle name="Comma 2 7 9" xfId="909" xr:uid="{00000000-0005-0000-0000-0000F7070000}"/>
    <cellStyle name="Comma 2 7 9 2" xfId="36542" xr:uid="{00000000-0005-0000-0000-0000F8070000}"/>
    <cellStyle name="Comma 2 8" xfId="277" xr:uid="{00000000-0005-0000-0000-0000F9070000}"/>
    <cellStyle name="Comma 2 8 10" xfId="1453" xr:uid="{00000000-0005-0000-0000-0000FA070000}"/>
    <cellStyle name="Comma 2 8 11" xfId="4136" xr:uid="{00000000-0005-0000-0000-0000FB070000}"/>
    <cellStyle name="Comma 2 8 11 2" xfId="36544" xr:uid="{00000000-0005-0000-0000-0000FC070000}"/>
    <cellStyle name="Comma 2 8 12" xfId="36543" xr:uid="{00000000-0005-0000-0000-0000FD070000}"/>
    <cellStyle name="Comma 2 8 2" xfId="278" xr:uid="{00000000-0005-0000-0000-0000FE070000}"/>
    <cellStyle name="Comma 2 8 2 2" xfId="918" xr:uid="{00000000-0005-0000-0000-0000FF070000}"/>
    <cellStyle name="Comma 2 8 2 2 2" xfId="36546" xr:uid="{00000000-0005-0000-0000-000000080000}"/>
    <cellStyle name="Comma 2 8 2 3" xfId="1454" xr:uid="{00000000-0005-0000-0000-000001080000}"/>
    <cellStyle name="Comma 2 8 2 4" xfId="4137" xr:uid="{00000000-0005-0000-0000-000002080000}"/>
    <cellStyle name="Comma 2 8 2 4 2" xfId="36547" xr:uid="{00000000-0005-0000-0000-000003080000}"/>
    <cellStyle name="Comma 2 8 2 5" xfId="36545" xr:uid="{00000000-0005-0000-0000-000004080000}"/>
    <cellStyle name="Comma 2 8 3" xfId="279" xr:uid="{00000000-0005-0000-0000-000005080000}"/>
    <cellStyle name="Comma 2 8 3 2" xfId="919" xr:uid="{00000000-0005-0000-0000-000006080000}"/>
    <cellStyle name="Comma 2 8 3 2 2" xfId="36549" xr:uid="{00000000-0005-0000-0000-000007080000}"/>
    <cellStyle name="Comma 2 8 3 3" xfId="4138" xr:uid="{00000000-0005-0000-0000-000008080000}"/>
    <cellStyle name="Comma 2 8 3 3 2" xfId="36550" xr:uid="{00000000-0005-0000-0000-000009080000}"/>
    <cellStyle name="Comma 2 8 3 4" xfId="36548" xr:uid="{00000000-0005-0000-0000-00000A080000}"/>
    <cellStyle name="Comma 2 8 4" xfId="280" xr:uid="{00000000-0005-0000-0000-00000B080000}"/>
    <cellStyle name="Comma 2 8 4 2" xfId="920" xr:uid="{00000000-0005-0000-0000-00000C080000}"/>
    <cellStyle name="Comma 2 8 4 2 2" xfId="36552" xr:uid="{00000000-0005-0000-0000-00000D080000}"/>
    <cellStyle name="Comma 2 8 4 3" xfId="4139" xr:uid="{00000000-0005-0000-0000-00000E080000}"/>
    <cellStyle name="Comma 2 8 4 3 2" xfId="36553" xr:uid="{00000000-0005-0000-0000-00000F080000}"/>
    <cellStyle name="Comma 2 8 4 4" xfId="36551" xr:uid="{00000000-0005-0000-0000-000010080000}"/>
    <cellStyle name="Comma 2 8 5" xfId="281" xr:uid="{00000000-0005-0000-0000-000011080000}"/>
    <cellStyle name="Comma 2 8 5 2" xfId="921" xr:uid="{00000000-0005-0000-0000-000012080000}"/>
    <cellStyle name="Comma 2 8 5 2 2" xfId="36555" xr:uid="{00000000-0005-0000-0000-000013080000}"/>
    <cellStyle name="Comma 2 8 5 3" xfId="4140" xr:uid="{00000000-0005-0000-0000-000014080000}"/>
    <cellStyle name="Comma 2 8 5 3 2" xfId="36556" xr:uid="{00000000-0005-0000-0000-000015080000}"/>
    <cellStyle name="Comma 2 8 5 4" xfId="36554" xr:uid="{00000000-0005-0000-0000-000016080000}"/>
    <cellStyle name="Comma 2 8 6" xfId="282" xr:uid="{00000000-0005-0000-0000-000017080000}"/>
    <cellStyle name="Comma 2 8 6 2" xfId="922" xr:uid="{00000000-0005-0000-0000-000018080000}"/>
    <cellStyle name="Comma 2 8 6 2 2" xfId="36558" xr:uid="{00000000-0005-0000-0000-000019080000}"/>
    <cellStyle name="Comma 2 8 6 3" xfId="4141" xr:uid="{00000000-0005-0000-0000-00001A080000}"/>
    <cellStyle name="Comma 2 8 6 3 2" xfId="36559" xr:uid="{00000000-0005-0000-0000-00001B080000}"/>
    <cellStyle name="Comma 2 8 6 4" xfId="36557" xr:uid="{00000000-0005-0000-0000-00001C080000}"/>
    <cellStyle name="Comma 2 8 7" xfId="283" xr:uid="{00000000-0005-0000-0000-00001D080000}"/>
    <cellStyle name="Comma 2 8 7 2" xfId="923" xr:uid="{00000000-0005-0000-0000-00001E080000}"/>
    <cellStyle name="Comma 2 8 7 2 2" xfId="36561" xr:uid="{00000000-0005-0000-0000-00001F080000}"/>
    <cellStyle name="Comma 2 8 7 3" xfId="4142" xr:uid="{00000000-0005-0000-0000-000020080000}"/>
    <cellStyle name="Comma 2 8 7 3 2" xfId="36562" xr:uid="{00000000-0005-0000-0000-000021080000}"/>
    <cellStyle name="Comma 2 8 7 4" xfId="36560" xr:uid="{00000000-0005-0000-0000-000022080000}"/>
    <cellStyle name="Comma 2 8 8" xfId="284" xr:uid="{00000000-0005-0000-0000-000023080000}"/>
    <cellStyle name="Comma 2 8 8 2" xfId="924" xr:uid="{00000000-0005-0000-0000-000024080000}"/>
    <cellStyle name="Comma 2 8 8 2 2" xfId="36564" xr:uid="{00000000-0005-0000-0000-000025080000}"/>
    <cellStyle name="Comma 2 8 8 3" xfId="4143" xr:uid="{00000000-0005-0000-0000-000026080000}"/>
    <cellStyle name="Comma 2 8 8 3 2" xfId="36565" xr:uid="{00000000-0005-0000-0000-000027080000}"/>
    <cellStyle name="Comma 2 8 8 4" xfId="36563" xr:uid="{00000000-0005-0000-0000-000028080000}"/>
    <cellStyle name="Comma 2 8 9" xfId="917" xr:uid="{00000000-0005-0000-0000-000029080000}"/>
    <cellStyle name="Comma 2 8 9 2" xfId="36566" xr:uid="{00000000-0005-0000-0000-00002A080000}"/>
    <cellStyle name="Comma 2 9" xfId="1455" xr:uid="{00000000-0005-0000-0000-00002B080000}"/>
    <cellStyle name="Comma 2 9 2" xfId="1456" xr:uid="{00000000-0005-0000-0000-00002C080000}"/>
    <cellStyle name="Comma 20" xfId="6942" xr:uid="{00000000-0005-0000-0000-00002D080000}"/>
    <cellStyle name="Comma 20 2" xfId="11140" xr:uid="{00000000-0005-0000-0000-00002E080000}"/>
    <cellStyle name="Comma 20 2 2" xfId="27801" xr:uid="{00000000-0005-0000-0000-00002F080000}"/>
    <cellStyle name="Comma 20 2 2 2" xfId="45762" xr:uid="{00000000-0005-0000-0000-000030080000}"/>
    <cellStyle name="Comma 20 2 3" xfId="41298" xr:uid="{00000000-0005-0000-0000-000031080000}"/>
    <cellStyle name="Comma 20 3" xfId="15294" xr:uid="{00000000-0005-0000-0000-000032080000}"/>
    <cellStyle name="Comma 20 3 2" xfId="31954" xr:uid="{00000000-0005-0000-0000-000033080000}"/>
    <cellStyle name="Comma 20 3 3" xfId="45761" xr:uid="{00000000-0005-0000-0000-000034080000}"/>
    <cellStyle name="Comma 20 4" xfId="19446" xr:uid="{00000000-0005-0000-0000-000035080000}"/>
    <cellStyle name="Comma 20 4 2" xfId="36106" xr:uid="{00000000-0005-0000-0000-000036080000}"/>
    <cellStyle name="Comma 20 5" xfId="23649" xr:uid="{00000000-0005-0000-0000-000037080000}"/>
    <cellStyle name="Comma 20 6" xfId="36567" xr:uid="{00000000-0005-0000-0000-000038080000}"/>
    <cellStyle name="Comma 21" xfId="6945" xr:uid="{00000000-0005-0000-0000-000039080000}"/>
    <cellStyle name="Comma 21 2" xfId="11142" xr:uid="{00000000-0005-0000-0000-00003A080000}"/>
    <cellStyle name="Comma 21 2 2" xfId="27803" xr:uid="{00000000-0005-0000-0000-00003B080000}"/>
    <cellStyle name="Comma 21 2 2 2" xfId="45764" xr:uid="{00000000-0005-0000-0000-00003C080000}"/>
    <cellStyle name="Comma 21 2 3" xfId="41299" xr:uid="{00000000-0005-0000-0000-00003D080000}"/>
    <cellStyle name="Comma 21 3" xfId="15296" xr:uid="{00000000-0005-0000-0000-00003E080000}"/>
    <cellStyle name="Comma 21 3 2" xfId="31956" xr:uid="{00000000-0005-0000-0000-00003F080000}"/>
    <cellStyle name="Comma 21 3 3" xfId="45763" xr:uid="{00000000-0005-0000-0000-000040080000}"/>
    <cellStyle name="Comma 21 4" xfId="19448" xr:uid="{00000000-0005-0000-0000-000041080000}"/>
    <cellStyle name="Comma 21 4 2" xfId="36108" xr:uid="{00000000-0005-0000-0000-000042080000}"/>
    <cellStyle name="Comma 21 5" xfId="23651" xr:uid="{00000000-0005-0000-0000-000043080000}"/>
    <cellStyle name="Comma 21 6" xfId="36568" xr:uid="{00000000-0005-0000-0000-000044080000}"/>
    <cellStyle name="Comma 22" xfId="6408" xr:uid="{00000000-0005-0000-0000-000045080000}"/>
    <cellStyle name="Comma 22 2" xfId="45765" xr:uid="{00000000-0005-0000-0000-000046080000}"/>
    <cellStyle name="Comma 23" xfId="6976" xr:uid="{00000000-0005-0000-0000-000047080000}"/>
    <cellStyle name="Comma 23 2" xfId="41261" xr:uid="{00000000-0005-0000-0000-000048080000}"/>
    <cellStyle name="Comma 23 2 2" xfId="45455" xr:uid="{00000000-0005-0000-0000-000049080000}"/>
    <cellStyle name="Comma 23 2 3" xfId="45767" xr:uid="{00000000-0005-0000-0000-00004A080000}"/>
    <cellStyle name="Comma 23 3" xfId="45449" xr:uid="{00000000-0005-0000-0000-00004B080000}"/>
    <cellStyle name="Comma 23 3 2" xfId="45768" xr:uid="{00000000-0005-0000-0000-00004C080000}"/>
    <cellStyle name="Comma 23 4" xfId="45766" xr:uid="{00000000-0005-0000-0000-00004D080000}"/>
    <cellStyle name="Comma 23 5" xfId="41249" xr:uid="{00000000-0005-0000-0000-00004E080000}"/>
    <cellStyle name="Comma 24" xfId="1457" xr:uid="{00000000-0005-0000-0000-00004F080000}"/>
    <cellStyle name="Comma 24 2" xfId="1458" xr:uid="{00000000-0005-0000-0000-000050080000}"/>
    <cellStyle name="Comma 24 2 2" xfId="36570" xr:uid="{00000000-0005-0000-0000-000051080000}"/>
    <cellStyle name="Comma 24 3" xfId="36569" xr:uid="{00000000-0005-0000-0000-000052080000}"/>
    <cellStyle name="Comma 25" xfId="6947" xr:uid="{00000000-0005-0000-0000-000053080000}"/>
    <cellStyle name="Comma 25 2" xfId="23653" xr:uid="{00000000-0005-0000-0000-000054080000}"/>
    <cellStyle name="Comma 25 2 2" xfId="36218" xr:uid="{00000000-0005-0000-0000-000055080000}"/>
    <cellStyle name="Comma 25 2 3" xfId="45770" xr:uid="{00000000-0005-0000-0000-000056080000}"/>
    <cellStyle name="Comma 25 2 4" xfId="36197" xr:uid="{00000000-0005-0000-0000-000057080000}"/>
    <cellStyle name="Comma 25 3" xfId="45771" xr:uid="{00000000-0005-0000-0000-000058080000}"/>
    <cellStyle name="Comma 25 4" xfId="45769" xr:uid="{00000000-0005-0000-0000-000059080000}"/>
    <cellStyle name="Comma 25 5" xfId="41257" xr:uid="{00000000-0005-0000-0000-00005A080000}"/>
    <cellStyle name="Comma 26" xfId="11146" xr:uid="{00000000-0005-0000-0000-00005B080000}"/>
    <cellStyle name="Comma 26 2" xfId="27806" xr:uid="{00000000-0005-0000-0000-00005C080000}"/>
    <cellStyle name="Comma 26 2 2" xfId="45772" xr:uid="{00000000-0005-0000-0000-00005D080000}"/>
    <cellStyle name="Comma 26 3" xfId="41263" xr:uid="{00000000-0005-0000-0000-00005E080000}"/>
    <cellStyle name="Comma 27" xfId="15298" xr:uid="{00000000-0005-0000-0000-00005F080000}"/>
    <cellStyle name="Comma 27 2" xfId="31958" xr:uid="{00000000-0005-0000-0000-000060080000}"/>
    <cellStyle name="Comma 27 2 2" xfId="45774" xr:uid="{00000000-0005-0000-0000-000061080000}"/>
    <cellStyle name="Comma 27 2 3" xfId="45458" xr:uid="{00000000-0005-0000-0000-000062080000}"/>
    <cellStyle name="Comma 27 3" xfId="45773" xr:uid="{00000000-0005-0000-0000-000063080000}"/>
    <cellStyle name="Comma 27 4" xfId="41266" xr:uid="{00000000-0005-0000-0000-000064080000}"/>
    <cellStyle name="Comma 28" xfId="19451" xr:uid="{00000000-0005-0000-0000-000065080000}"/>
    <cellStyle name="Comma 28 2" xfId="36111" xr:uid="{00000000-0005-0000-0000-000066080000}"/>
    <cellStyle name="Comma 28 2 2" xfId="45462" xr:uid="{00000000-0005-0000-0000-000067080000}"/>
    <cellStyle name="Comma 28 3" xfId="45775" xr:uid="{00000000-0005-0000-0000-000068080000}"/>
    <cellStyle name="Comma 28 4" xfId="41270" xr:uid="{00000000-0005-0000-0000-000069080000}"/>
    <cellStyle name="Comma 29" xfId="19453" xr:uid="{00000000-0005-0000-0000-00006A080000}"/>
    <cellStyle name="Comma 29 2" xfId="36113" xr:uid="{00000000-0005-0000-0000-00006B080000}"/>
    <cellStyle name="Comma 29 2 2" xfId="45464" xr:uid="{00000000-0005-0000-0000-00006C080000}"/>
    <cellStyle name="Comma 29 3" xfId="45776" xr:uid="{00000000-0005-0000-0000-00006D080000}"/>
    <cellStyle name="Comma 29 4" xfId="41272" xr:uid="{00000000-0005-0000-0000-00006E080000}"/>
    <cellStyle name="Comma 3" xfId="285" xr:uid="{00000000-0005-0000-0000-00006F080000}"/>
    <cellStyle name="Comma 3 10" xfId="286" xr:uid="{00000000-0005-0000-0000-000070080000}"/>
    <cellStyle name="Comma 3 10 2" xfId="926" xr:uid="{00000000-0005-0000-0000-000071080000}"/>
    <cellStyle name="Comma 3 10 2 2" xfId="1460" xr:uid="{00000000-0005-0000-0000-000072080000}"/>
    <cellStyle name="Comma 3 10 2 2 2" xfId="36571" xr:uid="{00000000-0005-0000-0000-000073080000}"/>
    <cellStyle name="Comma 3 10 3" xfId="1459" xr:uid="{00000000-0005-0000-0000-000074080000}"/>
    <cellStyle name="Comma 3 10 3 2" xfId="45777" xr:uid="{00000000-0005-0000-0000-000075080000}"/>
    <cellStyle name="Comma 3 10 3 3" xfId="36572" xr:uid="{00000000-0005-0000-0000-000076080000}"/>
    <cellStyle name="Comma 3 10 4" xfId="4145" xr:uid="{00000000-0005-0000-0000-000077080000}"/>
    <cellStyle name="Comma 3 11" xfId="287" xr:uid="{00000000-0005-0000-0000-000078080000}"/>
    <cellStyle name="Comma 3 11 2" xfId="927" xr:uid="{00000000-0005-0000-0000-000079080000}"/>
    <cellStyle name="Comma 3 11 2 2" xfId="1462" xr:uid="{00000000-0005-0000-0000-00007A080000}"/>
    <cellStyle name="Comma 3 11 2 2 2" xfId="36573" xr:uid="{00000000-0005-0000-0000-00007B080000}"/>
    <cellStyle name="Comma 3 11 3" xfId="1461" xr:uid="{00000000-0005-0000-0000-00007C080000}"/>
    <cellStyle name="Comma 3 11 3 2" xfId="45778" xr:uid="{00000000-0005-0000-0000-00007D080000}"/>
    <cellStyle name="Comma 3 11 3 3" xfId="36574" xr:uid="{00000000-0005-0000-0000-00007E080000}"/>
    <cellStyle name="Comma 3 11 4" xfId="4146" xr:uid="{00000000-0005-0000-0000-00007F080000}"/>
    <cellStyle name="Comma 3 11 4 2" xfId="45779" xr:uid="{00000000-0005-0000-0000-000080080000}"/>
    <cellStyle name="Comma 3 12" xfId="288" xr:uid="{00000000-0005-0000-0000-000081080000}"/>
    <cellStyle name="Comma 3 12 2" xfId="928" xr:uid="{00000000-0005-0000-0000-000082080000}"/>
    <cellStyle name="Comma 3 12 2 2" xfId="1464" xr:uid="{00000000-0005-0000-0000-000083080000}"/>
    <cellStyle name="Comma 3 12 2 2 2" xfId="36575" xr:uid="{00000000-0005-0000-0000-000084080000}"/>
    <cellStyle name="Comma 3 12 3" xfId="1463" xr:uid="{00000000-0005-0000-0000-000085080000}"/>
    <cellStyle name="Comma 3 12 3 2" xfId="45780" xr:uid="{00000000-0005-0000-0000-000086080000}"/>
    <cellStyle name="Comma 3 12 3 3" xfId="36576" xr:uid="{00000000-0005-0000-0000-000087080000}"/>
    <cellStyle name="Comma 3 12 4" xfId="4147" xr:uid="{00000000-0005-0000-0000-000088080000}"/>
    <cellStyle name="Comma 3 12 4 2" xfId="45781" xr:uid="{00000000-0005-0000-0000-000089080000}"/>
    <cellStyle name="Comma 3 13" xfId="289" xr:uid="{00000000-0005-0000-0000-00008A080000}"/>
    <cellStyle name="Comma 3 13 2" xfId="1465" xr:uid="{00000000-0005-0000-0000-00008B080000}"/>
    <cellStyle name="Comma 3 13 2 2" xfId="6518" xr:uid="{00000000-0005-0000-0000-00008C080000}"/>
    <cellStyle name="Comma 3 13 2 2 2" xfId="45782" xr:uid="{00000000-0005-0000-0000-00008D080000}"/>
    <cellStyle name="Comma 3 13 2 3" xfId="6657" xr:uid="{00000000-0005-0000-0000-00008E080000}"/>
    <cellStyle name="Comma 3 13 2 4" xfId="6624" xr:uid="{00000000-0005-0000-0000-00008F080000}"/>
    <cellStyle name="Comma 3 13 2 5" xfId="36577" xr:uid="{00000000-0005-0000-0000-000090080000}"/>
    <cellStyle name="Comma 3 13 3" xfId="1466" xr:uid="{00000000-0005-0000-0000-000091080000}"/>
    <cellStyle name="Comma 3 13 3 2" xfId="45783" xr:uid="{00000000-0005-0000-0000-000092080000}"/>
    <cellStyle name="Comma 3 13 3 3" xfId="36578" xr:uid="{00000000-0005-0000-0000-000093080000}"/>
    <cellStyle name="Comma 3 13 4" xfId="45784" xr:uid="{00000000-0005-0000-0000-000094080000}"/>
    <cellStyle name="Comma 3 14" xfId="925" xr:uid="{00000000-0005-0000-0000-000095080000}"/>
    <cellStyle name="Comma 3 14 2" xfId="1467" xr:uid="{00000000-0005-0000-0000-000096080000}"/>
    <cellStyle name="Comma 3 14 2 2" xfId="45785" xr:uid="{00000000-0005-0000-0000-000097080000}"/>
    <cellStyle name="Comma 3 14 2 3" xfId="36579" xr:uid="{00000000-0005-0000-0000-000098080000}"/>
    <cellStyle name="Comma 3 14 3" xfId="1468" xr:uid="{00000000-0005-0000-0000-000099080000}"/>
    <cellStyle name="Comma 3 14 3 2" xfId="45786" xr:uid="{00000000-0005-0000-0000-00009A080000}"/>
    <cellStyle name="Comma 3 14 3 3" xfId="36580" xr:uid="{00000000-0005-0000-0000-00009B080000}"/>
    <cellStyle name="Comma 3 14 4" xfId="45787" xr:uid="{00000000-0005-0000-0000-00009C080000}"/>
    <cellStyle name="Comma 3 15" xfId="1297" xr:uid="{00000000-0005-0000-0000-00009D080000}"/>
    <cellStyle name="Comma 3 15 10" xfId="19921" xr:uid="{00000000-0005-0000-0000-00009E080000}"/>
    <cellStyle name="Comma 3 15 11" xfId="36581" xr:uid="{00000000-0005-0000-0000-00009F080000}"/>
    <cellStyle name="Comma 3 15 2" xfId="1469" xr:uid="{00000000-0005-0000-0000-0000A0080000}"/>
    <cellStyle name="Comma 3 15 2 2" xfId="45789" xr:uid="{00000000-0005-0000-0000-0000A1080000}"/>
    <cellStyle name="Comma 3 15 2 3" xfId="36582" xr:uid="{00000000-0005-0000-0000-0000A2080000}"/>
    <cellStyle name="Comma 3 15 3" xfId="1470" xr:uid="{00000000-0005-0000-0000-0000A3080000}"/>
    <cellStyle name="Comma 3 15 3 2" xfId="45790" xr:uid="{00000000-0005-0000-0000-0000A4080000}"/>
    <cellStyle name="Comma 3 15 3 3" xfId="36583" xr:uid="{00000000-0005-0000-0000-0000A5080000}"/>
    <cellStyle name="Comma 3 15 4" xfId="4697" xr:uid="{00000000-0005-0000-0000-0000A6080000}"/>
    <cellStyle name="Comma 3 15 4 2" xfId="6339" xr:uid="{00000000-0005-0000-0000-0000A7080000}"/>
    <cellStyle name="Comma 3 15 4 2 2" xfId="36585" xr:uid="{00000000-0005-0000-0000-0000A8080000}"/>
    <cellStyle name="Comma 3 15 4 3" xfId="9467" xr:uid="{00000000-0005-0000-0000-0000A9080000}"/>
    <cellStyle name="Comma 3 15 4 3 2" xfId="26129" xr:uid="{00000000-0005-0000-0000-0000AA080000}"/>
    <cellStyle name="Comma 3 15 4 3 3" xfId="41301" xr:uid="{00000000-0005-0000-0000-0000AB080000}"/>
    <cellStyle name="Comma 3 15 4 4" xfId="13622" xr:uid="{00000000-0005-0000-0000-0000AC080000}"/>
    <cellStyle name="Comma 3 15 4 4 2" xfId="30282" xr:uid="{00000000-0005-0000-0000-0000AD080000}"/>
    <cellStyle name="Comma 3 15 4 4 3" xfId="45791" xr:uid="{00000000-0005-0000-0000-0000AE080000}"/>
    <cellStyle name="Comma 3 15 4 5" xfId="17774" xr:uid="{00000000-0005-0000-0000-0000AF080000}"/>
    <cellStyle name="Comma 3 15 4 5 2" xfId="34434" xr:uid="{00000000-0005-0000-0000-0000B0080000}"/>
    <cellStyle name="Comma 3 15 4 6" xfId="21977" xr:uid="{00000000-0005-0000-0000-0000B1080000}"/>
    <cellStyle name="Comma 3 15 4 7" xfId="36584" xr:uid="{00000000-0005-0000-0000-0000B2080000}"/>
    <cellStyle name="Comma 3 15 5" xfId="6594" xr:uid="{00000000-0005-0000-0000-0000B3080000}"/>
    <cellStyle name="Comma 3 15 5 2" xfId="36586" xr:uid="{00000000-0005-0000-0000-0000B4080000}"/>
    <cellStyle name="Comma 3 15 6" xfId="6773" xr:uid="{00000000-0005-0000-0000-0000B5080000}"/>
    <cellStyle name="Comma 3 15 6 2" xfId="36587" xr:uid="{00000000-0005-0000-0000-0000B6080000}"/>
    <cellStyle name="Comma 3 15 7" xfId="7411" xr:uid="{00000000-0005-0000-0000-0000B7080000}"/>
    <cellStyle name="Comma 3 15 7 2" xfId="24073" xr:uid="{00000000-0005-0000-0000-0000B8080000}"/>
    <cellStyle name="Comma 3 15 7 3" xfId="41300" xr:uid="{00000000-0005-0000-0000-0000B9080000}"/>
    <cellStyle name="Comma 3 15 8" xfId="11566" xr:uid="{00000000-0005-0000-0000-0000BA080000}"/>
    <cellStyle name="Comma 3 15 8 2" xfId="28226" xr:uid="{00000000-0005-0000-0000-0000BB080000}"/>
    <cellStyle name="Comma 3 15 8 3" xfId="45788" xr:uid="{00000000-0005-0000-0000-0000BC080000}"/>
    <cellStyle name="Comma 3 15 9" xfId="15718" xr:uid="{00000000-0005-0000-0000-0000BD080000}"/>
    <cellStyle name="Comma 3 15 9 2" xfId="32378" xr:uid="{00000000-0005-0000-0000-0000BE080000}"/>
    <cellStyle name="Comma 3 16" xfId="1471" xr:uid="{00000000-0005-0000-0000-0000BF080000}"/>
    <cellStyle name="Comma 3 16 2" xfId="1472" xr:uid="{00000000-0005-0000-0000-0000C0080000}"/>
    <cellStyle name="Comma 3 16 2 2" xfId="45792" xr:uid="{00000000-0005-0000-0000-0000C1080000}"/>
    <cellStyle name="Comma 3 16 2 3" xfId="36589" xr:uid="{00000000-0005-0000-0000-0000C2080000}"/>
    <cellStyle name="Comma 3 16 3" xfId="1473" xr:uid="{00000000-0005-0000-0000-0000C3080000}"/>
    <cellStyle name="Comma 3 16 3 2" xfId="45793" xr:uid="{00000000-0005-0000-0000-0000C4080000}"/>
    <cellStyle name="Comma 3 16 3 3" xfId="36590" xr:uid="{00000000-0005-0000-0000-0000C5080000}"/>
    <cellStyle name="Comma 3 16 4" xfId="45794" xr:uid="{00000000-0005-0000-0000-0000C6080000}"/>
    <cellStyle name="Comma 3 16 5" xfId="36588" xr:uid="{00000000-0005-0000-0000-0000C7080000}"/>
    <cellStyle name="Comma 3 17" xfId="1474" xr:uid="{00000000-0005-0000-0000-0000C8080000}"/>
    <cellStyle name="Comma 3 17 2" xfId="1475" xr:uid="{00000000-0005-0000-0000-0000C9080000}"/>
    <cellStyle name="Comma 3 17 2 2" xfId="45795" xr:uid="{00000000-0005-0000-0000-0000CA080000}"/>
    <cellStyle name="Comma 3 17 2 3" xfId="36592" xr:uid="{00000000-0005-0000-0000-0000CB080000}"/>
    <cellStyle name="Comma 3 17 3" xfId="1476" xr:uid="{00000000-0005-0000-0000-0000CC080000}"/>
    <cellStyle name="Comma 3 17 3 2" xfId="45796" xr:uid="{00000000-0005-0000-0000-0000CD080000}"/>
    <cellStyle name="Comma 3 17 3 3" xfId="36593" xr:uid="{00000000-0005-0000-0000-0000CE080000}"/>
    <cellStyle name="Comma 3 17 4" xfId="45797" xr:uid="{00000000-0005-0000-0000-0000CF080000}"/>
    <cellStyle name="Comma 3 17 5" xfId="36591" xr:uid="{00000000-0005-0000-0000-0000D0080000}"/>
    <cellStyle name="Comma 3 18" xfId="1477" xr:uid="{00000000-0005-0000-0000-0000D1080000}"/>
    <cellStyle name="Comma 3 18 2" xfId="1478" xr:uid="{00000000-0005-0000-0000-0000D2080000}"/>
    <cellStyle name="Comma 3 18 2 2" xfId="45798" xr:uid="{00000000-0005-0000-0000-0000D3080000}"/>
    <cellStyle name="Comma 3 18 2 3" xfId="36595" xr:uid="{00000000-0005-0000-0000-0000D4080000}"/>
    <cellStyle name="Comma 3 18 3" xfId="1479" xr:uid="{00000000-0005-0000-0000-0000D5080000}"/>
    <cellStyle name="Comma 3 18 3 2" xfId="45799" xr:uid="{00000000-0005-0000-0000-0000D6080000}"/>
    <cellStyle name="Comma 3 18 3 3" xfId="36596" xr:uid="{00000000-0005-0000-0000-0000D7080000}"/>
    <cellStyle name="Comma 3 18 4" xfId="45800" xr:uid="{00000000-0005-0000-0000-0000D8080000}"/>
    <cellStyle name="Comma 3 18 5" xfId="36594" xr:uid="{00000000-0005-0000-0000-0000D9080000}"/>
    <cellStyle name="Comma 3 19" xfId="1480" xr:uid="{00000000-0005-0000-0000-0000DA080000}"/>
    <cellStyle name="Comma 3 19 2" xfId="1481" xr:uid="{00000000-0005-0000-0000-0000DB080000}"/>
    <cellStyle name="Comma 3 19 2 2" xfId="45801" xr:uid="{00000000-0005-0000-0000-0000DC080000}"/>
    <cellStyle name="Comma 3 19 2 3" xfId="36598" xr:uid="{00000000-0005-0000-0000-0000DD080000}"/>
    <cellStyle name="Comma 3 19 3" xfId="1482" xr:uid="{00000000-0005-0000-0000-0000DE080000}"/>
    <cellStyle name="Comma 3 19 3 2" xfId="45802" xr:uid="{00000000-0005-0000-0000-0000DF080000}"/>
    <cellStyle name="Comma 3 19 3 3" xfId="36599" xr:uid="{00000000-0005-0000-0000-0000E0080000}"/>
    <cellStyle name="Comma 3 19 4" xfId="45803" xr:uid="{00000000-0005-0000-0000-0000E1080000}"/>
    <cellStyle name="Comma 3 19 5" xfId="36597" xr:uid="{00000000-0005-0000-0000-0000E2080000}"/>
    <cellStyle name="Comma 3 2" xfId="290" xr:uid="{00000000-0005-0000-0000-0000E3080000}"/>
    <cellStyle name="Comma 3 2 10" xfId="1305" xr:uid="{00000000-0005-0000-0000-0000E4080000}"/>
    <cellStyle name="Comma 3 2 10 2" xfId="1306" xr:uid="{00000000-0005-0000-0000-0000E5080000}"/>
    <cellStyle name="Comma 3 2 10 2 2" xfId="45804" xr:uid="{00000000-0005-0000-0000-0000E6080000}"/>
    <cellStyle name="Comma 3 2 10 3" xfId="1483" xr:uid="{00000000-0005-0000-0000-0000E7080000}"/>
    <cellStyle name="Comma 3 2 10 3 2" xfId="45805" xr:uid="{00000000-0005-0000-0000-0000E8080000}"/>
    <cellStyle name="Comma 3 2 10 4" xfId="6720" xr:uid="{00000000-0005-0000-0000-0000E9080000}"/>
    <cellStyle name="Comma 3 2 10 5" xfId="6435" xr:uid="{00000000-0005-0000-0000-0000EA080000}"/>
    <cellStyle name="Comma 3 2 10 6" xfId="6372" xr:uid="{00000000-0005-0000-0000-0000EB080000}"/>
    <cellStyle name="Comma 3 2 10 7" xfId="36601" xr:uid="{00000000-0005-0000-0000-0000EC080000}"/>
    <cellStyle name="Comma 3 2 11" xfId="1484" xr:uid="{00000000-0005-0000-0000-0000ED080000}"/>
    <cellStyle name="Comma 3 2 11 2" xfId="1485" xr:uid="{00000000-0005-0000-0000-0000EE080000}"/>
    <cellStyle name="Comma 3 2 11 2 2" xfId="45806" xr:uid="{00000000-0005-0000-0000-0000EF080000}"/>
    <cellStyle name="Comma 3 2 11 3" xfId="1486" xr:uid="{00000000-0005-0000-0000-0000F0080000}"/>
    <cellStyle name="Comma 3 2 11 3 2" xfId="45807" xr:uid="{00000000-0005-0000-0000-0000F1080000}"/>
    <cellStyle name="Comma 3 2 11 4" xfId="45808" xr:uid="{00000000-0005-0000-0000-0000F2080000}"/>
    <cellStyle name="Comma 3 2 12" xfId="1487" xr:uid="{00000000-0005-0000-0000-0000F3080000}"/>
    <cellStyle name="Comma 3 2 12 2" xfId="1488" xr:uid="{00000000-0005-0000-0000-0000F4080000}"/>
    <cellStyle name="Comma 3 2 12 2 2" xfId="45809" xr:uid="{00000000-0005-0000-0000-0000F5080000}"/>
    <cellStyle name="Comma 3 2 12 3" xfId="1489" xr:uid="{00000000-0005-0000-0000-0000F6080000}"/>
    <cellStyle name="Comma 3 2 12 3 2" xfId="45810" xr:uid="{00000000-0005-0000-0000-0000F7080000}"/>
    <cellStyle name="Comma 3 2 12 4" xfId="45811" xr:uid="{00000000-0005-0000-0000-0000F8080000}"/>
    <cellStyle name="Comma 3 2 13" xfId="1490" xr:uid="{00000000-0005-0000-0000-0000F9080000}"/>
    <cellStyle name="Comma 3 2 13 2" xfId="1491" xr:uid="{00000000-0005-0000-0000-0000FA080000}"/>
    <cellStyle name="Comma 3 2 13 2 2" xfId="45812" xr:uid="{00000000-0005-0000-0000-0000FB080000}"/>
    <cellStyle name="Comma 3 2 13 3" xfId="1492" xr:uid="{00000000-0005-0000-0000-0000FC080000}"/>
    <cellStyle name="Comma 3 2 13 3 2" xfId="45813" xr:uid="{00000000-0005-0000-0000-0000FD080000}"/>
    <cellStyle name="Comma 3 2 13 4" xfId="45814" xr:uid="{00000000-0005-0000-0000-0000FE080000}"/>
    <cellStyle name="Comma 3 2 14" xfId="1493" xr:uid="{00000000-0005-0000-0000-0000FF080000}"/>
    <cellStyle name="Comma 3 2 14 2" xfId="1494" xr:uid="{00000000-0005-0000-0000-000000090000}"/>
    <cellStyle name="Comma 3 2 14 2 2" xfId="45815" xr:uid="{00000000-0005-0000-0000-000001090000}"/>
    <cellStyle name="Comma 3 2 14 3" xfId="1495" xr:uid="{00000000-0005-0000-0000-000002090000}"/>
    <cellStyle name="Comma 3 2 14 3 2" xfId="45816" xr:uid="{00000000-0005-0000-0000-000003090000}"/>
    <cellStyle name="Comma 3 2 14 4" xfId="45817" xr:uid="{00000000-0005-0000-0000-000004090000}"/>
    <cellStyle name="Comma 3 2 15" xfId="1496" xr:uid="{00000000-0005-0000-0000-000005090000}"/>
    <cellStyle name="Comma 3 2 15 2" xfId="1497" xr:uid="{00000000-0005-0000-0000-000006090000}"/>
    <cellStyle name="Comma 3 2 15 2 2" xfId="45818" xr:uid="{00000000-0005-0000-0000-000007090000}"/>
    <cellStyle name="Comma 3 2 15 3" xfId="1498" xr:uid="{00000000-0005-0000-0000-000008090000}"/>
    <cellStyle name="Comma 3 2 15 3 2" xfId="45819" xr:uid="{00000000-0005-0000-0000-000009090000}"/>
    <cellStyle name="Comma 3 2 15 4" xfId="45820" xr:uid="{00000000-0005-0000-0000-00000A090000}"/>
    <cellStyle name="Comma 3 2 16" xfId="1499" xr:uid="{00000000-0005-0000-0000-00000B090000}"/>
    <cellStyle name="Comma 3 2 16 2" xfId="1500" xr:uid="{00000000-0005-0000-0000-00000C090000}"/>
    <cellStyle name="Comma 3 2 16 2 2" xfId="45821" xr:uid="{00000000-0005-0000-0000-00000D090000}"/>
    <cellStyle name="Comma 3 2 16 3" xfId="1501" xr:uid="{00000000-0005-0000-0000-00000E090000}"/>
    <cellStyle name="Comma 3 2 16 3 2" xfId="45822" xr:uid="{00000000-0005-0000-0000-00000F090000}"/>
    <cellStyle name="Comma 3 2 16 4" xfId="45823" xr:uid="{00000000-0005-0000-0000-000010090000}"/>
    <cellStyle name="Comma 3 2 17" xfId="1502" xr:uid="{00000000-0005-0000-0000-000011090000}"/>
    <cellStyle name="Comma 3 2 17 2" xfId="1503" xr:uid="{00000000-0005-0000-0000-000012090000}"/>
    <cellStyle name="Comma 3 2 17 2 2" xfId="45824" xr:uid="{00000000-0005-0000-0000-000013090000}"/>
    <cellStyle name="Comma 3 2 17 3" xfId="1504" xr:uid="{00000000-0005-0000-0000-000014090000}"/>
    <cellStyle name="Comma 3 2 17 3 2" xfId="45825" xr:uid="{00000000-0005-0000-0000-000015090000}"/>
    <cellStyle name="Comma 3 2 17 4" xfId="45826" xr:uid="{00000000-0005-0000-0000-000016090000}"/>
    <cellStyle name="Comma 3 2 18" xfId="1505" xr:uid="{00000000-0005-0000-0000-000017090000}"/>
    <cellStyle name="Comma 3 2 18 2" xfId="1506" xr:uid="{00000000-0005-0000-0000-000018090000}"/>
    <cellStyle name="Comma 3 2 18 2 2" xfId="45827" xr:uid="{00000000-0005-0000-0000-000019090000}"/>
    <cellStyle name="Comma 3 2 18 3" xfId="1507" xr:uid="{00000000-0005-0000-0000-00001A090000}"/>
    <cellStyle name="Comma 3 2 18 3 2" xfId="45828" xr:uid="{00000000-0005-0000-0000-00001B090000}"/>
    <cellStyle name="Comma 3 2 18 4" xfId="45829" xr:uid="{00000000-0005-0000-0000-00001C090000}"/>
    <cellStyle name="Comma 3 2 19" xfId="1508" xr:uid="{00000000-0005-0000-0000-00001D090000}"/>
    <cellStyle name="Comma 3 2 19 2" xfId="1509" xr:uid="{00000000-0005-0000-0000-00001E090000}"/>
    <cellStyle name="Comma 3 2 19 2 2" xfId="45830" xr:uid="{00000000-0005-0000-0000-00001F090000}"/>
    <cellStyle name="Comma 3 2 19 3" xfId="1510" xr:uid="{00000000-0005-0000-0000-000020090000}"/>
    <cellStyle name="Comma 3 2 19 3 2" xfId="45831" xr:uid="{00000000-0005-0000-0000-000021090000}"/>
    <cellStyle name="Comma 3 2 19 4" xfId="45832" xr:uid="{00000000-0005-0000-0000-000022090000}"/>
    <cellStyle name="Comma 3 2 2" xfId="291" xr:uid="{00000000-0005-0000-0000-000023090000}"/>
    <cellStyle name="Comma 3 2 2 2" xfId="930" xr:uid="{00000000-0005-0000-0000-000024090000}"/>
    <cellStyle name="Comma 3 2 2 2 2" xfId="1512" xr:uid="{00000000-0005-0000-0000-000025090000}"/>
    <cellStyle name="Comma 3 2 2 2 3" xfId="36603" xr:uid="{00000000-0005-0000-0000-000026090000}"/>
    <cellStyle name="Comma 3 2 2 3" xfId="1511" xr:uid="{00000000-0005-0000-0000-000027090000}"/>
    <cellStyle name="Comma 3 2 2 3 2" xfId="45833" xr:uid="{00000000-0005-0000-0000-000028090000}"/>
    <cellStyle name="Comma 3 2 2 4" xfId="4149" xr:uid="{00000000-0005-0000-0000-000029090000}"/>
    <cellStyle name="Comma 3 2 2 4 2" xfId="45834" xr:uid="{00000000-0005-0000-0000-00002A090000}"/>
    <cellStyle name="Comma 3 2 2 4 3" xfId="36604" xr:uid="{00000000-0005-0000-0000-00002B090000}"/>
    <cellStyle name="Comma 3 2 2 5" xfId="36602" xr:uid="{00000000-0005-0000-0000-00002C090000}"/>
    <cellStyle name="Comma 3 2 20" xfId="1513" xr:uid="{00000000-0005-0000-0000-00002D090000}"/>
    <cellStyle name="Comma 3 2 20 2" xfId="1514" xr:uid="{00000000-0005-0000-0000-00002E090000}"/>
    <cellStyle name="Comma 3 2 20 2 2" xfId="45835" xr:uid="{00000000-0005-0000-0000-00002F090000}"/>
    <cellStyle name="Comma 3 2 20 3" xfId="1515" xr:uid="{00000000-0005-0000-0000-000030090000}"/>
    <cellStyle name="Comma 3 2 20 3 2" xfId="45836" xr:uid="{00000000-0005-0000-0000-000031090000}"/>
    <cellStyle name="Comma 3 2 20 4" xfId="45837" xr:uid="{00000000-0005-0000-0000-000032090000}"/>
    <cellStyle name="Comma 3 2 21" xfId="1516" xr:uid="{00000000-0005-0000-0000-000033090000}"/>
    <cellStyle name="Comma 3 2 21 2" xfId="1517" xr:uid="{00000000-0005-0000-0000-000034090000}"/>
    <cellStyle name="Comma 3 2 21 2 2" xfId="45838" xr:uid="{00000000-0005-0000-0000-000035090000}"/>
    <cellStyle name="Comma 3 2 21 3" xfId="1518" xr:uid="{00000000-0005-0000-0000-000036090000}"/>
    <cellStyle name="Comma 3 2 21 3 2" xfId="45839" xr:uid="{00000000-0005-0000-0000-000037090000}"/>
    <cellStyle name="Comma 3 2 21 4" xfId="45840" xr:uid="{00000000-0005-0000-0000-000038090000}"/>
    <cellStyle name="Comma 3 2 22" xfId="1519" xr:uid="{00000000-0005-0000-0000-000039090000}"/>
    <cellStyle name="Comma 3 2 22 2" xfId="1520" xr:uid="{00000000-0005-0000-0000-00003A090000}"/>
    <cellStyle name="Comma 3 2 22 2 2" xfId="45841" xr:uid="{00000000-0005-0000-0000-00003B090000}"/>
    <cellStyle name="Comma 3 2 22 3" xfId="1521" xr:uid="{00000000-0005-0000-0000-00003C090000}"/>
    <cellStyle name="Comma 3 2 22 3 2" xfId="45842" xr:uid="{00000000-0005-0000-0000-00003D090000}"/>
    <cellStyle name="Comma 3 2 22 4" xfId="45843" xr:uid="{00000000-0005-0000-0000-00003E090000}"/>
    <cellStyle name="Comma 3 2 23" xfId="1522" xr:uid="{00000000-0005-0000-0000-00003F090000}"/>
    <cellStyle name="Comma 3 2 23 2" xfId="1523" xr:uid="{00000000-0005-0000-0000-000040090000}"/>
    <cellStyle name="Comma 3 2 23 2 2" xfId="45844" xr:uid="{00000000-0005-0000-0000-000041090000}"/>
    <cellStyle name="Comma 3 2 23 3" xfId="1524" xr:uid="{00000000-0005-0000-0000-000042090000}"/>
    <cellStyle name="Comma 3 2 23 3 2" xfId="45845" xr:uid="{00000000-0005-0000-0000-000043090000}"/>
    <cellStyle name="Comma 3 2 23 4" xfId="45846" xr:uid="{00000000-0005-0000-0000-000044090000}"/>
    <cellStyle name="Comma 3 2 24" xfId="1525" xr:uid="{00000000-0005-0000-0000-000045090000}"/>
    <cellStyle name="Comma 3 2 24 2" xfId="1526" xr:uid="{00000000-0005-0000-0000-000046090000}"/>
    <cellStyle name="Comma 3 2 24 2 2" xfId="45847" xr:uid="{00000000-0005-0000-0000-000047090000}"/>
    <cellStyle name="Comma 3 2 24 3" xfId="1527" xr:uid="{00000000-0005-0000-0000-000048090000}"/>
    <cellStyle name="Comma 3 2 24 3 2" xfId="45848" xr:uid="{00000000-0005-0000-0000-000049090000}"/>
    <cellStyle name="Comma 3 2 24 4" xfId="45849" xr:uid="{00000000-0005-0000-0000-00004A090000}"/>
    <cellStyle name="Comma 3 2 25" xfId="1528" xr:uid="{00000000-0005-0000-0000-00004B090000}"/>
    <cellStyle name="Comma 3 2 25 2" xfId="1529" xr:uid="{00000000-0005-0000-0000-00004C090000}"/>
    <cellStyle name="Comma 3 2 25 2 2" xfId="45850" xr:uid="{00000000-0005-0000-0000-00004D090000}"/>
    <cellStyle name="Comma 3 2 25 3" xfId="1530" xr:uid="{00000000-0005-0000-0000-00004E090000}"/>
    <cellStyle name="Comma 3 2 25 3 2" xfId="45851" xr:uid="{00000000-0005-0000-0000-00004F090000}"/>
    <cellStyle name="Comma 3 2 25 4" xfId="45852" xr:uid="{00000000-0005-0000-0000-000050090000}"/>
    <cellStyle name="Comma 3 2 26" xfId="1531" xr:uid="{00000000-0005-0000-0000-000051090000}"/>
    <cellStyle name="Comma 3 2 26 2" xfId="1532" xr:uid="{00000000-0005-0000-0000-000052090000}"/>
    <cellStyle name="Comma 3 2 26 2 2" xfId="45853" xr:uid="{00000000-0005-0000-0000-000053090000}"/>
    <cellStyle name="Comma 3 2 26 3" xfId="1533" xr:uid="{00000000-0005-0000-0000-000054090000}"/>
    <cellStyle name="Comma 3 2 26 3 2" xfId="45854" xr:uid="{00000000-0005-0000-0000-000055090000}"/>
    <cellStyle name="Comma 3 2 26 4" xfId="45855" xr:uid="{00000000-0005-0000-0000-000056090000}"/>
    <cellStyle name="Comma 3 2 27" xfId="1534" xr:uid="{00000000-0005-0000-0000-000057090000}"/>
    <cellStyle name="Comma 3 2 27 2" xfId="1535" xr:uid="{00000000-0005-0000-0000-000058090000}"/>
    <cellStyle name="Comma 3 2 27 2 2" xfId="45856" xr:uid="{00000000-0005-0000-0000-000059090000}"/>
    <cellStyle name="Comma 3 2 27 3" xfId="1536" xr:uid="{00000000-0005-0000-0000-00005A090000}"/>
    <cellStyle name="Comma 3 2 27 3 2" xfId="45857" xr:uid="{00000000-0005-0000-0000-00005B090000}"/>
    <cellStyle name="Comma 3 2 27 4" xfId="45858" xr:uid="{00000000-0005-0000-0000-00005C090000}"/>
    <cellStyle name="Comma 3 2 28" xfId="1537" xr:uid="{00000000-0005-0000-0000-00005D090000}"/>
    <cellStyle name="Comma 3 2 28 2" xfId="1538" xr:uid="{00000000-0005-0000-0000-00005E090000}"/>
    <cellStyle name="Comma 3 2 28 2 2" xfId="45859" xr:uid="{00000000-0005-0000-0000-00005F090000}"/>
    <cellStyle name="Comma 3 2 28 3" xfId="1539" xr:uid="{00000000-0005-0000-0000-000060090000}"/>
    <cellStyle name="Comma 3 2 28 3 2" xfId="45860" xr:uid="{00000000-0005-0000-0000-000061090000}"/>
    <cellStyle name="Comma 3 2 28 4" xfId="45861" xr:uid="{00000000-0005-0000-0000-000062090000}"/>
    <cellStyle name="Comma 3 2 29" xfId="1540" xr:uid="{00000000-0005-0000-0000-000063090000}"/>
    <cellStyle name="Comma 3 2 29 2" xfId="1541" xr:uid="{00000000-0005-0000-0000-000064090000}"/>
    <cellStyle name="Comma 3 2 29 2 2" xfId="45862" xr:uid="{00000000-0005-0000-0000-000065090000}"/>
    <cellStyle name="Comma 3 2 29 3" xfId="1542" xr:uid="{00000000-0005-0000-0000-000066090000}"/>
    <cellStyle name="Comma 3 2 29 3 2" xfId="45863" xr:uid="{00000000-0005-0000-0000-000067090000}"/>
    <cellStyle name="Comma 3 2 29 4" xfId="45864" xr:uid="{00000000-0005-0000-0000-000068090000}"/>
    <cellStyle name="Comma 3 2 3" xfId="292" xr:uid="{00000000-0005-0000-0000-000069090000}"/>
    <cellStyle name="Comma 3 2 3 2" xfId="931" xr:uid="{00000000-0005-0000-0000-00006A090000}"/>
    <cellStyle name="Comma 3 2 3 2 2" xfId="1544" xr:uid="{00000000-0005-0000-0000-00006B090000}"/>
    <cellStyle name="Comma 3 2 3 2 3" xfId="36606" xr:uid="{00000000-0005-0000-0000-00006C090000}"/>
    <cellStyle name="Comma 3 2 3 3" xfId="1543" xr:uid="{00000000-0005-0000-0000-00006D090000}"/>
    <cellStyle name="Comma 3 2 3 3 2" xfId="45865" xr:uid="{00000000-0005-0000-0000-00006E090000}"/>
    <cellStyle name="Comma 3 2 3 4" xfId="4150" xr:uid="{00000000-0005-0000-0000-00006F090000}"/>
    <cellStyle name="Comma 3 2 3 4 2" xfId="45866" xr:uid="{00000000-0005-0000-0000-000070090000}"/>
    <cellStyle name="Comma 3 2 3 4 3" xfId="36607" xr:uid="{00000000-0005-0000-0000-000071090000}"/>
    <cellStyle name="Comma 3 2 3 5" xfId="36605" xr:uid="{00000000-0005-0000-0000-000072090000}"/>
    <cellStyle name="Comma 3 2 30" xfId="1545" xr:uid="{00000000-0005-0000-0000-000073090000}"/>
    <cellStyle name="Comma 3 2 30 2" xfId="1546" xr:uid="{00000000-0005-0000-0000-000074090000}"/>
    <cellStyle name="Comma 3 2 30 2 2" xfId="45867" xr:uid="{00000000-0005-0000-0000-000075090000}"/>
    <cellStyle name="Comma 3 2 30 3" xfId="1547" xr:uid="{00000000-0005-0000-0000-000076090000}"/>
    <cellStyle name="Comma 3 2 30 3 2" xfId="45868" xr:uid="{00000000-0005-0000-0000-000077090000}"/>
    <cellStyle name="Comma 3 2 30 4" xfId="45869" xr:uid="{00000000-0005-0000-0000-000078090000}"/>
    <cellStyle name="Comma 3 2 31" xfId="1548" xr:uid="{00000000-0005-0000-0000-000079090000}"/>
    <cellStyle name="Comma 3 2 31 2" xfId="1549" xr:uid="{00000000-0005-0000-0000-00007A090000}"/>
    <cellStyle name="Comma 3 2 31 2 2" xfId="45870" xr:uid="{00000000-0005-0000-0000-00007B090000}"/>
    <cellStyle name="Comma 3 2 31 3" xfId="1550" xr:uid="{00000000-0005-0000-0000-00007C090000}"/>
    <cellStyle name="Comma 3 2 31 3 2" xfId="45871" xr:uid="{00000000-0005-0000-0000-00007D090000}"/>
    <cellStyle name="Comma 3 2 31 4" xfId="45872" xr:uid="{00000000-0005-0000-0000-00007E090000}"/>
    <cellStyle name="Comma 3 2 32" xfId="1551" xr:uid="{00000000-0005-0000-0000-00007F090000}"/>
    <cellStyle name="Comma 3 2 32 2" xfId="45873" xr:uid="{00000000-0005-0000-0000-000080090000}"/>
    <cellStyle name="Comma 3 2 33" xfId="1552" xr:uid="{00000000-0005-0000-0000-000081090000}"/>
    <cellStyle name="Comma 3 2 33 2" xfId="45874" xr:uid="{00000000-0005-0000-0000-000082090000}"/>
    <cellStyle name="Comma 3 2 34" xfId="4148" xr:uid="{00000000-0005-0000-0000-000083090000}"/>
    <cellStyle name="Comma 3 2 34 2" xfId="36608" xr:uid="{00000000-0005-0000-0000-000084090000}"/>
    <cellStyle name="Comma 3 2 35" xfId="36600" xr:uid="{00000000-0005-0000-0000-000085090000}"/>
    <cellStyle name="Comma 3 2 4" xfId="293" xr:uid="{00000000-0005-0000-0000-000086090000}"/>
    <cellStyle name="Comma 3 2 4 2" xfId="932" xr:uid="{00000000-0005-0000-0000-000087090000}"/>
    <cellStyle name="Comma 3 2 4 2 2" xfId="1554" xr:uid="{00000000-0005-0000-0000-000088090000}"/>
    <cellStyle name="Comma 3 2 4 2 3" xfId="36610" xr:uid="{00000000-0005-0000-0000-000089090000}"/>
    <cellStyle name="Comma 3 2 4 3" xfId="1553" xr:uid="{00000000-0005-0000-0000-00008A090000}"/>
    <cellStyle name="Comma 3 2 4 3 2" xfId="45875" xr:uid="{00000000-0005-0000-0000-00008B090000}"/>
    <cellStyle name="Comma 3 2 4 4" xfId="4151" xr:uid="{00000000-0005-0000-0000-00008C090000}"/>
    <cellStyle name="Comma 3 2 4 4 2" xfId="45876" xr:uid="{00000000-0005-0000-0000-00008D090000}"/>
    <cellStyle name="Comma 3 2 4 4 3" xfId="36611" xr:uid="{00000000-0005-0000-0000-00008E090000}"/>
    <cellStyle name="Comma 3 2 4 5" xfId="36609" xr:uid="{00000000-0005-0000-0000-00008F090000}"/>
    <cellStyle name="Comma 3 2 5" xfId="294" xr:uid="{00000000-0005-0000-0000-000090090000}"/>
    <cellStyle name="Comma 3 2 5 2" xfId="933" xr:uid="{00000000-0005-0000-0000-000091090000}"/>
    <cellStyle name="Comma 3 2 5 2 2" xfId="1556" xr:uid="{00000000-0005-0000-0000-000092090000}"/>
    <cellStyle name="Comma 3 2 5 2 3" xfId="36613" xr:uid="{00000000-0005-0000-0000-000093090000}"/>
    <cellStyle name="Comma 3 2 5 3" xfId="1555" xr:uid="{00000000-0005-0000-0000-000094090000}"/>
    <cellStyle name="Comma 3 2 5 3 2" xfId="45877" xr:uid="{00000000-0005-0000-0000-000095090000}"/>
    <cellStyle name="Comma 3 2 5 4" xfId="4152" xr:uid="{00000000-0005-0000-0000-000096090000}"/>
    <cellStyle name="Comma 3 2 5 4 2" xfId="45878" xr:uid="{00000000-0005-0000-0000-000097090000}"/>
    <cellStyle name="Comma 3 2 5 4 3" xfId="36614" xr:uid="{00000000-0005-0000-0000-000098090000}"/>
    <cellStyle name="Comma 3 2 5 5" xfId="36612" xr:uid="{00000000-0005-0000-0000-000099090000}"/>
    <cellStyle name="Comma 3 2 6" xfId="295" xr:uid="{00000000-0005-0000-0000-00009A090000}"/>
    <cellStyle name="Comma 3 2 6 2" xfId="934" xr:uid="{00000000-0005-0000-0000-00009B090000}"/>
    <cellStyle name="Comma 3 2 6 2 2" xfId="1558" xr:uid="{00000000-0005-0000-0000-00009C090000}"/>
    <cellStyle name="Comma 3 2 6 2 3" xfId="36616" xr:uid="{00000000-0005-0000-0000-00009D090000}"/>
    <cellStyle name="Comma 3 2 6 3" xfId="1557" xr:uid="{00000000-0005-0000-0000-00009E090000}"/>
    <cellStyle name="Comma 3 2 6 3 2" xfId="45879" xr:uid="{00000000-0005-0000-0000-00009F090000}"/>
    <cellStyle name="Comma 3 2 6 4" xfId="4153" xr:uid="{00000000-0005-0000-0000-0000A0090000}"/>
    <cellStyle name="Comma 3 2 6 4 2" xfId="45880" xr:uid="{00000000-0005-0000-0000-0000A1090000}"/>
    <cellStyle name="Comma 3 2 6 4 3" xfId="36617" xr:uid="{00000000-0005-0000-0000-0000A2090000}"/>
    <cellStyle name="Comma 3 2 6 5" xfId="36615" xr:uid="{00000000-0005-0000-0000-0000A3090000}"/>
    <cellStyle name="Comma 3 2 7" xfId="296" xr:uid="{00000000-0005-0000-0000-0000A4090000}"/>
    <cellStyle name="Comma 3 2 7 2" xfId="935" xr:uid="{00000000-0005-0000-0000-0000A5090000}"/>
    <cellStyle name="Comma 3 2 7 2 2" xfId="1560" xr:uid="{00000000-0005-0000-0000-0000A6090000}"/>
    <cellStyle name="Comma 3 2 7 2 3" xfId="36619" xr:uid="{00000000-0005-0000-0000-0000A7090000}"/>
    <cellStyle name="Comma 3 2 7 3" xfId="1559" xr:uid="{00000000-0005-0000-0000-0000A8090000}"/>
    <cellStyle name="Comma 3 2 7 3 2" xfId="45881" xr:uid="{00000000-0005-0000-0000-0000A9090000}"/>
    <cellStyle name="Comma 3 2 7 4" xfId="4154" xr:uid="{00000000-0005-0000-0000-0000AA090000}"/>
    <cellStyle name="Comma 3 2 7 4 2" xfId="45882" xr:uid="{00000000-0005-0000-0000-0000AB090000}"/>
    <cellStyle name="Comma 3 2 7 4 3" xfId="36620" xr:uid="{00000000-0005-0000-0000-0000AC090000}"/>
    <cellStyle name="Comma 3 2 7 5" xfId="36618" xr:uid="{00000000-0005-0000-0000-0000AD090000}"/>
    <cellStyle name="Comma 3 2 8" xfId="297" xr:uid="{00000000-0005-0000-0000-0000AE090000}"/>
    <cellStyle name="Comma 3 2 8 2" xfId="936" xr:uid="{00000000-0005-0000-0000-0000AF090000}"/>
    <cellStyle name="Comma 3 2 8 2 2" xfId="1562" xr:uid="{00000000-0005-0000-0000-0000B0090000}"/>
    <cellStyle name="Comma 3 2 8 2 3" xfId="36622" xr:uid="{00000000-0005-0000-0000-0000B1090000}"/>
    <cellStyle name="Comma 3 2 8 3" xfId="1561" xr:uid="{00000000-0005-0000-0000-0000B2090000}"/>
    <cellStyle name="Comma 3 2 8 3 2" xfId="45883" xr:uid="{00000000-0005-0000-0000-0000B3090000}"/>
    <cellStyle name="Comma 3 2 8 4" xfId="4155" xr:uid="{00000000-0005-0000-0000-0000B4090000}"/>
    <cellStyle name="Comma 3 2 8 4 2" xfId="45884" xr:uid="{00000000-0005-0000-0000-0000B5090000}"/>
    <cellStyle name="Comma 3 2 8 4 3" xfId="36623" xr:uid="{00000000-0005-0000-0000-0000B6090000}"/>
    <cellStyle name="Comma 3 2 8 5" xfId="36621" xr:uid="{00000000-0005-0000-0000-0000B7090000}"/>
    <cellStyle name="Comma 3 2 9" xfId="929" xr:uid="{00000000-0005-0000-0000-0000B8090000}"/>
    <cellStyle name="Comma 3 2 9 2" xfId="1563" xr:uid="{00000000-0005-0000-0000-0000B9090000}"/>
    <cellStyle name="Comma 3 2 9 2 2" xfId="45885" xr:uid="{00000000-0005-0000-0000-0000BA090000}"/>
    <cellStyle name="Comma 3 2 9 3" xfId="1564" xr:uid="{00000000-0005-0000-0000-0000BB090000}"/>
    <cellStyle name="Comma 3 2 9 3 2" xfId="45886" xr:uid="{00000000-0005-0000-0000-0000BC090000}"/>
    <cellStyle name="Comma 3 2 9 4" xfId="45887" xr:uid="{00000000-0005-0000-0000-0000BD090000}"/>
    <cellStyle name="Comma 3 2 9 5" xfId="36624" xr:uid="{00000000-0005-0000-0000-0000BE090000}"/>
    <cellStyle name="Comma 3 20" xfId="1565" xr:uid="{00000000-0005-0000-0000-0000BF090000}"/>
    <cellStyle name="Comma 3 20 2" xfId="1566" xr:uid="{00000000-0005-0000-0000-0000C0090000}"/>
    <cellStyle name="Comma 3 20 2 2" xfId="45888" xr:uid="{00000000-0005-0000-0000-0000C1090000}"/>
    <cellStyle name="Comma 3 20 2 3" xfId="36626" xr:uid="{00000000-0005-0000-0000-0000C2090000}"/>
    <cellStyle name="Comma 3 20 3" xfId="1567" xr:uid="{00000000-0005-0000-0000-0000C3090000}"/>
    <cellStyle name="Comma 3 20 3 2" xfId="45889" xr:uid="{00000000-0005-0000-0000-0000C4090000}"/>
    <cellStyle name="Comma 3 20 3 3" xfId="36627" xr:uid="{00000000-0005-0000-0000-0000C5090000}"/>
    <cellStyle name="Comma 3 20 4" xfId="45890" xr:uid="{00000000-0005-0000-0000-0000C6090000}"/>
    <cellStyle name="Comma 3 20 5" xfId="36625" xr:uid="{00000000-0005-0000-0000-0000C7090000}"/>
    <cellStyle name="Comma 3 21" xfId="1568" xr:uid="{00000000-0005-0000-0000-0000C8090000}"/>
    <cellStyle name="Comma 3 21 2" xfId="1569" xr:uid="{00000000-0005-0000-0000-0000C9090000}"/>
    <cellStyle name="Comma 3 21 2 2" xfId="45891" xr:uid="{00000000-0005-0000-0000-0000CA090000}"/>
    <cellStyle name="Comma 3 21 2 3" xfId="36629" xr:uid="{00000000-0005-0000-0000-0000CB090000}"/>
    <cellStyle name="Comma 3 21 3" xfId="1570" xr:uid="{00000000-0005-0000-0000-0000CC090000}"/>
    <cellStyle name="Comma 3 21 3 2" xfId="45892" xr:uid="{00000000-0005-0000-0000-0000CD090000}"/>
    <cellStyle name="Comma 3 21 3 3" xfId="36630" xr:uid="{00000000-0005-0000-0000-0000CE090000}"/>
    <cellStyle name="Comma 3 21 4" xfId="45893" xr:uid="{00000000-0005-0000-0000-0000CF090000}"/>
    <cellStyle name="Comma 3 21 5" xfId="36628" xr:uid="{00000000-0005-0000-0000-0000D0090000}"/>
    <cellStyle name="Comma 3 22" xfId="1571" xr:uid="{00000000-0005-0000-0000-0000D1090000}"/>
    <cellStyle name="Comma 3 22 2" xfId="1572" xr:uid="{00000000-0005-0000-0000-0000D2090000}"/>
    <cellStyle name="Comma 3 22 2 2" xfId="45894" xr:uid="{00000000-0005-0000-0000-0000D3090000}"/>
    <cellStyle name="Comma 3 22 2 3" xfId="36632" xr:uid="{00000000-0005-0000-0000-0000D4090000}"/>
    <cellStyle name="Comma 3 22 3" xfId="1573" xr:uid="{00000000-0005-0000-0000-0000D5090000}"/>
    <cellStyle name="Comma 3 22 3 2" xfId="45895" xr:uid="{00000000-0005-0000-0000-0000D6090000}"/>
    <cellStyle name="Comma 3 22 3 3" xfId="36633" xr:uid="{00000000-0005-0000-0000-0000D7090000}"/>
    <cellStyle name="Comma 3 22 4" xfId="45896" xr:uid="{00000000-0005-0000-0000-0000D8090000}"/>
    <cellStyle name="Comma 3 22 5" xfId="36631" xr:uid="{00000000-0005-0000-0000-0000D9090000}"/>
    <cellStyle name="Comma 3 23" xfId="1574" xr:uid="{00000000-0005-0000-0000-0000DA090000}"/>
    <cellStyle name="Comma 3 23 2" xfId="1575" xr:uid="{00000000-0005-0000-0000-0000DB090000}"/>
    <cellStyle name="Comma 3 23 2 2" xfId="45897" xr:uid="{00000000-0005-0000-0000-0000DC090000}"/>
    <cellStyle name="Comma 3 23 2 3" xfId="36635" xr:uid="{00000000-0005-0000-0000-0000DD090000}"/>
    <cellStyle name="Comma 3 23 3" xfId="1576" xr:uid="{00000000-0005-0000-0000-0000DE090000}"/>
    <cellStyle name="Comma 3 23 3 2" xfId="45898" xr:uid="{00000000-0005-0000-0000-0000DF090000}"/>
    <cellStyle name="Comma 3 23 3 3" xfId="36636" xr:uid="{00000000-0005-0000-0000-0000E0090000}"/>
    <cellStyle name="Comma 3 23 4" xfId="45899" xr:uid="{00000000-0005-0000-0000-0000E1090000}"/>
    <cellStyle name="Comma 3 23 5" xfId="36634" xr:uid="{00000000-0005-0000-0000-0000E2090000}"/>
    <cellStyle name="Comma 3 24" xfId="1577" xr:uid="{00000000-0005-0000-0000-0000E3090000}"/>
    <cellStyle name="Comma 3 24 2" xfId="1578" xr:uid="{00000000-0005-0000-0000-0000E4090000}"/>
    <cellStyle name="Comma 3 24 2 2" xfId="45900" xr:uid="{00000000-0005-0000-0000-0000E5090000}"/>
    <cellStyle name="Comma 3 24 2 3" xfId="36638" xr:uid="{00000000-0005-0000-0000-0000E6090000}"/>
    <cellStyle name="Comma 3 24 3" xfId="1579" xr:uid="{00000000-0005-0000-0000-0000E7090000}"/>
    <cellStyle name="Comma 3 24 3 2" xfId="45901" xr:uid="{00000000-0005-0000-0000-0000E8090000}"/>
    <cellStyle name="Comma 3 24 3 3" xfId="36639" xr:uid="{00000000-0005-0000-0000-0000E9090000}"/>
    <cellStyle name="Comma 3 24 4" xfId="45902" xr:uid="{00000000-0005-0000-0000-0000EA090000}"/>
    <cellStyle name="Comma 3 24 5" xfId="36637" xr:uid="{00000000-0005-0000-0000-0000EB090000}"/>
    <cellStyle name="Comma 3 25" xfId="1580" xr:uid="{00000000-0005-0000-0000-0000EC090000}"/>
    <cellStyle name="Comma 3 25 2" xfId="1581" xr:uid="{00000000-0005-0000-0000-0000ED090000}"/>
    <cellStyle name="Comma 3 25 2 2" xfId="45903" xr:uid="{00000000-0005-0000-0000-0000EE090000}"/>
    <cellStyle name="Comma 3 25 2 3" xfId="36641" xr:uid="{00000000-0005-0000-0000-0000EF090000}"/>
    <cellStyle name="Comma 3 25 3" xfId="1582" xr:uid="{00000000-0005-0000-0000-0000F0090000}"/>
    <cellStyle name="Comma 3 25 3 2" xfId="45904" xr:uid="{00000000-0005-0000-0000-0000F1090000}"/>
    <cellStyle name="Comma 3 25 3 3" xfId="36642" xr:uid="{00000000-0005-0000-0000-0000F2090000}"/>
    <cellStyle name="Comma 3 25 4" xfId="45905" xr:uid="{00000000-0005-0000-0000-0000F3090000}"/>
    <cellStyle name="Comma 3 25 5" xfId="36640" xr:uid="{00000000-0005-0000-0000-0000F4090000}"/>
    <cellStyle name="Comma 3 26" xfId="1583" xr:uid="{00000000-0005-0000-0000-0000F5090000}"/>
    <cellStyle name="Comma 3 26 2" xfId="1584" xr:uid="{00000000-0005-0000-0000-0000F6090000}"/>
    <cellStyle name="Comma 3 26 2 2" xfId="45906" xr:uid="{00000000-0005-0000-0000-0000F7090000}"/>
    <cellStyle name="Comma 3 26 2 3" xfId="36644" xr:uid="{00000000-0005-0000-0000-0000F8090000}"/>
    <cellStyle name="Comma 3 26 3" xfId="1585" xr:uid="{00000000-0005-0000-0000-0000F9090000}"/>
    <cellStyle name="Comma 3 26 3 2" xfId="45907" xr:uid="{00000000-0005-0000-0000-0000FA090000}"/>
    <cellStyle name="Comma 3 26 3 3" xfId="36645" xr:uid="{00000000-0005-0000-0000-0000FB090000}"/>
    <cellStyle name="Comma 3 26 4" xfId="45908" xr:uid="{00000000-0005-0000-0000-0000FC090000}"/>
    <cellStyle name="Comma 3 26 5" xfId="36643" xr:uid="{00000000-0005-0000-0000-0000FD090000}"/>
    <cellStyle name="Comma 3 27" xfId="1586" xr:uid="{00000000-0005-0000-0000-0000FE090000}"/>
    <cellStyle name="Comma 3 27 2" xfId="1587" xr:uid="{00000000-0005-0000-0000-0000FF090000}"/>
    <cellStyle name="Comma 3 27 2 2" xfId="45909" xr:uid="{00000000-0005-0000-0000-0000000A0000}"/>
    <cellStyle name="Comma 3 27 2 3" xfId="36647" xr:uid="{00000000-0005-0000-0000-0000010A0000}"/>
    <cellStyle name="Comma 3 27 3" xfId="1588" xr:uid="{00000000-0005-0000-0000-0000020A0000}"/>
    <cellStyle name="Comma 3 27 3 2" xfId="45910" xr:uid="{00000000-0005-0000-0000-0000030A0000}"/>
    <cellStyle name="Comma 3 27 3 3" xfId="36648" xr:uid="{00000000-0005-0000-0000-0000040A0000}"/>
    <cellStyle name="Comma 3 27 4" xfId="45911" xr:uid="{00000000-0005-0000-0000-0000050A0000}"/>
    <cellStyle name="Comma 3 27 5" xfId="36646" xr:uid="{00000000-0005-0000-0000-0000060A0000}"/>
    <cellStyle name="Comma 3 28" xfId="1589" xr:uid="{00000000-0005-0000-0000-0000070A0000}"/>
    <cellStyle name="Comma 3 28 2" xfId="1590" xr:uid="{00000000-0005-0000-0000-0000080A0000}"/>
    <cellStyle name="Comma 3 28 2 2" xfId="45912" xr:uid="{00000000-0005-0000-0000-0000090A0000}"/>
    <cellStyle name="Comma 3 28 2 3" xfId="36650" xr:uid="{00000000-0005-0000-0000-00000A0A0000}"/>
    <cellStyle name="Comma 3 28 3" xfId="1591" xr:uid="{00000000-0005-0000-0000-00000B0A0000}"/>
    <cellStyle name="Comma 3 28 3 2" xfId="45913" xr:uid="{00000000-0005-0000-0000-00000C0A0000}"/>
    <cellStyle name="Comma 3 28 3 3" xfId="36651" xr:uid="{00000000-0005-0000-0000-00000D0A0000}"/>
    <cellStyle name="Comma 3 28 4" xfId="45914" xr:uid="{00000000-0005-0000-0000-00000E0A0000}"/>
    <cellStyle name="Comma 3 28 5" xfId="36649" xr:uid="{00000000-0005-0000-0000-00000F0A0000}"/>
    <cellStyle name="Comma 3 29" xfId="1592" xr:uid="{00000000-0005-0000-0000-0000100A0000}"/>
    <cellStyle name="Comma 3 29 2" xfId="1593" xr:uid="{00000000-0005-0000-0000-0000110A0000}"/>
    <cellStyle name="Comma 3 29 2 2" xfId="45915" xr:uid="{00000000-0005-0000-0000-0000120A0000}"/>
    <cellStyle name="Comma 3 29 2 3" xfId="36653" xr:uid="{00000000-0005-0000-0000-0000130A0000}"/>
    <cellStyle name="Comma 3 29 3" xfId="1594" xr:uid="{00000000-0005-0000-0000-0000140A0000}"/>
    <cellStyle name="Comma 3 29 3 2" xfId="45916" xr:uid="{00000000-0005-0000-0000-0000150A0000}"/>
    <cellStyle name="Comma 3 29 3 3" xfId="36654" xr:uid="{00000000-0005-0000-0000-0000160A0000}"/>
    <cellStyle name="Comma 3 29 4" xfId="45917" xr:uid="{00000000-0005-0000-0000-0000170A0000}"/>
    <cellStyle name="Comma 3 29 5" xfId="36652" xr:uid="{00000000-0005-0000-0000-0000180A0000}"/>
    <cellStyle name="Comma 3 3" xfId="298" xr:uid="{00000000-0005-0000-0000-0000190A0000}"/>
    <cellStyle name="Comma 3 3 10" xfId="1595" xr:uid="{00000000-0005-0000-0000-00001A0A0000}"/>
    <cellStyle name="Comma 3 3 10 2" xfId="1596" xr:uid="{00000000-0005-0000-0000-00001B0A0000}"/>
    <cellStyle name="Comma 3 3 10 2 2" xfId="45918" xr:uid="{00000000-0005-0000-0000-00001C0A0000}"/>
    <cellStyle name="Comma 3 3 10 3" xfId="1597" xr:uid="{00000000-0005-0000-0000-00001D0A0000}"/>
    <cellStyle name="Comma 3 3 10 3 2" xfId="45919" xr:uid="{00000000-0005-0000-0000-00001E0A0000}"/>
    <cellStyle name="Comma 3 3 10 4" xfId="45920" xr:uid="{00000000-0005-0000-0000-00001F0A0000}"/>
    <cellStyle name="Comma 3 3 11" xfId="1598" xr:uid="{00000000-0005-0000-0000-0000200A0000}"/>
    <cellStyle name="Comma 3 3 11 2" xfId="1599" xr:uid="{00000000-0005-0000-0000-0000210A0000}"/>
    <cellStyle name="Comma 3 3 11 2 2" xfId="45921" xr:uid="{00000000-0005-0000-0000-0000220A0000}"/>
    <cellStyle name="Comma 3 3 11 3" xfId="1600" xr:uid="{00000000-0005-0000-0000-0000230A0000}"/>
    <cellStyle name="Comma 3 3 11 3 2" xfId="45922" xr:uid="{00000000-0005-0000-0000-0000240A0000}"/>
    <cellStyle name="Comma 3 3 11 4" xfId="45923" xr:uid="{00000000-0005-0000-0000-0000250A0000}"/>
    <cellStyle name="Comma 3 3 12" xfId="1601" xr:uid="{00000000-0005-0000-0000-0000260A0000}"/>
    <cellStyle name="Comma 3 3 12 2" xfId="1602" xr:uid="{00000000-0005-0000-0000-0000270A0000}"/>
    <cellStyle name="Comma 3 3 12 2 2" xfId="45924" xr:uid="{00000000-0005-0000-0000-0000280A0000}"/>
    <cellStyle name="Comma 3 3 12 3" xfId="1603" xr:uid="{00000000-0005-0000-0000-0000290A0000}"/>
    <cellStyle name="Comma 3 3 12 3 2" xfId="45925" xr:uid="{00000000-0005-0000-0000-00002A0A0000}"/>
    <cellStyle name="Comma 3 3 12 4" xfId="45926" xr:uid="{00000000-0005-0000-0000-00002B0A0000}"/>
    <cellStyle name="Comma 3 3 13" xfId="1604" xr:uid="{00000000-0005-0000-0000-00002C0A0000}"/>
    <cellStyle name="Comma 3 3 13 2" xfId="1605" xr:uid="{00000000-0005-0000-0000-00002D0A0000}"/>
    <cellStyle name="Comma 3 3 13 2 2" xfId="45927" xr:uid="{00000000-0005-0000-0000-00002E0A0000}"/>
    <cellStyle name="Comma 3 3 13 3" xfId="1606" xr:uid="{00000000-0005-0000-0000-00002F0A0000}"/>
    <cellStyle name="Comma 3 3 13 3 2" xfId="45928" xr:uid="{00000000-0005-0000-0000-0000300A0000}"/>
    <cellStyle name="Comma 3 3 13 4" xfId="45929" xr:uid="{00000000-0005-0000-0000-0000310A0000}"/>
    <cellStyle name="Comma 3 3 14" xfId="1607" xr:uid="{00000000-0005-0000-0000-0000320A0000}"/>
    <cellStyle name="Comma 3 3 14 2" xfId="1608" xr:uid="{00000000-0005-0000-0000-0000330A0000}"/>
    <cellStyle name="Comma 3 3 14 2 2" xfId="45930" xr:uid="{00000000-0005-0000-0000-0000340A0000}"/>
    <cellStyle name="Comma 3 3 14 3" xfId="1609" xr:uid="{00000000-0005-0000-0000-0000350A0000}"/>
    <cellStyle name="Comma 3 3 14 3 2" xfId="45931" xr:uid="{00000000-0005-0000-0000-0000360A0000}"/>
    <cellStyle name="Comma 3 3 14 4" xfId="45932" xr:uid="{00000000-0005-0000-0000-0000370A0000}"/>
    <cellStyle name="Comma 3 3 15" xfId="1610" xr:uid="{00000000-0005-0000-0000-0000380A0000}"/>
    <cellStyle name="Comma 3 3 15 2" xfId="1611" xr:uid="{00000000-0005-0000-0000-0000390A0000}"/>
    <cellStyle name="Comma 3 3 15 2 2" xfId="45933" xr:uid="{00000000-0005-0000-0000-00003A0A0000}"/>
    <cellStyle name="Comma 3 3 15 3" xfId="1612" xr:uid="{00000000-0005-0000-0000-00003B0A0000}"/>
    <cellStyle name="Comma 3 3 15 3 2" xfId="45934" xr:uid="{00000000-0005-0000-0000-00003C0A0000}"/>
    <cellStyle name="Comma 3 3 15 4" xfId="45935" xr:uid="{00000000-0005-0000-0000-00003D0A0000}"/>
    <cellStyle name="Comma 3 3 16" xfId="1613" xr:uid="{00000000-0005-0000-0000-00003E0A0000}"/>
    <cellStyle name="Comma 3 3 16 2" xfId="1614" xr:uid="{00000000-0005-0000-0000-00003F0A0000}"/>
    <cellStyle name="Comma 3 3 16 2 2" xfId="45936" xr:uid="{00000000-0005-0000-0000-0000400A0000}"/>
    <cellStyle name="Comma 3 3 16 3" xfId="1615" xr:uid="{00000000-0005-0000-0000-0000410A0000}"/>
    <cellStyle name="Comma 3 3 16 3 2" xfId="45937" xr:uid="{00000000-0005-0000-0000-0000420A0000}"/>
    <cellStyle name="Comma 3 3 16 4" xfId="45938" xr:uid="{00000000-0005-0000-0000-0000430A0000}"/>
    <cellStyle name="Comma 3 3 17" xfId="1616" xr:uid="{00000000-0005-0000-0000-0000440A0000}"/>
    <cellStyle name="Comma 3 3 17 2" xfId="1617" xr:uid="{00000000-0005-0000-0000-0000450A0000}"/>
    <cellStyle name="Comma 3 3 17 2 2" xfId="45939" xr:uid="{00000000-0005-0000-0000-0000460A0000}"/>
    <cellStyle name="Comma 3 3 17 3" xfId="1618" xr:uid="{00000000-0005-0000-0000-0000470A0000}"/>
    <cellStyle name="Comma 3 3 17 3 2" xfId="45940" xr:uid="{00000000-0005-0000-0000-0000480A0000}"/>
    <cellStyle name="Comma 3 3 17 4" xfId="45941" xr:uid="{00000000-0005-0000-0000-0000490A0000}"/>
    <cellStyle name="Comma 3 3 18" xfId="1619" xr:uid="{00000000-0005-0000-0000-00004A0A0000}"/>
    <cellStyle name="Comma 3 3 18 2" xfId="1620" xr:uid="{00000000-0005-0000-0000-00004B0A0000}"/>
    <cellStyle name="Comma 3 3 18 2 2" xfId="45942" xr:uid="{00000000-0005-0000-0000-00004C0A0000}"/>
    <cellStyle name="Comma 3 3 18 3" xfId="1621" xr:uid="{00000000-0005-0000-0000-00004D0A0000}"/>
    <cellStyle name="Comma 3 3 18 3 2" xfId="45943" xr:uid="{00000000-0005-0000-0000-00004E0A0000}"/>
    <cellStyle name="Comma 3 3 18 4" xfId="45944" xr:uid="{00000000-0005-0000-0000-00004F0A0000}"/>
    <cellStyle name="Comma 3 3 19" xfId="1622" xr:uid="{00000000-0005-0000-0000-0000500A0000}"/>
    <cellStyle name="Comma 3 3 19 2" xfId="1623" xr:uid="{00000000-0005-0000-0000-0000510A0000}"/>
    <cellStyle name="Comma 3 3 19 2 2" xfId="45945" xr:uid="{00000000-0005-0000-0000-0000520A0000}"/>
    <cellStyle name="Comma 3 3 19 3" xfId="1624" xr:uid="{00000000-0005-0000-0000-0000530A0000}"/>
    <cellStyle name="Comma 3 3 19 3 2" xfId="45946" xr:uid="{00000000-0005-0000-0000-0000540A0000}"/>
    <cellStyle name="Comma 3 3 19 4" xfId="45947" xr:uid="{00000000-0005-0000-0000-0000550A0000}"/>
    <cellStyle name="Comma 3 3 2" xfId="299" xr:uid="{00000000-0005-0000-0000-0000560A0000}"/>
    <cellStyle name="Comma 3 3 2 2" xfId="938" xr:uid="{00000000-0005-0000-0000-0000570A0000}"/>
    <cellStyle name="Comma 3 3 2 2 2" xfId="1626" xr:uid="{00000000-0005-0000-0000-0000580A0000}"/>
    <cellStyle name="Comma 3 3 2 2 3" xfId="36657" xr:uid="{00000000-0005-0000-0000-0000590A0000}"/>
    <cellStyle name="Comma 3 3 2 3" xfId="1625" xr:uid="{00000000-0005-0000-0000-00005A0A0000}"/>
    <cellStyle name="Comma 3 3 2 3 2" xfId="45948" xr:uid="{00000000-0005-0000-0000-00005B0A0000}"/>
    <cellStyle name="Comma 3 3 2 4" xfId="4157" xr:uid="{00000000-0005-0000-0000-00005C0A0000}"/>
    <cellStyle name="Comma 3 3 2 4 2" xfId="45949" xr:uid="{00000000-0005-0000-0000-00005D0A0000}"/>
    <cellStyle name="Comma 3 3 2 4 3" xfId="36658" xr:uid="{00000000-0005-0000-0000-00005E0A0000}"/>
    <cellStyle name="Comma 3 3 2 5" xfId="36656" xr:uid="{00000000-0005-0000-0000-00005F0A0000}"/>
    <cellStyle name="Comma 3 3 20" xfId="1627" xr:uid="{00000000-0005-0000-0000-0000600A0000}"/>
    <cellStyle name="Comma 3 3 20 2" xfId="1628" xr:uid="{00000000-0005-0000-0000-0000610A0000}"/>
    <cellStyle name="Comma 3 3 20 2 2" xfId="45950" xr:uid="{00000000-0005-0000-0000-0000620A0000}"/>
    <cellStyle name="Comma 3 3 20 3" xfId="1629" xr:uid="{00000000-0005-0000-0000-0000630A0000}"/>
    <cellStyle name="Comma 3 3 20 3 2" xfId="45951" xr:uid="{00000000-0005-0000-0000-0000640A0000}"/>
    <cellStyle name="Comma 3 3 20 4" xfId="45952" xr:uid="{00000000-0005-0000-0000-0000650A0000}"/>
    <cellStyle name="Comma 3 3 21" xfId="1630" xr:uid="{00000000-0005-0000-0000-0000660A0000}"/>
    <cellStyle name="Comma 3 3 21 2" xfId="1631" xr:uid="{00000000-0005-0000-0000-0000670A0000}"/>
    <cellStyle name="Comma 3 3 21 2 2" xfId="45953" xr:uid="{00000000-0005-0000-0000-0000680A0000}"/>
    <cellStyle name="Comma 3 3 21 3" xfId="1632" xr:uid="{00000000-0005-0000-0000-0000690A0000}"/>
    <cellStyle name="Comma 3 3 21 3 2" xfId="45954" xr:uid="{00000000-0005-0000-0000-00006A0A0000}"/>
    <cellStyle name="Comma 3 3 21 4" xfId="45955" xr:uid="{00000000-0005-0000-0000-00006B0A0000}"/>
    <cellStyle name="Comma 3 3 22" xfId="1633" xr:uid="{00000000-0005-0000-0000-00006C0A0000}"/>
    <cellStyle name="Comma 3 3 22 2" xfId="1634" xr:uid="{00000000-0005-0000-0000-00006D0A0000}"/>
    <cellStyle name="Comma 3 3 22 2 2" xfId="45956" xr:uid="{00000000-0005-0000-0000-00006E0A0000}"/>
    <cellStyle name="Comma 3 3 22 3" xfId="1635" xr:uid="{00000000-0005-0000-0000-00006F0A0000}"/>
    <cellStyle name="Comma 3 3 22 3 2" xfId="45957" xr:uid="{00000000-0005-0000-0000-0000700A0000}"/>
    <cellStyle name="Comma 3 3 22 4" xfId="45958" xr:uid="{00000000-0005-0000-0000-0000710A0000}"/>
    <cellStyle name="Comma 3 3 23" xfId="1636" xr:uid="{00000000-0005-0000-0000-0000720A0000}"/>
    <cellStyle name="Comma 3 3 23 2" xfId="1637" xr:uid="{00000000-0005-0000-0000-0000730A0000}"/>
    <cellStyle name="Comma 3 3 23 2 2" xfId="45959" xr:uid="{00000000-0005-0000-0000-0000740A0000}"/>
    <cellStyle name="Comma 3 3 23 3" xfId="1638" xr:uid="{00000000-0005-0000-0000-0000750A0000}"/>
    <cellStyle name="Comma 3 3 23 3 2" xfId="45960" xr:uid="{00000000-0005-0000-0000-0000760A0000}"/>
    <cellStyle name="Comma 3 3 23 4" xfId="45961" xr:uid="{00000000-0005-0000-0000-0000770A0000}"/>
    <cellStyle name="Comma 3 3 24" xfId="1639" xr:uid="{00000000-0005-0000-0000-0000780A0000}"/>
    <cellStyle name="Comma 3 3 24 2" xfId="1640" xr:uid="{00000000-0005-0000-0000-0000790A0000}"/>
    <cellStyle name="Comma 3 3 24 2 2" xfId="45962" xr:uid="{00000000-0005-0000-0000-00007A0A0000}"/>
    <cellStyle name="Comma 3 3 24 3" xfId="1641" xr:uid="{00000000-0005-0000-0000-00007B0A0000}"/>
    <cellStyle name="Comma 3 3 24 3 2" xfId="45963" xr:uid="{00000000-0005-0000-0000-00007C0A0000}"/>
    <cellStyle name="Comma 3 3 24 4" xfId="45964" xr:uid="{00000000-0005-0000-0000-00007D0A0000}"/>
    <cellStyle name="Comma 3 3 25" xfId="1642" xr:uid="{00000000-0005-0000-0000-00007E0A0000}"/>
    <cellStyle name="Comma 3 3 25 2" xfId="1643" xr:uid="{00000000-0005-0000-0000-00007F0A0000}"/>
    <cellStyle name="Comma 3 3 25 2 2" xfId="45965" xr:uid="{00000000-0005-0000-0000-0000800A0000}"/>
    <cellStyle name="Comma 3 3 25 3" xfId="1644" xr:uid="{00000000-0005-0000-0000-0000810A0000}"/>
    <cellStyle name="Comma 3 3 25 3 2" xfId="45966" xr:uid="{00000000-0005-0000-0000-0000820A0000}"/>
    <cellStyle name="Comma 3 3 25 4" xfId="45967" xr:uid="{00000000-0005-0000-0000-0000830A0000}"/>
    <cellStyle name="Comma 3 3 26" xfId="1645" xr:uid="{00000000-0005-0000-0000-0000840A0000}"/>
    <cellStyle name="Comma 3 3 26 2" xfId="1646" xr:uid="{00000000-0005-0000-0000-0000850A0000}"/>
    <cellStyle name="Comma 3 3 26 2 2" xfId="45968" xr:uid="{00000000-0005-0000-0000-0000860A0000}"/>
    <cellStyle name="Comma 3 3 26 3" xfId="1647" xr:uid="{00000000-0005-0000-0000-0000870A0000}"/>
    <cellStyle name="Comma 3 3 26 3 2" xfId="45969" xr:uid="{00000000-0005-0000-0000-0000880A0000}"/>
    <cellStyle name="Comma 3 3 26 4" xfId="45970" xr:uid="{00000000-0005-0000-0000-0000890A0000}"/>
    <cellStyle name="Comma 3 3 27" xfId="1648" xr:uid="{00000000-0005-0000-0000-00008A0A0000}"/>
    <cellStyle name="Comma 3 3 27 2" xfId="1649" xr:uid="{00000000-0005-0000-0000-00008B0A0000}"/>
    <cellStyle name="Comma 3 3 27 2 2" xfId="45971" xr:uid="{00000000-0005-0000-0000-00008C0A0000}"/>
    <cellStyle name="Comma 3 3 27 3" xfId="1650" xr:uid="{00000000-0005-0000-0000-00008D0A0000}"/>
    <cellStyle name="Comma 3 3 27 3 2" xfId="45972" xr:uid="{00000000-0005-0000-0000-00008E0A0000}"/>
    <cellStyle name="Comma 3 3 27 4" xfId="45973" xr:uid="{00000000-0005-0000-0000-00008F0A0000}"/>
    <cellStyle name="Comma 3 3 28" xfId="1651" xr:uid="{00000000-0005-0000-0000-0000900A0000}"/>
    <cellStyle name="Comma 3 3 28 2" xfId="1652" xr:uid="{00000000-0005-0000-0000-0000910A0000}"/>
    <cellStyle name="Comma 3 3 28 2 2" xfId="45974" xr:uid="{00000000-0005-0000-0000-0000920A0000}"/>
    <cellStyle name="Comma 3 3 28 3" xfId="1653" xr:uid="{00000000-0005-0000-0000-0000930A0000}"/>
    <cellStyle name="Comma 3 3 28 3 2" xfId="45975" xr:uid="{00000000-0005-0000-0000-0000940A0000}"/>
    <cellStyle name="Comma 3 3 28 4" xfId="45976" xr:uid="{00000000-0005-0000-0000-0000950A0000}"/>
    <cellStyle name="Comma 3 3 29" xfId="1654" xr:uid="{00000000-0005-0000-0000-0000960A0000}"/>
    <cellStyle name="Comma 3 3 29 2" xfId="1655" xr:uid="{00000000-0005-0000-0000-0000970A0000}"/>
    <cellStyle name="Comma 3 3 29 2 2" xfId="45977" xr:uid="{00000000-0005-0000-0000-0000980A0000}"/>
    <cellStyle name="Comma 3 3 29 3" xfId="1656" xr:uid="{00000000-0005-0000-0000-0000990A0000}"/>
    <cellStyle name="Comma 3 3 29 3 2" xfId="45978" xr:uid="{00000000-0005-0000-0000-00009A0A0000}"/>
    <cellStyle name="Comma 3 3 29 4" xfId="45979" xr:uid="{00000000-0005-0000-0000-00009B0A0000}"/>
    <cellStyle name="Comma 3 3 3" xfId="300" xr:uid="{00000000-0005-0000-0000-00009C0A0000}"/>
    <cellStyle name="Comma 3 3 3 2" xfId="939" xr:uid="{00000000-0005-0000-0000-00009D0A0000}"/>
    <cellStyle name="Comma 3 3 3 2 2" xfId="1658" xr:uid="{00000000-0005-0000-0000-00009E0A0000}"/>
    <cellStyle name="Comma 3 3 3 2 3" xfId="36660" xr:uid="{00000000-0005-0000-0000-00009F0A0000}"/>
    <cellStyle name="Comma 3 3 3 3" xfId="1657" xr:uid="{00000000-0005-0000-0000-0000A00A0000}"/>
    <cellStyle name="Comma 3 3 3 3 2" xfId="45980" xr:uid="{00000000-0005-0000-0000-0000A10A0000}"/>
    <cellStyle name="Comma 3 3 3 4" xfId="4158" xr:uid="{00000000-0005-0000-0000-0000A20A0000}"/>
    <cellStyle name="Comma 3 3 3 4 2" xfId="45981" xr:uid="{00000000-0005-0000-0000-0000A30A0000}"/>
    <cellStyle name="Comma 3 3 3 4 3" xfId="36661" xr:uid="{00000000-0005-0000-0000-0000A40A0000}"/>
    <cellStyle name="Comma 3 3 3 5" xfId="36659" xr:uid="{00000000-0005-0000-0000-0000A50A0000}"/>
    <cellStyle name="Comma 3 3 30" xfId="1659" xr:uid="{00000000-0005-0000-0000-0000A60A0000}"/>
    <cellStyle name="Comma 3 3 30 2" xfId="1660" xr:uid="{00000000-0005-0000-0000-0000A70A0000}"/>
    <cellStyle name="Comma 3 3 30 2 2" xfId="45982" xr:uid="{00000000-0005-0000-0000-0000A80A0000}"/>
    <cellStyle name="Comma 3 3 30 3" xfId="1661" xr:uid="{00000000-0005-0000-0000-0000A90A0000}"/>
    <cellStyle name="Comma 3 3 30 3 2" xfId="45983" xr:uid="{00000000-0005-0000-0000-0000AA0A0000}"/>
    <cellStyle name="Comma 3 3 30 4" xfId="45984" xr:uid="{00000000-0005-0000-0000-0000AB0A0000}"/>
    <cellStyle name="Comma 3 3 31" xfId="1662" xr:uid="{00000000-0005-0000-0000-0000AC0A0000}"/>
    <cellStyle name="Comma 3 3 31 2" xfId="1663" xr:uid="{00000000-0005-0000-0000-0000AD0A0000}"/>
    <cellStyle name="Comma 3 3 31 2 2" xfId="45985" xr:uid="{00000000-0005-0000-0000-0000AE0A0000}"/>
    <cellStyle name="Comma 3 3 31 3" xfId="1664" xr:uid="{00000000-0005-0000-0000-0000AF0A0000}"/>
    <cellStyle name="Comma 3 3 31 3 2" xfId="45986" xr:uid="{00000000-0005-0000-0000-0000B00A0000}"/>
    <cellStyle name="Comma 3 3 31 4" xfId="45987" xr:uid="{00000000-0005-0000-0000-0000B10A0000}"/>
    <cellStyle name="Comma 3 3 32" xfId="1665" xr:uid="{00000000-0005-0000-0000-0000B20A0000}"/>
    <cellStyle name="Comma 3 3 32 2" xfId="45988" xr:uid="{00000000-0005-0000-0000-0000B30A0000}"/>
    <cellStyle name="Comma 3 3 33" xfId="1666" xr:uid="{00000000-0005-0000-0000-0000B40A0000}"/>
    <cellStyle name="Comma 3 3 33 2" xfId="45989" xr:uid="{00000000-0005-0000-0000-0000B50A0000}"/>
    <cellStyle name="Comma 3 3 34" xfId="4156" xr:uid="{00000000-0005-0000-0000-0000B60A0000}"/>
    <cellStyle name="Comma 3 3 34 2" xfId="45990" xr:uid="{00000000-0005-0000-0000-0000B70A0000}"/>
    <cellStyle name="Comma 3 3 34 3" xfId="36662" xr:uid="{00000000-0005-0000-0000-0000B80A0000}"/>
    <cellStyle name="Comma 3 3 35" xfId="36655" xr:uid="{00000000-0005-0000-0000-0000B90A0000}"/>
    <cellStyle name="Comma 3 3 4" xfId="301" xr:uid="{00000000-0005-0000-0000-0000BA0A0000}"/>
    <cellStyle name="Comma 3 3 4 2" xfId="940" xr:uid="{00000000-0005-0000-0000-0000BB0A0000}"/>
    <cellStyle name="Comma 3 3 4 2 2" xfId="1668" xr:uid="{00000000-0005-0000-0000-0000BC0A0000}"/>
    <cellStyle name="Comma 3 3 4 2 3" xfId="36664" xr:uid="{00000000-0005-0000-0000-0000BD0A0000}"/>
    <cellStyle name="Comma 3 3 4 3" xfId="1667" xr:uid="{00000000-0005-0000-0000-0000BE0A0000}"/>
    <cellStyle name="Comma 3 3 4 3 2" xfId="45991" xr:uid="{00000000-0005-0000-0000-0000BF0A0000}"/>
    <cellStyle name="Comma 3 3 4 4" xfId="4159" xr:uid="{00000000-0005-0000-0000-0000C00A0000}"/>
    <cellStyle name="Comma 3 3 4 4 2" xfId="45992" xr:uid="{00000000-0005-0000-0000-0000C10A0000}"/>
    <cellStyle name="Comma 3 3 4 4 3" xfId="36665" xr:uid="{00000000-0005-0000-0000-0000C20A0000}"/>
    <cellStyle name="Comma 3 3 4 5" xfId="36663" xr:uid="{00000000-0005-0000-0000-0000C30A0000}"/>
    <cellStyle name="Comma 3 3 5" xfId="302" xr:uid="{00000000-0005-0000-0000-0000C40A0000}"/>
    <cellStyle name="Comma 3 3 5 2" xfId="941" xr:uid="{00000000-0005-0000-0000-0000C50A0000}"/>
    <cellStyle name="Comma 3 3 5 2 2" xfId="1670" xr:uid="{00000000-0005-0000-0000-0000C60A0000}"/>
    <cellStyle name="Comma 3 3 5 2 3" xfId="36667" xr:uid="{00000000-0005-0000-0000-0000C70A0000}"/>
    <cellStyle name="Comma 3 3 5 3" xfId="1669" xr:uid="{00000000-0005-0000-0000-0000C80A0000}"/>
    <cellStyle name="Comma 3 3 5 3 2" xfId="45993" xr:uid="{00000000-0005-0000-0000-0000C90A0000}"/>
    <cellStyle name="Comma 3 3 5 4" xfId="4160" xr:uid="{00000000-0005-0000-0000-0000CA0A0000}"/>
    <cellStyle name="Comma 3 3 5 4 2" xfId="45994" xr:uid="{00000000-0005-0000-0000-0000CB0A0000}"/>
    <cellStyle name="Comma 3 3 5 4 3" xfId="36668" xr:uid="{00000000-0005-0000-0000-0000CC0A0000}"/>
    <cellStyle name="Comma 3 3 5 5" xfId="36666" xr:uid="{00000000-0005-0000-0000-0000CD0A0000}"/>
    <cellStyle name="Comma 3 3 6" xfId="303" xr:uid="{00000000-0005-0000-0000-0000CE0A0000}"/>
    <cellStyle name="Comma 3 3 6 2" xfId="942" xr:uid="{00000000-0005-0000-0000-0000CF0A0000}"/>
    <cellStyle name="Comma 3 3 6 2 2" xfId="1672" xr:uid="{00000000-0005-0000-0000-0000D00A0000}"/>
    <cellStyle name="Comma 3 3 6 2 3" xfId="36670" xr:uid="{00000000-0005-0000-0000-0000D10A0000}"/>
    <cellStyle name="Comma 3 3 6 3" xfId="1671" xr:uid="{00000000-0005-0000-0000-0000D20A0000}"/>
    <cellStyle name="Comma 3 3 6 3 2" xfId="45995" xr:uid="{00000000-0005-0000-0000-0000D30A0000}"/>
    <cellStyle name="Comma 3 3 6 4" xfId="4161" xr:uid="{00000000-0005-0000-0000-0000D40A0000}"/>
    <cellStyle name="Comma 3 3 6 4 2" xfId="45996" xr:uid="{00000000-0005-0000-0000-0000D50A0000}"/>
    <cellStyle name="Comma 3 3 6 4 3" xfId="36671" xr:uid="{00000000-0005-0000-0000-0000D60A0000}"/>
    <cellStyle name="Comma 3 3 6 5" xfId="36669" xr:uid="{00000000-0005-0000-0000-0000D70A0000}"/>
    <cellStyle name="Comma 3 3 7" xfId="304" xr:uid="{00000000-0005-0000-0000-0000D80A0000}"/>
    <cellStyle name="Comma 3 3 7 2" xfId="943" xr:uid="{00000000-0005-0000-0000-0000D90A0000}"/>
    <cellStyle name="Comma 3 3 7 2 2" xfId="1674" xr:uid="{00000000-0005-0000-0000-0000DA0A0000}"/>
    <cellStyle name="Comma 3 3 7 2 3" xfId="36673" xr:uid="{00000000-0005-0000-0000-0000DB0A0000}"/>
    <cellStyle name="Comma 3 3 7 3" xfId="1673" xr:uid="{00000000-0005-0000-0000-0000DC0A0000}"/>
    <cellStyle name="Comma 3 3 7 3 2" xfId="45997" xr:uid="{00000000-0005-0000-0000-0000DD0A0000}"/>
    <cellStyle name="Comma 3 3 7 4" xfId="4162" xr:uid="{00000000-0005-0000-0000-0000DE0A0000}"/>
    <cellStyle name="Comma 3 3 7 4 2" xfId="45998" xr:uid="{00000000-0005-0000-0000-0000DF0A0000}"/>
    <cellStyle name="Comma 3 3 7 4 3" xfId="36674" xr:uid="{00000000-0005-0000-0000-0000E00A0000}"/>
    <cellStyle name="Comma 3 3 7 5" xfId="36672" xr:uid="{00000000-0005-0000-0000-0000E10A0000}"/>
    <cellStyle name="Comma 3 3 8" xfId="305" xr:uid="{00000000-0005-0000-0000-0000E20A0000}"/>
    <cellStyle name="Comma 3 3 8 2" xfId="944" xr:uid="{00000000-0005-0000-0000-0000E30A0000}"/>
    <cellStyle name="Comma 3 3 8 2 2" xfId="1676" xr:uid="{00000000-0005-0000-0000-0000E40A0000}"/>
    <cellStyle name="Comma 3 3 8 2 3" xfId="36676" xr:uid="{00000000-0005-0000-0000-0000E50A0000}"/>
    <cellStyle name="Comma 3 3 8 3" xfId="1675" xr:uid="{00000000-0005-0000-0000-0000E60A0000}"/>
    <cellStyle name="Comma 3 3 8 3 2" xfId="45999" xr:uid="{00000000-0005-0000-0000-0000E70A0000}"/>
    <cellStyle name="Comma 3 3 8 4" xfId="4163" xr:uid="{00000000-0005-0000-0000-0000E80A0000}"/>
    <cellStyle name="Comma 3 3 8 4 2" xfId="46000" xr:uid="{00000000-0005-0000-0000-0000E90A0000}"/>
    <cellStyle name="Comma 3 3 8 4 3" xfId="36677" xr:uid="{00000000-0005-0000-0000-0000EA0A0000}"/>
    <cellStyle name="Comma 3 3 8 5" xfId="36675" xr:uid="{00000000-0005-0000-0000-0000EB0A0000}"/>
    <cellStyle name="Comma 3 3 9" xfId="937" xr:uid="{00000000-0005-0000-0000-0000EC0A0000}"/>
    <cellStyle name="Comma 3 3 9 2" xfId="1677" xr:uid="{00000000-0005-0000-0000-0000ED0A0000}"/>
    <cellStyle name="Comma 3 3 9 2 2" xfId="46001" xr:uid="{00000000-0005-0000-0000-0000EE0A0000}"/>
    <cellStyle name="Comma 3 3 9 3" xfId="1678" xr:uid="{00000000-0005-0000-0000-0000EF0A0000}"/>
    <cellStyle name="Comma 3 3 9 3 2" xfId="46002" xr:uid="{00000000-0005-0000-0000-0000F00A0000}"/>
    <cellStyle name="Comma 3 3 9 4" xfId="46003" xr:uid="{00000000-0005-0000-0000-0000F10A0000}"/>
    <cellStyle name="Comma 3 3 9 5" xfId="36678" xr:uid="{00000000-0005-0000-0000-0000F20A0000}"/>
    <cellStyle name="Comma 3 30" xfId="1679" xr:uid="{00000000-0005-0000-0000-0000F30A0000}"/>
    <cellStyle name="Comma 3 30 2" xfId="1680" xr:uid="{00000000-0005-0000-0000-0000F40A0000}"/>
    <cellStyle name="Comma 3 30 2 2" xfId="46004" xr:uid="{00000000-0005-0000-0000-0000F50A0000}"/>
    <cellStyle name="Comma 3 30 2 3" xfId="36680" xr:uid="{00000000-0005-0000-0000-0000F60A0000}"/>
    <cellStyle name="Comma 3 30 3" xfId="1681" xr:uid="{00000000-0005-0000-0000-0000F70A0000}"/>
    <cellStyle name="Comma 3 30 3 2" xfId="46005" xr:uid="{00000000-0005-0000-0000-0000F80A0000}"/>
    <cellStyle name="Comma 3 30 3 3" xfId="36681" xr:uid="{00000000-0005-0000-0000-0000F90A0000}"/>
    <cellStyle name="Comma 3 30 4" xfId="46006" xr:uid="{00000000-0005-0000-0000-0000FA0A0000}"/>
    <cellStyle name="Comma 3 30 5" xfId="36679" xr:uid="{00000000-0005-0000-0000-0000FB0A0000}"/>
    <cellStyle name="Comma 3 31" xfId="1682" xr:uid="{00000000-0005-0000-0000-0000FC0A0000}"/>
    <cellStyle name="Comma 3 31 2" xfId="1683" xr:uid="{00000000-0005-0000-0000-0000FD0A0000}"/>
    <cellStyle name="Comma 3 31 2 2" xfId="46007" xr:uid="{00000000-0005-0000-0000-0000FE0A0000}"/>
    <cellStyle name="Comma 3 31 2 3" xfId="36683" xr:uid="{00000000-0005-0000-0000-0000FF0A0000}"/>
    <cellStyle name="Comma 3 31 3" xfId="1684" xr:uid="{00000000-0005-0000-0000-0000000B0000}"/>
    <cellStyle name="Comma 3 31 3 2" xfId="46008" xr:uid="{00000000-0005-0000-0000-0000010B0000}"/>
    <cellStyle name="Comma 3 31 3 3" xfId="36684" xr:uid="{00000000-0005-0000-0000-0000020B0000}"/>
    <cellStyle name="Comma 3 31 4" xfId="46009" xr:uid="{00000000-0005-0000-0000-0000030B0000}"/>
    <cellStyle name="Comma 3 31 5" xfId="36682" xr:uid="{00000000-0005-0000-0000-0000040B0000}"/>
    <cellStyle name="Comma 3 32" xfId="1685" xr:uid="{00000000-0005-0000-0000-0000050B0000}"/>
    <cellStyle name="Comma 3 32 2" xfId="1686" xr:uid="{00000000-0005-0000-0000-0000060B0000}"/>
    <cellStyle name="Comma 3 32 2 2" xfId="46010" xr:uid="{00000000-0005-0000-0000-0000070B0000}"/>
    <cellStyle name="Comma 3 32 2 3" xfId="36686" xr:uid="{00000000-0005-0000-0000-0000080B0000}"/>
    <cellStyle name="Comma 3 32 3" xfId="1687" xr:uid="{00000000-0005-0000-0000-0000090B0000}"/>
    <cellStyle name="Comma 3 32 3 2" xfId="46011" xr:uid="{00000000-0005-0000-0000-00000A0B0000}"/>
    <cellStyle name="Comma 3 32 3 3" xfId="36687" xr:uid="{00000000-0005-0000-0000-00000B0B0000}"/>
    <cellStyle name="Comma 3 32 4" xfId="46012" xr:uid="{00000000-0005-0000-0000-00000C0B0000}"/>
    <cellStyle name="Comma 3 32 5" xfId="36685" xr:uid="{00000000-0005-0000-0000-00000D0B0000}"/>
    <cellStyle name="Comma 3 33" xfId="1688" xr:uid="{00000000-0005-0000-0000-00000E0B0000}"/>
    <cellStyle name="Comma 3 33 2" xfId="1689" xr:uid="{00000000-0005-0000-0000-00000F0B0000}"/>
    <cellStyle name="Comma 3 33 2 2" xfId="46013" xr:uid="{00000000-0005-0000-0000-0000100B0000}"/>
    <cellStyle name="Comma 3 33 2 3" xfId="36689" xr:uid="{00000000-0005-0000-0000-0000110B0000}"/>
    <cellStyle name="Comma 3 33 3" xfId="1690" xr:uid="{00000000-0005-0000-0000-0000120B0000}"/>
    <cellStyle name="Comma 3 33 3 2" xfId="46014" xr:uid="{00000000-0005-0000-0000-0000130B0000}"/>
    <cellStyle name="Comma 3 33 3 3" xfId="36690" xr:uid="{00000000-0005-0000-0000-0000140B0000}"/>
    <cellStyle name="Comma 3 33 4" xfId="46015" xr:uid="{00000000-0005-0000-0000-0000150B0000}"/>
    <cellStyle name="Comma 3 33 5" xfId="36688" xr:uid="{00000000-0005-0000-0000-0000160B0000}"/>
    <cellStyle name="Comma 3 34" xfId="1691" xr:uid="{00000000-0005-0000-0000-0000170B0000}"/>
    <cellStyle name="Comma 3 34 2" xfId="1692" xr:uid="{00000000-0005-0000-0000-0000180B0000}"/>
    <cellStyle name="Comma 3 34 2 2" xfId="46016" xr:uid="{00000000-0005-0000-0000-0000190B0000}"/>
    <cellStyle name="Comma 3 34 2 3" xfId="36692" xr:uid="{00000000-0005-0000-0000-00001A0B0000}"/>
    <cellStyle name="Comma 3 34 3" xfId="1693" xr:uid="{00000000-0005-0000-0000-00001B0B0000}"/>
    <cellStyle name="Comma 3 34 3 2" xfId="46017" xr:uid="{00000000-0005-0000-0000-00001C0B0000}"/>
    <cellStyle name="Comma 3 34 3 3" xfId="36693" xr:uid="{00000000-0005-0000-0000-00001D0B0000}"/>
    <cellStyle name="Comma 3 34 4" xfId="46018" xr:uid="{00000000-0005-0000-0000-00001E0B0000}"/>
    <cellStyle name="Comma 3 34 5" xfId="36691" xr:uid="{00000000-0005-0000-0000-00001F0B0000}"/>
    <cellStyle name="Comma 3 35" xfId="1694" xr:uid="{00000000-0005-0000-0000-0000200B0000}"/>
    <cellStyle name="Comma 3 35 2" xfId="1695" xr:uid="{00000000-0005-0000-0000-0000210B0000}"/>
    <cellStyle name="Comma 3 35 2 2" xfId="46019" xr:uid="{00000000-0005-0000-0000-0000220B0000}"/>
    <cellStyle name="Comma 3 35 2 3" xfId="36695" xr:uid="{00000000-0005-0000-0000-0000230B0000}"/>
    <cellStyle name="Comma 3 35 3" xfId="1696" xr:uid="{00000000-0005-0000-0000-0000240B0000}"/>
    <cellStyle name="Comma 3 35 3 2" xfId="46020" xr:uid="{00000000-0005-0000-0000-0000250B0000}"/>
    <cellStyle name="Comma 3 35 3 3" xfId="36696" xr:uid="{00000000-0005-0000-0000-0000260B0000}"/>
    <cellStyle name="Comma 3 35 4" xfId="46021" xr:uid="{00000000-0005-0000-0000-0000270B0000}"/>
    <cellStyle name="Comma 3 35 5" xfId="36694" xr:uid="{00000000-0005-0000-0000-0000280B0000}"/>
    <cellStyle name="Comma 3 36" xfId="1697" xr:uid="{00000000-0005-0000-0000-0000290B0000}"/>
    <cellStyle name="Comma 3 36 2" xfId="46022" xr:uid="{00000000-0005-0000-0000-00002A0B0000}"/>
    <cellStyle name="Comma 3 36 3" xfId="36697" xr:uid="{00000000-0005-0000-0000-00002B0B0000}"/>
    <cellStyle name="Comma 3 37" xfId="1698" xr:uid="{00000000-0005-0000-0000-00002C0B0000}"/>
    <cellStyle name="Comma 3 37 2" xfId="46023" xr:uid="{00000000-0005-0000-0000-00002D0B0000}"/>
    <cellStyle name="Comma 3 37 3" xfId="36698" xr:uid="{00000000-0005-0000-0000-00002E0B0000}"/>
    <cellStyle name="Comma 3 38" xfId="1699" xr:uid="{00000000-0005-0000-0000-00002F0B0000}"/>
    <cellStyle name="Comma 3 38 2" xfId="4705" xr:uid="{00000000-0005-0000-0000-0000300B0000}"/>
    <cellStyle name="Comma 3 38 2 2" xfId="9475" xr:uid="{00000000-0005-0000-0000-0000310B0000}"/>
    <cellStyle name="Comma 3 38 2 2 2" xfId="26137" xr:uid="{00000000-0005-0000-0000-0000320B0000}"/>
    <cellStyle name="Comma 3 38 2 2 2 2" xfId="46026" xr:uid="{00000000-0005-0000-0000-0000330B0000}"/>
    <cellStyle name="Comma 3 38 2 2 3" xfId="41303" xr:uid="{00000000-0005-0000-0000-0000340B0000}"/>
    <cellStyle name="Comma 3 38 2 3" xfId="13630" xr:uid="{00000000-0005-0000-0000-0000350B0000}"/>
    <cellStyle name="Comma 3 38 2 3 2" xfId="30290" xr:uid="{00000000-0005-0000-0000-0000360B0000}"/>
    <cellStyle name="Comma 3 38 2 3 3" xfId="46025" xr:uid="{00000000-0005-0000-0000-0000370B0000}"/>
    <cellStyle name="Comma 3 38 2 4" xfId="17782" xr:uid="{00000000-0005-0000-0000-0000380B0000}"/>
    <cellStyle name="Comma 3 38 2 4 2" xfId="34442" xr:uid="{00000000-0005-0000-0000-0000390B0000}"/>
    <cellStyle name="Comma 3 38 2 5" xfId="21985" xr:uid="{00000000-0005-0000-0000-00003A0B0000}"/>
    <cellStyle name="Comma 3 38 2 6" xfId="36700" xr:uid="{00000000-0005-0000-0000-00003B0B0000}"/>
    <cellStyle name="Comma 3 38 3" xfId="7419" xr:uid="{00000000-0005-0000-0000-00003C0B0000}"/>
    <cellStyle name="Comma 3 38 3 2" xfId="24081" xr:uid="{00000000-0005-0000-0000-00003D0B0000}"/>
    <cellStyle name="Comma 3 38 3 2 2" xfId="46027" xr:uid="{00000000-0005-0000-0000-00003E0B0000}"/>
    <cellStyle name="Comma 3 38 3 3" xfId="41302" xr:uid="{00000000-0005-0000-0000-00003F0B0000}"/>
    <cellStyle name="Comma 3 38 4" xfId="11574" xr:uid="{00000000-0005-0000-0000-0000400B0000}"/>
    <cellStyle name="Comma 3 38 4 2" xfId="28234" xr:uid="{00000000-0005-0000-0000-0000410B0000}"/>
    <cellStyle name="Comma 3 38 4 3" xfId="46024" xr:uid="{00000000-0005-0000-0000-0000420B0000}"/>
    <cellStyle name="Comma 3 38 5" xfId="15726" xr:uid="{00000000-0005-0000-0000-0000430B0000}"/>
    <cellStyle name="Comma 3 38 5 2" xfId="32386" xr:uid="{00000000-0005-0000-0000-0000440B0000}"/>
    <cellStyle name="Comma 3 38 6" xfId="19929" xr:uid="{00000000-0005-0000-0000-0000450B0000}"/>
    <cellStyle name="Comma 3 38 7" xfId="36699" xr:uid="{00000000-0005-0000-0000-0000460B0000}"/>
    <cellStyle name="Comma 3 39" xfId="4144" xr:uid="{00000000-0005-0000-0000-0000470B0000}"/>
    <cellStyle name="Comma 3 4" xfId="306" xr:uid="{00000000-0005-0000-0000-0000480B0000}"/>
    <cellStyle name="Comma 3 4 10" xfId="1700" xr:uid="{00000000-0005-0000-0000-0000490B0000}"/>
    <cellStyle name="Comma 3 4 10 2" xfId="1701" xr:uid="{00000000-0005-0000-0000-00004A0B0000}"/>
    <cellStyle name="Comma 3 4 10 2 2" xfId="46028" xr:uid="{00000000-0005-0000-0000-00004B0B0000}"/>
    <cellStyle name="Comma 3 4 10 3" xfId="1702" xr:uid="{00000000-0005-0000-0000-00004C0B0000}"/>
    <cellStyle name="Comma 3 4 10 3 2" xfId="46029" xr:uid="{00000000-0005-0000-0000-00004D0B0000}"/>
    <cellStyle name="Comma 3 4 10 4" xfId="46030" xr:uid="{00000000-0005-0000-0000-00004E0B0000}"/>
    <cellStyle name="Comma 3 4 11" xfId="1703" xr:uid="{00000000-0005-0000-0000-00004F0B0000}"/>
    <cellStyle name="Comma 3 4 11 2" xfId="1704" xr:uid="{00000000-0005-0000-0000-0000500B0000}"/>
    <cellStyle name="Comma 3 4 11 2 2" xfId="46031" xr:uid="{00000000-0005-0000-0000-0000510B0000}"/>
    <cellStyle name="Comma 3 4 11 3" xfId="1705" xr:uid="{00000000-0005-0000-0000-0000520B0000}"/>
    <cellStyle name="Comma 3 4 11 3 2" xfId="46032" xr:uid="{00000000-0005-0000-0000-0000530B0000}"/>
    <cellStyle name="Comma 3 4 11 4" xfId="46033" xr:uid="{00000000-0005-0000-0000-0000540B0000}"/>
    <cellStyle name="Comma 3 4 12" xfId="1706" xr:uid="{00000000-0005-0000-0000-0000550B0000}"/>
    <cellStyle name="Comma 3 4 12 2" xfId="1707" xr:uid="{00000000-0005-0000-0000-0000560B0000}"/>
    <cellStyle name="Comma 3 4 12 2 2" xfId="46034" xr:uid="{00000000-0005-0000-0000-0000570B0000}"/>
    <cellStyle name="Comma 3 4 12 3" xfId="1708" xr:uid="{00000000-0005-0000-0000-0000580B0000}"/>
    <cellStyle name="Comma 3 4 12 3 2" xfId="46035" xr:uid="{00000000-0005-0000-0000-0000590B0000}"/>
    <cellStyle name="Comma 3 4 12 4" xfId="46036" xr:uid="{00000000-0005-0000-0000-00005A0B0000}"/>
    <cellStyle name="Comma 3 4 13" xfId="1709" xr:uid="{00000000-0005-0000-0000-00005B0B0000}"/>
    <cellStyle name="Comma 3 4 13 2" xfId="1710" xr:uid="{00000000-0005-0000-0000-00005C0B0000}"/>
    <cellStyle name="Comma 3 4 13 2 2" xfId="46037" xr:uid="{00000000-0005-0000-0000-00005D0B0000}"/>
    <cellStyle name="Comma 3 4 13 3" xfId="1711" xr:uid="{00000000-0005-0000-0000-00005E0B0000}"/>
    <cellStyle name="Comma 3 4 13 3 2" xfId="46038" xr:uid="{00000000-0005-0000-0000-00005F0B0000}"/>
    <cellStyle name="Comma 3 4 13 4" xfId="46039" xr:uid="{00000000-0005-0000-0000-0000600B0000}"/>
    <cellStyle name="Comma 3 4 14" xfId="1712" xr:uid="{00000000-0005-0000-0000-0000610B0000}"/>
    <cellStyle name="Comma 3 4 14 2" xfId="1713" xr:uid="{00000000-0005-0000-0000-0000620B0000}"/>
    <cellStyle name="Comma 3 4 14 2 2" xfId="46040" xr:uid="{00000000-0005-0000-0000-0000630B0000}"/>
    <cellStyle name="Comma 3 4 14 3" xfId="1714" xr:uid="{00000000-0005-0000-0000-0000640B0000}"/>
    <cellStyle name="Comma 3 4 14 3 2" xfId="46041" xr:uid="{00000000-0005-0000-0000-0000650B0000}"/>
    <cellStyle name="Comma 3 4 14 4" xfId="46042" xr:uid="{00000000-0005-0000-0000-0000660B0000}"/>
    <cellStyle name="Comma 3 4 15" xfId="1715" xr:uid="{00000000-0005-0000-0000-0000670B0000}"/>
    <cellStyle name="Comma 3 4 15 2" xfId="1716" xr:uid="{00000000-0005-0000-0000-0000680B0000}"/>
    <cellStyle name="Comma 3 4 15 2 2" xfId="46043" xr:uid="{00000000-0005-0000-0000-0000690B0000}"/>
    <cellStyle name="Comma 3 4 15 3" xfId="1717" xr:uid="{00000000-0005-0000-0000-00006A0B0000}"/>
    <cellStyle name="Comma 3 4 15 3 2" xfId="46044" xr:uid="{00000000-0005-0000-0000-00006B0B0000}"/>
    <cellStyle name="Comma 3 4 15 4" xfId="46045" xr:uid="{00000000-0005-0000-0000-00006C0B0000}"/>
    <cellStyle name="Comma 3 4 16" xfId="1718" xr:uid="{00000000-0005-0000-0000-00006D0B0000}"/>
    <cellStyle name="Comma 3 4 16 2" xfId="1719" xr:uid="{00000000-0005-0000-0000-00006E0B0000}"/>
    <cellStyle name="Comma 3 4 16 2 2" xfId="46046" xr:uid="{00000000-0005-0000-0000-00006F0B0000}"/>
    <cellStyle name="Comma 3 4 16 3" xfId="1720" xr:uid="{00000000-0005-0000-0000-0000700B0000}"/>
    <cellStyle name="Comma 3 4 16 3 2" xfId="46047" xr:uid="{00000000-0005-0000-0000-0000710B0000}"/>
    <cellStyle name="Comma 3 4 16 4" xfId="46048" xr:uid="{00000000-0005-0000-0000-0000720B0000}"/>
    <cellStyle name="Comma 3 4 17" xfId="1721" xr:uid="{00000000-0005-0000-0000-0000730B0000}"/>
    <cellStyle name="Comma 3 4 17 2" xfId="1722" xr:uid="{00000000-0005-0000-0000-0000740B0000}"/>
    <cellStyle name="Comma 3 4 17 2 2" xfId="46049" xr:uid="{00000000-0005-0000-0000-0000750B0000}"/>
    <cellStyle name="Comma 3 4 17 3" xfId="1723" xr:uid="{00000000-0005-0000-0000-0000760B0000}"/>
    <cellStyle name="Comma 3 4 17 3 2" xfId="46050" xr:uid="{00000000-0005-0000-0000-0000770B0000}"/>
    <cellStyle name="Comma 3 4 17 4" xfId="46051" xr:uid="{00000000-0005-0000-0000-0000780B0000}"/>
    <cellStyle name="Comma 3 4 18" xfId="1724" xr:uid="{00000000-0005-0000-0000-0000790B0000}"/>
    <cellStyle name="Comma 3 4 18 2" xfId="1725" xr:uid="{00000000-0005-0000-0000-00007A0B0000}"/>
    <cellStyle name="Comma 3 4 18 2 2" xfId="46052" xr:uid="{00000000-0005-0000-0000-00007B0B0000}"/>
    <cellStyle name="Comma 3 4 18 3" xfId="1726" xr:uid="{00000000-0005-0000-0000-00007C0B0000}"/>
    <cellStyle name="Comma 3 4 18 3 2" xfId="46053" xr:uid="{00000000-0005-0000-0000-00007D0B0000}"/>
    <cellStyle name="Comma 3 4 18 4" xfId="46054" xr:uid="{00000000-0005-0000-0000-00007E0B0000}"/>
    <cellStyle name="Comma 3 4 19" xfId="1727" xr:uid="{00000000-0005-0000-0000-00007F0B0000}"/>
    <cellStyle name="Comma 3 4 19 2" xfId="1728" xr:uid="{00000000-0005-0000-0000-0000800B0000}"/>
    <cellStyle name="Comma 3 4 19 2 2" xfId="46055" xr:uid="{00000000-0005-0000-0000-0000810B0000}"/>
    <cellStyle name="Comma 3 4 19 3" xfId="1729" xr:uid="{00000000-0005-0000-0000-0000820B0000}"/>
    <cellStyle name="Comma 3 4 19 3 2" xfId="46056" xr:uid="{00000000-0005-0000-0000-0000830B0000}"/>
    <cellStyle name="Comma 3 4 19 4" xfId="46057" xr:uid="{00000000-0005-0000-0000-0000840B0000}"/>
    <cellStyle name="Comma 3 4 2" xfId="307" xr:uid="{00000000-0005-0000-0000-0000850B0000}"/>
    <cellStyle name="Comma 3 4 2 2" xfId="946" xr:uid="{00000000-0005-0000-0000-0000860B0000}"/>
    <cellStyle name="Comma 3 4 2 2 2" xfId="1731" xr:uid="{00000000-0005-0000-0000-0000870B0000}"/>
    <cellStyle name="Comma 3 4 2 2 3" xfId="36703" xr:uid="{00000000-0005-0000-0000-0000880B0000}"/>
    <cellStyle name="Comma 3 4 2 3" xfId="1730" xr:uid="{00000000-0005-0000-0000-0000890B0000}"/>
    <cellStyle name="Comma 3 4 2 3 2" xfId="46058" xr:uid="{00000000-0005-0000-0000-00008A0B0000}"/>
    <cellStyle name="Comma 3 4 2 4" xfId="4165" xr:uid="{00000000-0005-0000-0000-00008B0B0000}"/>
    <cellStyle name="Comma 3 4 2 4 2" xfId="46059" xr:uid="{00000000-0005-0000-0000-00008C0B0000}"/>
    <cellStyle name="Comma 3 4 2 4 3" xfId="36704" xr:uid="{00000000-0005-0000-0000-00008D0B0000}"/>
    <cellStyle name="Comma 3 4 2 5" xfId="36702" xr:uid="{00000000-0005-0000-0000-00008E0B0000}"/>
    <cellStyle name="Comma 3 4 20" xfId="1732" xr:uid="{00000000-0005-0000-0000-00008F0B0000}"/>
    <cellStyle name="Comma 3 4 20 2" xfId="1733" xr:uid="{00000000-0005-0000-0000-0000900B0000}"/>
    <cellStyle name="Comma 3 4 20 2 2" xfId="46060" xr:uid="{00000000-0005-0000-0000-0000910B0000}"/>
    <cellStyle name="Comma 3 4 20 3" xfId="1734" xr:uid="{00000000-0005-0000-0000-0000920B0000}"/>
    <cellStyle name="Comma 3 4 20 3 2" xfId="46061" xr:uid="{00000000-0005-0000-0000-0000930B0000}"/>
    <cellStyle name="Comma 3 4 20 4" xfId="46062" xr:uid="{00000000-0005-0000-0000-0000940B0000}"/>
    <cellStyle name="Comma 3 4 21" xfId="1735" xr:uid="{00000000-0005-0000-0000-0000950B0000}"/>
    <cellStyle name="Comma 3 4 21 2" xfId="1736" xr:uid="{00000000-0005-0000-0000-0000960B0000}"/>
    <cellStyle name="Comma 3 4 21 2 2" xfId="46063" xr:uid="{00000000-0005-0000-0000-0000970B0000}"/>
    <cellStyle name="Comma 3 4 21 3" xfId="1737" xr:uid="{00000000-0005-0000-0000-0000980B0000}"/>
    <cellStyle name="Comma 3 4 21 3 2" xfId="46064" xr:uid="{00000000-0005-0000-0000-0000990B0000}"/>
    <cellStyle name="Comma 3 4 21 4" xfId="46065" xr:uid="{00000000-0005-0000-0000-00009A0B0000}"/>
    <cellStyle name="Comma 3 4 22" xfId="1738" xr:uid="{00000000-0005-0000-0000-00009B0B0000}"/>
    <cellStyle name="Comma 3 4 22 2" xfId="1739" xr:uid="{00000000-0005-0000-0000-00009C0B0000}"/>
    <cellStyle name="Comma 3 4 22 2 2" xfId="46066" xr:uid="{00000000-0005-0000-0000-00009D0B0000}"/>
    <cellStyle name="Comma 3 4 22 3" xfId="1740" xr:uid="{00000000-0005-0000-0000-00009E0B0000}"/>
    <cellStyle name="Comma 3 4 22 3 2" xfId="46067" xr:uid="{00000000-0005-0000-0000-00009F0B0000}"/>
    <cellStyle name="Comma 3 4 22 4" xfId="46068" xr:uid="{00000000-0005-0000-0000-0000A00B0000}"/>
    <cellStyle name="Comma 3 4 23" xfId="1741" xr:uid="{00000000-0005-0000-0000-0000A10B0000}"/>
    <cellStyle name="Comma 3 4 23 2" xfId="1742" xr:uid="{00000000-0005-0000-0000-0000A20B0000}"/>
    <cellStyle name="Comma 3 4 23 2 2" xfId="46069" xr:uid="{00000000-0005-0000-0000-0000A30B0000}"/>
    <cellStyle name="Comma 3 4 23 3" xfId="1743" xr:uid="{00000000-0005-0000-0000-0000A40B0000}"/>
    <cellStyle name="Comma 3 4 23 3 2" xfId="46070" xr:uid="{00000000-0005-0000-0000-0000A50B0000}"/>
    <cellStyle name="Comma 3 4 23 4" xfId="46071" xr:uid="{00000000-0005-0000-0000-0000A60B0000}"/>
    <cellStyle name="Comma 3 4 24" xfId="1744" xr:uid="{00000000-0005-0000-0000-0000A70B0000}"/>
    <cellStyle name="Comma 3 4 24 2" xfId="1745" xr:uid="{00000000-0005-0000-0000-0000A80B0000}"/>
    <cellStyle name="Comma 3 4 24 2 2" xfId="46072" xr:uid="{00000000-0005-0000-0000-0000A90B0000}"/>
    <cellStyle name="Comma 3 4 24 3" xfId="1746" xr:uid="{00000000-0005-0000-0000-0000AA0B0000}"/>
    <cellStyle name="Comma 3 4 24 3 2" xfId="46073" xr:uid="{00000000-0005-0000-0000-0000AB0B0000}"/>
    <cellStyle name="Comma 3 4 24 4" xfId="46074" xr:uid="{00000000-0005-0000-0000-0000AC0B0000}"/>
    <cellStyle name="Comma 3 4 25" xfId="1747" xr:uid="{00000000-0005-0000-0000-0000AD0B0000}"/>
    <cellStyle name="Comma 3 4 25 2" xfId="1748" xr:uid="{00000000-0005-0000-0000-0000AE0B0000}"/>
    <cellStyle name="Comma 3 4 25 2 2" xfId="46075" xr:uid="{00000000-0005-0000-0000-0000AF0B0000}"/>
    <cellStyle name="Comma 3 4 25 3" xfId="1749" xr:uid="{00000000-0005-0000-0000-0000B00B0000}"/>
    <cellStyle name="Comma 3 4 25 3 2" xfId="46076" xr:uid="{00000000-0005-0000-0000-0000B10B0000}"/>
    <cellStyle name="Comma 3 4 25 4" xfId="46077" xr:uid="{00000000-0005-0000-0000-0000B20B0000}"/>
    <cellStyle name="Comma 3 4 26" xfId="1750" xr:uid="{00000000-0005-0000-0000-0000B30B0000}"/>
    <cellStyle name="Comma 3 4 26 2" xfId="1751" xr:uid="{00000000-0005-0000-0000-0000B40B0000}"/>
    <cellStyle name="Comma 3 4 26 2 2" xfId="46078" xr:uid="{00000000-0005-0000-0000-0000B50B0000}"/>
    <cellStyle name="Comma 3 4 26 3" xfId="1752" xr:uid="{00000000-0005-0000-0000-0000B60B0000}"/>
    <cellStyle name="Comma 3 4 26 3 2" xfId="46079" xr:uid="{00000000-0005-0000-0000-0000B70B0000}"/>
    <cellStyle name="Comma 3 4 26 4" xfId="46080" xr:uid="{00000000-0005-0000-0000-0000B80B0000}"/>
    <cellStyle name="Comma 3 4 27" xfId="1753" xr:uid="{00000000-0005-0000-0000-0000B90B0000}"/>
    <cellStyle name="Comma 3 4 27 2" xfId="1754" xr:uid="{00000000-0005-0000-0000-0000BA0B0000}"/>
    <cellStyle name="Comma 3 4 27 2 2" xfId="46081" xr:uid="{00000000-0005-0000-0000-0000BB0B0000}"/>
    <cellStyle name="Comma 3 4 27 3" xfId="1755" xr:uid="{00000000-0005-0000-0000-0000BC0B0000}"/>
    <cellStyle name="Comma 3 4 27 3 2" xfId="46082" xr:uid="{00000000-0005-0000-0000-0000BD0B0000}"/>
    <cellStyle name="Comma 3 4 27 4" xfId="46083" xr:uid="{00000000-0005-0000-0000-0000BE0B0000}"/>
    <cellStyle name="Comma 3 4 28" xfId="1756" xr:uid="{00000000-0005-0000-0000-0000BF0B0000}"/>
    <cellStyle name="Comma 3 4 28 2" xfId="1757" xr:uid="{00000000-0005-0000-0000-0000C00B0000}"/>
    <cellStyle name="Comma 3 4 28 2 2" xfId="46084" xr:uid="{00000000-0005-0000-0000-0000C10B0000}"/>
    <cellStyle name="Comma 3 4 28 3" xfId="1758" xr:uid="{00000000-0005-0000-0000-0000C20B0000}"/>
    <cellStyle name="Comma 3 4 28 3 2" xfId="46085" xr:uid="{00000000-0005-0000-0000-0000C30B0000}"/>
    <cellStyle name="Comma 3 4 28 4" xfId="46086" xr:uid="{00000000-0005-0000-0000-0000C40B0000}"/>
    <cellStyle name="Comma 3 4 29" xfId="1759" xr:uid="{00000000-0005-0000-0000-0000C50B0000}"/>
    <cellStyle name="Comma 3 4 29 2" xfId="1760" xr:uid="{00000000-0005-0000-0000-0000C60B0000}"/>
    <cellStyle name="Comma 3 4 29 2 2" xfId="46087" xr:uid="{00000000-0005-0000-0000-0000C70B0000}"/>
    <cellStyle name="Comma 3 4 29 3" xfId="1761" xr:uid="{00000000-0005-0000-0000-0000C80B0000}"/>
    <cellStyle name="Comma 3 4 29 3 2" xfId="46088" xr:uid="{00000000-0005-0000-0000-0000C90B0000}"/>
    <cellStyle name="Comma 3 4 29 4" xfId="46089" xr:uid="{00000000-0005-0000-0000-0000CA0B0000}"/>
    <cellStyle name="Comma 3 4 3" xfId="308" xr:uid="{00000000-0005-0000-0000-0000CB0B0000}"/>
    <cellStyle name="Comma 3 4 3 2" xfId="947" xr:uid="{00000000-0005-0000-0000-0000CC0B0000}"/>
    <cellStyle name="Comma 3 4 3 2 2" xfId="1763" xr:uid="{00000000-0005-0000-0000-0000CD0B0000}"/>
    <cellStyle name="Comma 3 4 3 2 3" xfId="36706" xr:uid="{00000000-0005-0000-0000-0000CE0B0000}"/>
    <cellStyle name="Comma 3 4 3 3" xfId="1762" xr:uid="{00000000-0005-0000-0000-0000CF0B0000}"/>
    <cellStyle name="Comma 3 4 3 3 2" xfId="46090" xr:uid="{00000000-0005-0000-0000-0000D00B0000}"/>
    <cellStyle name="Comma 3 4 3 4" xfId="4166" xr:uid="{00000000-0005-0000-0000-0000D10B0000}"/>
    <cellStyle name="Comma 3 4 3 4 2" xfId="46091" xr:uid="{00000000-0005-0000-0000-0000D20B0000}"/>
    <cellStyle name="Comma 3 4 3 4 3" xfId="36707" xr:uid="{00000000-0005-0000-0000-0000D30B0000}"/>
    <cellStyle name="Comma 3 4 3 5" xfId="36705" xr:uid="{00000000-0005-0000-0000-0000D40B0000}"/>
    <cellStyle name="Comma 3 4 30" xfId="1764" xr:uid="{00000000-0005-0000-0000-0000D50B0000}"/>
    <cellStyle name="Comma 3 4 30 2" xfId="1765" xr:uid="{00000000-0005-0000-0000-0000D60B0000}"/>
    <cellStyle name="Comma 3 4 30 2 2" xfId="46092" xr:uid="{00000000-0005-0000-0000-0000D70B0000}"/>
    <cellStyle name="Comma 3 4 30 3" xfId="1766" xr:uid="{00000000-0005-0000-0000-0000D80B0000}"/>
    <cellStyle name="Comma 3 4 30 3 2" xfId="46093" xr:uid="{00000000-0005-0000-0000-0000D90B0000}"/>
    <cellStyle name="Comma 3 4 30 4" xfId="46094" xr:uid="{00000000-0005-0000-0000-0000DA0B0000}"/>
    <cellStyle name="Comma 3 4 31" xfId="1767" xr:uid="{00000000-0005-0000-0000-0000DB0B0000}"/>
    <cellStyle name="Comma 3 4 31 2" xfId="1768" xr:uid="{00000000-0005-0000-0000-0000DC0B0000}"/>
    <cellStyle name="Comma 3 4 31 2 2" xfId="46095" xr:uid="{00000000-0005-0000-0000-0000DD0B0000}"/>
    <cellStyle name="Comma 3 4 31 3" xfId="1769" xr:uid="{00000000-0005-0000-0000-0000DE0B0000}"/>
    <cellStyle name="Comma 3 4 31 3 2" xfId="46096" xr:uid="{00000000-0005-0000-0000-0000DF0B0000}"/>
    <cellStyle name="Comma 3 4 31 4" xfId="46097" xr:uid="{00000000-0005-0000-0000-0000E00B0000}"/>
    <cellStyle name="Comma 3 4 32" xfId="1770" xr:uid="{00000000-0005-0000-0000-0000E10B0000}"/>
    <cellStyle name="Comma 3 4 32 2" xfId="46098" xr:uid="{00000000-0005-0000-0000-0000E20B0000}"/>
    <cellStyle name="Comma 3 4 33" xfId="1771" xr:uid="{00000000-0005-0000-0000-0000E30B0000}"/>
    <cellStyle name="Comma 3 4 33 2" xfId="46099" xr:uid="{00000000-0005-0000-0000-0000E40B0000}"/>
    <cellStyle name="Comma 3 4 34" xfId="4164" xr:uid="{00000000-0005-0000-0000-0000E50B0000}"/>
    <cellStyle name="Comma 3 4 34 2" xfId="46100" xr:uid="{00000000-0005-0000-0000-0000E60B0000}"/>
    <cellStyle name="Comma 3 4 34 3" xfId="36708" xr:uid="{00000000-0005-0000-0000-0000E70B0000}"/>
    <cellStyle name="Comma 3 4 35" xfId="36701" xr:uid="{00000000-0005-0000-0000-0000E80B0000}"/>
    <cellStyle name="Comma 3 4 4" xfId="309" xr:uid="{00000000-0005-0000-0000-0000E90B0000}"/>
    <cellStyle name="Comma 3 4 4 2" xfId="948" xr:uid="{00000000-0005-0000-0000-0000EA0B0000}"/>
    <cellStyle name="Comma 3 4 4 2 2" xfId="1773" xr:uid="{00000000-0005-0000-0000-0000EB0B0000}"/>
    <cellStyle name="Comma 3 4 4 2 3" xfId="36710" xr:uid="{00000000-0005-0000-0000-0000EC0B0000}"/>
    <cellStyle name="Comma 3 4 4 3" xfId="1772" xr:uid="{00000000-0005-0000-0000-0000ED0B0000}"/>
    <cellStyle name="Comma 3 4 4 3 2" xfId="46101" xr:uid="{00000000-0005-0000-0000-0000EE0B0000}"/>
    <cellStyle name="Comma 3 4 4 4" xfId="4167" xr:uid="{00000000-0005-0000-0000-0000EF0B0000}"/>
    <cellStyle name="Comma 3 4 4 4 2" xfId="46102" xr:uid="{00000000-0005-0000-0000-0000F00B0000}"/>
    <cellStyle name="Comma 3 4 4 4 3" xfId="36711" xr:uid="{00000000-0005-0000-0000-0000F10B0000}"/>
    <cellStyle name="Comma 3 4 4 5" xfId="36709" xr:uid="{00000000-0005-0000-0000-0000F20B0000}"/>
    <cellStyle name="Comma 3 4 5" xfId="310" xr:uid="{00000000-0005-0000-0000-0000F30B0000}"/>
    <cellStyle name="Comma 3 4 5 2" xfId="949" xr:uid="{00000000-0005-0000-0000-0000F40B0000}"/>
    <cellStyle name="Comma 3 4 5 2 2" xfId="1775" xr:uid="{00000000-0005-0000-0000-0000F50B0000}"/>
    <cellStyle name="Comma 3 4 5 2 3" xfId="36713" xr:uid="{00000000-0005-0000-0000-0000F60B0000}"/>
    <cellStyle name="Comma 3 4 5 3" xfId="1774" xr:uid="{00000000-0005-0000-0000-0000F70B0000}"/>
    <cellStyle name="Comma 3 4 5 3 2" xfId="46103" xr:uid="{00000000-0005-0000-0000-0000F80B0000}"/>
    <cellStyle name="Comma 3 4 5 4" xfId="4168" xr:uid="{00000000-0005-0000-0000-0000F90B0000}"/>
    <cellStyle name="Comma 3 4 5 4 2" xfId="46104" xr:uid="{00000000-0005-0000-0000-0000FA0B0000}"/>
    <cellStyle name="Comma 3 4 5 4 3" xfId="36714" xr:uid="{00000000-0005-0000-0000-0000FB0B0000}"/>
    <cellStyle name="Comma 3 4 5 5" xfId="36712" xr:uid="{00000000-0005-0000-0000-0000FC0B0000}"/>
    <cellStyle name="Comma 3 4 6" xfId="311" xr:uid="{00000000-0005-0000-0000-0000FD0B0000}"/>
    <cellStyle name="Comma 3 4 6 2" xfId="950" xr:uid="{00000000-0005-0000-0000-0000FE0B0000}"/>
    <cellStyle name="Comma 3 4 6 2 2" xfId="1777" xr:uid="{00000000-0005-0000-0000-0000FF0B0000}"/>
    <cellStyle name="Comma 3 4 6 2 3" xfId="36716" xr:uid="{00000000-0005-0000-0000-0000000C0000}"/>
    <cellStyle name="Comma 3 4 6 3" xfId="1776" xr:uid="{00000000-0005-0000-0000-0000010C0000}"/>
    <cellStyle name="Comma 3 4 6 3 2" xfId="46105" xr:uid="{00000000-0005-0000-0000-0000020C0000}"/>
    <cellStyle name="Comma 3 4 6 4" xfId="4169" xr:uid="{00000000-0005-0000-0000-0000030C0000}"/>
    <cellStyle name="Comma 3 4 6 4 2" xfId="46106" xr:uid="{00000000-0005-0000-0000-0000040C0000}"/>
    <cellStyle name="Comma 3 4 6 4 3" xfId="36717" xr:uid="{00000000-0005-0000-0000-0000050C0000}"/>
    <cellStyle name="Comma 3 4 6 5" xfId="36715" xr:uid="{00000000-0005-0000-0000-0000060C0000}"/>
    <cellStyle name="Comma 3 4 7" xfId="312" xr:uid="{00000000-0005-0000-0000-0000070C0000}"/>
    <cellStyle name="Comma 3 4 7 2" xfId="951" xr:uid="{00000000-0005-0000-0000-0000080C0000}"/>
    <cellStyle name="Comma 3 4 7 2 2" xfId="1779" xr:uid="{00000000-0005-0000-0000-0000090C0000}"/>
    <cellStyle name="Comma 3 4 7 2 3" xfId="36719" xr:uid="{00000000-0005-0000-0000-00000A0C0000}"/>
    <cellStyle name="Comma 3 4 7 3" xfId="1778" xr:uid="{00000000-0005-0000-0000-00000B0C0000}"/>
    <cellStyle name="Comma 3 4 7 3 2" xfId="46107" xr:uid="{00000000-0005-0000-0000-00000C0C0000}"/>
    <cellStyle name="Comma 3 4 7 4" xfId="4170" xr:uid="{00000000-0005-0000-0000-00000D0C0000}"/>
    <cellStyle name="Comma 3 4 7 4 2" xfId="46108" xr:uid="{00000000-0005-0000-0000-00000E0C0000}"/>
    <cellStyle name="Comma 3 4 7 4 3" xfId="36720" xr:uid="{00000000-0005-0000-0000-00000F0C0000}"/>
    <cellStyle name="Comma 3 4 7 5" xfId="36718" xr:uid="{00000000-0005-0000-0000-0000100C0000}"/>
    <cellStyle name="Comma 3 4 8" xfId="313" xr:uid="{00000000-0005-0000-0000-0000110C0000}"/>
    <cellStyle name="Comma 3 4 8 2" xfId="952" xr:uid="{00000000-0005-0000-0000-0000120C0000}"/>
    <cellStyle name="Comma 3 4 8 2 2" xfId="1781" xr:uid="{00000000-0005-0000-0000-0000130C0000}"/>
    <cellStyle name="Comma 3 4 8 2 3" xfId="36722" xr:uid="{00000000-0005-0000-0000-0000140C0000}"/>
    <cellStyle name="Comma 3 4 8 3" xfId="1780" xr:uid="{00000000-0005-0000-0000-0000150C0000}"/>
    <cellStyle name="Comma 3 4 8 3 2" xfId="46109" xr:uid="{00000000-0005-0000-0000-0000160C0000}"/>
    <cellStyle name="Comma 3 4 8 4" xfId="4171" xr:uid="{00000000-0005-0000-0000-0000170C0000}"/>
    <cellStyle name="Comma 3 4 8 4 2" xfId="46110" xr:uid="{00000000-0005-0000-0000-0000180C0000}"/>
    <cellStyle name="Comma 3 4 8 4 3" xfId="36723" xr:uid="{00000000-0005-0000-0000-0000190C0000}"/>
    <cellStyle name="Comma 3 4 8 5" xfId="36721" xr:uid="{00000000-0005-0000-0000-00001A0C0000}"/>
    <cellStyle name="Comma 3 4 9" xfId="945" xr:uid="{00000000-0005-0000-0000-00001B0C0000}"/>
    <cellStyle name="Comma 3 4 9 2" xfId="1782" xr:uid="{00000000-0005-0000-0000-00001C0C0000}"/>
    <cellStyle name="Comma 3 4 9 2 2" xfId="46111" xr:uid="{00000000-0005-0000-0000-00001D0C0000}"/>
    <cellStyle name="Comma 3 4 9 3" xfId="1783" xr:uid="{00000000-0005-0000-0000-00001E0C0000}"/>
    <cellStyle name="Comma 3 4 9 3 2" xfId="46112" xr:uid="{00000000-0005-0000-0000-00001F0C0000}"/>
    <cellStyle name="Comma 3 4 9 4" xfId="46113" xr:uid="{00000000-0005-0000-0000-0000200C0000}"/>
    <cellStyle name="Comma 3 4 9 5" xfId="36724" xr:uid="{00000000-0005-0000-0000-0000210C0000}"/>
    <cellStyle name="Comma 3 5" xfId="314" xr:uid="{00000000-0005-0000-0000-0000220C0000}"/>
    <cellStyle name="Comma 3 5 10" xfId="1784" xr:uid="{00000000-0005-0000-0000-0000230C0000}"/>
    <cellStyle name="Comma 3 5 10 2" xfId="36725" xr:uid="{00000000-0005-0000-0000-0000240C0000}"/>
    <cellStyle name="Comma 3 5 11" xfId="4172" xr:uid="{00000000-0005-0000-0000-0000250C0000}"/>
    <cellStyle name="Comma 3 5 2" xfId="315" xr:uid="{00000000-0005-0000-0000-0000260C0000}"/>
    <cellStyle name="Comma 3 5 2 2" xfId="954" xr:uid="{00000000-0005-0000-0000-0000270C0000}"/>
    <cellStyle name="Comma 3 5 2 2 2" xfId="46114" xr:uid="{00000000-0005-0000-0000-0000280C0000}"/>
    <cellStyle name="Comma 3 5 2 3" xfId="1785" xr:uid="{00000000-0005-0000-0000-0000290C0000}"/>
    <cellStyle name="Comma 3 5 2 3 2" xfId="36726" xr:uid="{00000000-0005-0000-0000-00002A0C0000}"/>
    <cellStyle name="Comma 3 5 2 4" xfId="4173" xr:uid="{00000000-0005-0000-0000-00002B0C0000}"/>
    <cellStyle name="Comma 3 5 3" xfId="316" xr:uid="{00000000-0005-0000-0000-00002C0C0000}"/>
    <cellStyle name="Comma 3 5 3 2" xfId="955" xr:uid="{00000000-0005-0000-0000-00002D0C0000}"/>
    <cellStyle name="Comma 3 5 3 2 2" xfId="46115" xr:uid="{00000000-0005-0000-0000-00002E0C0000}"/>
    <cellStyle name="Comma 3 5 3 3" xfId="1786" xr:uid="{00000000-0005-0000-0000-00002F0C0000}"/>
    <cellStyle name="Comma 3 5 3 3 2" xfId="36727" xr:uid="{00000000-0005-0000-0000-0000300C0000}"/>
    <cellStyle name="Comma 3 5 3 4" xfId="4174" xr:uid="{00000000-0005-0000-0000-0000310C0000}"/>
    <cellStyle name="Comma 3 5 4" xfId="317" xr:uid="{00000000-0005-0000-0000-0000320C0000}"/>
    <cellStyle name="Comma 3 5 4 2" xfId="956" xr:uid="{00000000-0005-0000-0000-0000330C0000}"/>
    <cellStyle name="Comma 3 5 4 3" xfId="4175" xr:uid="{00000000-0005-0000-0000-0000340C0000}"/>
    <cellStyle name="Comma 3 5 4 4" xfId="46116" xr:uid="{00000000-0005-0000-0000-0000350C0000}"/>
    <cellStyle name="Comma 3 5 5" xfId="318" xr:uid="{00000000-0005-0000-0000-0000360C0000}"/>
    <cellStyle name="Comma 3 5 5 2" xfId="957" xr:uid="{00000000-0005-0000-0000-0000370C0000}"/>
    <cellStyle name="Comma 3 5 5 3" xfId="4176" xr:uid="{00000000-0005-0000-0000-0000380C0000}"/>
    <cellStyle name="Comma 3 5 6" xfId="319" xr:uid="{00000000-0005-0000-0000-0000390C0000}"/>
    <cellStyle name="Comma 3 5 6 2" xfId="958" xr:uid="{00000000-0005-0000-0000-00003A0C0000}"/>
    <cellStyle name="Comma 3 5 6 3" xfId="4177" xr:uid="{00000000-0005-0000-0000-00003B0C0000}"/>
    <cellStyle name="Comma 3 5 7" xfId="320" xr:uid="{00000000-0005-0000-0000-00003C0C0000}"/>
    <cellStyle name="Comma 3 5 7 2" xfId="959" xr:uid="{00000000-0005-0000-0000-00003D0C0000}"/>
    <cellStyle name="Comma 3 5 7 3" xfId="4178" xr:uid="{00000000-0005-0000-0000-00003E0C0000}"/>
    <cellStyle name="Comma 3 5 8" xfId="321" xr:uid="{00000000-0005-0000-0000-00003F0C0000}"/>
    <cellStyle name="Comma 3 5 8 2" xfId="960" xr:uid="{00000000-0005-0000-0000-0000400C0000}"/>
    <cellStyle name="Comma 3 5 8 3" xfId="4179" xr:uid="{00000000-0005-0000-0000-0000410C0000}"/>
    <cellStyle name="Comma 3 5 9" xfId="953" xr:uid="{00000000-0005-0000-0000-0000420C0000}"/>
    <cellStyle name="Comma 3 6" xfId="322" xr:uid="{00000000-0005-0000-0000-0000430C0000}"/>
    <cellStyle name="Comma 3 6 2" xfId="961" xr:uid="{00000000-0005-0000-0000-0000440C0000}"/>
    <cellStyle name="Comma 3 6 2 2" xfId="1788" xr:uid="{00000000-0005-0000-0000-0000450C0000}"/>
    <cellStyle name="Comma 3 6 2 2 2" xfId="36728" xr:uid="{00000000-0005-0000-0000-0000460C0000}"/>
    <cellStyle name="Comma 3 6 3" xfId="1787" xr:uid="{00000000-0005-0000-0000-0000470C0000}"/>
    <cellStyle name="Comma 3 6 3 2" xfId="46117" xr:uid="{00000000-0005-0000-0000-0000480C0000}"/>
    <cellStyle name="Comma 3 6 3 3" xfId="36729" xr:uid="{00000000-0005-0000-0000-0000490C0000}"/>
    <cellStyle name="Comma 3 6 4" xfId="4180" xr:uid="{00000000-0005-0000-0000-00004A0C0000}"/>
    <cellStyle name="Comma 3 6 4 2" xfId="46118" xr:uid="{00000000-0005-0000-0000-00004B0C0000}"/>
    <cellStyle name="Comma 3 7" xfId="323" xr:uid="{00000000-0005-0000-0000-00004C0C0000}"/>
    <cellStyle name="Comma 3 7 2" xfId="962" xr:uid="{00000000-0005-0000-0000-00004D0C0000}"/>
    <cellStyle name="Comma 3 7 2 2" xfId="1790" xr:uid="{00000000-0005-0000-0000-00004E0C0000}"/>
    <cellStyle name="Comma 3 7 2 2 2" xfId="36730" xr:uid="{00000000-0005-0000-0000-00004F0C0000}"/>
    <cellStyle name="Comma 3 7 3" xfId="1789" xr:uid="{00000000-0005-0000-0000-0000500C0000}"/>
    <cellStyle name="Comma 3 7 3 2" xfId="46119" xr:uid="{00000000-0005-0000-0000-0000510C0000}"/>
    <cellStyle name="Comma 3 7 3 3" xfId="36731" xr:uid="{00000000-0005-0000-0000-0000520C0000}"/>
    <cellStyle name="Comma 3 7 4" xfId="4181" xr:uid="{00000000-0005-0000-0000-0000530C0000}"/>
    <cellStyle name="Comma 3 7 4 2" xfId="46120" xr:uid="{00000000-0005-0000-0000-0000540C0000}"/>
    <cellStyle name="Comma 3 8" xfId="324" xr:uid="{00000000-0005-0000-0000-0000550C0000}"/>
    <cellStyle name="Comma 3 8 2" xfId="963" xr:uid="{00000000-0005-0000-0000-0000560C0000}"/>
    <cellStyle name="Comma 3 8 2 2" xfId="1792" xr:uid="{00000000-0005-0000-0000-0000570C0000}"/>
    <cellStyle name="Comma 3 8 2 2 2" xfId="36732" xr:uid="{00000000-0005-0000-0000-0000580C0000}"/>
    <cellStyle name="Comma 3 8 3" xfId="1791" xr:uid="{00000000-0005-0000-0000-0000590C0000}"/>
    <cellStyle name="Comma 3 8 3 2" xfId="46121" xr:uid="{00000000-0005-0000-0000-00005A0C0000}"/>
    <cellStyle name="Comma 3 8 3 3" xfId="36733" xr:uid="{00000000-0005-0000-0000-00005B0C0000}"/>
    <cellStyle name="Comma 3 8 4" xfId="4182" xr:uid="{00000000-0005-0000-0000-00005C0C0000}"/>
    <cellStyle name="Comma 3 8 4 2" xfId="46122" xr:uid="{00000000-0005-0000-0000-00005D0C0000}"/>
    <cellStyle name="Comma 3 9" xfId="325" xr:uid="{00000000-0005-0000-0000-00005E0C0000}"/>
    <cellStyle name="Comma 3 9 2" xfId="964" xr:uid="{00000000-0005-0000-0000-00005F0C0000}"/>
    <cellStyle name="Comma 3 9 2 2" xfId="1794" xr:uid="{00000000-0005-0000-0000-0000600C0000}"/>
    <cellStyle name="Comma 3 9 2 2 2" xfId="36734" xr:uid="{00000000-0005-0000-0000-0000610C0000}"/>
    <cellStyle name="Comma 3 9 3" xfId="1793" xr:uid="{00000000-0005-0000-0000-0000620C0000}"/>
    <cellStyle name="Comma 3 9 3 2" xfId="46123" xr:uid="{00000000-0005-0000-0000-0000630C0000}"/>
    <cellStyle name="Comma 3 9 3 3" xfId="36735" xr:uid="{00000000-0005-0000-0000-0000640C0000}"/>
    <cellStyle name="Comma 3 9 4" xfId="4183" xr:uid="{00000000-0005-0000-0000-0000650C0000}"/>
    <cellStyle name="Comma 3 9 4 2" xfId="46124" xr:uid="{00000000-0005-0000-0000-0000660C0000}"/>
    <cellStyle name="Comma 30" xfId="19455" xr:uid="{00000000-0005-0000-0000-0000670C0000}"/>
    <cellStyle name="Comma 30 2" xfId="36115" xr:uid="{00000000-0005-0000-0000-0000680C0000}"/>
    <cellStyle name="Comma 30 2 2" xfId="45468" xr:uid="{00000000-0005-0000-0000-0000690C0000}"/>
    <cellStyle name="Comma 30 3" xfId="46125" xr:uid="{00000000-0005-0000-0000-00006A0C0000}"/>
    <cellStyle name="Comma 30 4" xfId="41276" xr:uid="{00000000-0005-0000-0000-00006B0C0000}"/>
    <cellStyle name="Comma 31" xfId="19486" xr:uid="{00000000-0005-0000-0000-00006C0C0000}"/>
    <cellStyle name="Comma 31 2" xfId="46126" xr:uid="{00000000-0005-0000-0000-00006D0C0000}"/>
    <cellStyle name="Comma 32" xfId="36118" xr:uid="{00000000-0005-0000-0000-00006E0C0000}"/>
    <cellStyle name="Comma 32 2" xfId="46127" xr:uid="{00000000-0005-0000-0000-00006F0C0000}"/>
    <cellStyle name="Comma 33" xfId="1795" xr:uid="{00000000-0005-0000-0000-0000700C0000}"/>
    <cellStyle name="Comma 33 2" xfId="1796" xr:uid="{00000000-0005-0000-0000-0000710C0000}"/>
    <cellStyle name="Comma 33 2 2" xfId="36737" xr:uid="{00000000-0005-0000-0000-0000720C0000}"/>
    <cellStyle name="Comma 33 3" xfId="36736" xr:uid="{00000000-0005-0000-0000-0000730C0000}"/>
    <cellStyle name="Comma 34" xfId="1797" xr:uid="{00000000-0005-0000-0000-0000740C0000}"/>
    <cellStyle name="Comma 34 2" xfId="1798" xr:uid="{00000000-0005-0000-0000-0000750C0000}"/>
    <cellStyle name="Comma 34 2 2" xfId="36739" xr:uid="{00000000-0005-0000-0000-0000760C0000}"/>
    <cellStyle name="Comma 34 2 3" xfId="36198" xr:uid="{00000000-0005-0000-0000-0000770C0000}"/>
    <cellStyle name="Comma 34 3" xfId="36738" xr:uid="{00000000-0005-0000-0000-0000780C0000}"/>
    <cellStyle name="Comma 35" xfId="36120" xr:uid="{00000000-0005-0000-0000-0000790C0000}"/>
    <cellStyle name="Comma 35 2" xfId="36145" xr:uid="{00000000-0005-0000-0000-00007A0C0000}"/>
    <cellStyle name="Comma 35 3" xfId="52510" xr:uid="{00000000-0005-0000-0000-00007B0C0000}"/>
    <cellStyle name="Comma 36" xfId="36152" xr:uid="{00000000-0005-0000-0000-00007C0C0000}"/>
    <cellStyle name="Comma 36 2" xfId="52513" xr:uid="{00000000-0005-0000-0000-00007D0C0000}"/>
    <cellStyle name="Comma 37" xfId="36154" xr:uid="{00000000-0005-0000-0000-00007E0C0000}"/>
    <cellStyle name="Comma 37 2" xfId="36125" xr:uid="{00000000-0005-0000-0000-00007F0C0000}"/>
    <cellStyle name="Comma 37 3 2" xfId="36126" xr:uid="{00000000-0005-0000-0000-0000800C0000}"/>
    <cellStyle name="Comma 37 4 2" xfId="36127" xr:uid="{00000000-0005-0000-0000-0000810C0000}"/>
    <cellStyle name="Comma 37 4 2 2" xfId="36128" xr:uid="{00000000-0005-0000-0000-0000820C0000}"/>
    <cellStyle name="Comma 37 4 3" xfId="36129" xr:uid="{00000000-0005-0000-0000-0000830C0000}"/>
    <cellStyle name="Comma 37 5 2" xfId="36130" xr:uid="{00000000-0005-0000-0000-0000840C0000}"/>
    <cellStyle name="Comma 37 6 3" xfId="36131" xr:uid="{00000000-0005-0000-0000-0000850C0000}"/>
    <cellStyle name="Comma 37 6 3 2" xfId="36132" xr:uid="{00000000-0005-0000-0000-0000860C0000}"/>
    <cellStyle name="Comma 37 7" xfId="36133" xr:uid="{00000000-0005-0000-0000-0000870C0000}"/>
    <cellStyle name="Comma 38" xfId="36159" xr:uid="{00000000-0005-0000-0000-0000880C0000}"/>
    <cellStyle name="Comma 38 2" xfId="36178" xr:uid="{00000000-0005-0000-0000-0000890C0000}"/>
    <cellStyle name="Comma 39" xfId="1799" xr:uid="{00000000-0005-0000-0000-00008A0C0000}"/>
    <cellStyle name="Comma 39 2" xfId="1800" xr:uid="{00000000-0005-0000-0000-00008B0C0000}"/>
    <cellStyle name="Comma 39 2 2" xfId="36741" xr:uid="{00000000-0005-0000-0000-00008C0C0000}"/>
    <cellStyle name="Comma 39 3" xfId="36740" xr:uid="{00000000-0005-0000-0000-00008D0C0000}"/>
    <cellStyle name="Comma 4" xfId="326" xr:uid="{00000000-0005-0000-0000-00008E0C0000}"/>
    <cellStyle name="Comma 4 10" xfId="1802" xr:uid="{00000000-0005-0000-0000-00008F0C0000}"/>
    <cellStyle name="Comma 4 10 2" xfId="46128" xr:uid="{00000000-0005-0000-0000-0000900C0000}"/>
    <cellStyle name="Comma 4 10 3" xfId="36742" xr:uid="{00000000-0005-0000-0000-0000910C0000}"/>
    <cellStyle name="Comma 4 11" xfId="1803" xr:uid="{00000000-0005-0000-0000-0000920C0000}"/>
    <cellStyle name="Comma 4 11 2" xfId="46129" xr:uid="{00000000-0005-0000-0000-0000930C0000}"/>
    <cellStyle name="Comma 4 11 3" xfId="36743" xr:uid="{00000000-0005-0000-0000-0000940C0000}"/>
    <cellStyle name="Comma 4 12" xfId="1804" xr:uid="{00000000-0005-0000-0000-0000950C0000}"/>
    <cellStyle name="Comma 4 12 2" xfId="46130" xr:uid="{00000000-0005-0000-0000-0000960C0000}"/>
    <cellStyle name="Comma 4 12 3" xfId="36744" xr:uid="{00000000-0005-0000-0000-0000970C0000}"/>
    <cellStyle name="Comma 4 13" xfId="1805" xr:uid="{00000000-0005-0000-0000-0000980C0000}"/>
    <cellStyle name="Comma 4 13 2" xfId="46131" xr:uid="{00000000-0005-0000-0000-0000990C0000}"/>
    <cellStyle name="Comma 4 13 3" xfId="36745" xr:uid="{00000000-0005-0000-0000-00009A0C0000}"/>
    <cellStyle name="Comma 4 14" xfId="1806" xr:uid="{00000000-0005-0000-0000-00009B0C0000}"/>
    <cellStyle name="Comma 4 14 2" xfId="46132" xr:uid="{00000000-0005-0000-0000-00009C0C0000}"/>
    <cellStyle name="Comma 4 14 3" xfId="36746" xr:uid="{00000000-0005-0000-0000-00009D0C0000}"/>
    <cellStyle name="Comma 4 15" xfId="1807" xr:uid="{00000000-0005-0000-0000-00009E0C0000}"/>
    <cellStyle name="Comma 4 15 2" xfId="46133" xr:uid="{00000000-0005-0000-0000-00009F0C0000}"/>
    <cellStyle name="Comma 4 15 3" xfId="36747" xr:uid="{00000000-0005-0000-0000-0000A00C0000}"/>
    <cellStyle name="Comma 4 16" xfId="1808" xr:uid="{00000000-0005-0000-0000-0000A10C0000}"/>
    <cellStyle name="Comma 4 16 2" xfId="46134" xr:uid="{00000000-0005-0000-0000-0000A20C0000}"/>
    <cellStyle name="Comma 4 16 3" xfId="36748" xr:uid="{00000000-0005-0000-0000-0000A30C0000}"/>
    <cellStyle name="Comma 4 17" xfId="1809" xr:uid="{00000000-0005-0000-0000-0000A40C0000}"/>
    <cellStyle name="Comma 4 17 2" xfId="46135" xr:uid="{00000000-0005-0000-0000-0000A50C0000}"/>
    <cellStyle name="Comma 4 17 3" xfId="36749" xr:uid="{00000000-0005-0000-0000-0000A60C0000}"/>
    <cellStyle name="Comma 4 18" xfId="1810" xr:uid="{00000000-0005-0000-0000-0000A70C0000}"/>
    <cellStyle name="Comma 4 18 2" xfId="46136" xr:uid="{00000000-0005-0000-0000-0000A80C0000}"/>
    <cellStyle name="Comma 4 18 3" xfId="36750" xr:uid="{00000000-0005-0000-0000-0000A90C0000}"/>
    <cellStyle name="Comma 4 19" xfId="1811" xr:uid="{00000000-0005-0000-0000-0000AA0C0000}"/>
    <cellStyle name="Comma 4 19 2" xfId="46137" xr:uid="{00000000-0005-0000-0000-0000AB0C0000}"/>
    <cellStyle name="Comma 4 19 3" xfId="36751" xr:uid="{00000000-0005-0000-0000-0000AC0C0000}"/>
    <cellStyle name="Comma 4 2" xfId="327" xr:uid="{00000000-0005-0000-0000-0000AD0C0000}"/>
    <cellStyle name="Comma 4 2 10" xfId="1812" xr:uid="{00000000-0005-0000-0000-0000AE0C0000}"/>
    <cellStyle name="Comma 4 2 10 2" xfId="46138" xr:uid="{00000000-0005-0000-0000-0000AF0C0000}"/>
    <cellStyle name="Comma 4 2 10 3" xfId="36753" xr:uid="{00000000-0005-0000-0000-0000B00C0000}"/>
    <cellStyle name="Comma 4 2 11" xfId="4185" xr:uid="{00000000-0005-0000-0000-0000B10C0000}"/>
    <cellStyle name="Comma 4 2 11 2" xfId="36754" xr:uid="{00000000-0005-0000-0000-0000B20C0000}"/>
    <cellStyle name="Comma 4 2 12" xfId="36752" xr:uid="{00000000-0005-0000-0000-0000B30C0000}"/>
    <cellStyle name="Comma 4 2 2" xfId="328" xr:uid="{00000000-0005-0000-0000-0000B40C0000}"/>
    <cellStyle name="Comma 4 2 2 2" xfId="966" xr:uid="{00000000-0005-0000-0000-0000B50C0000}"/>
    <cellStyle name="Comma 4 2 2 2 2" xfId="36756" xr:uid="{00000000-0005-0000-0000-0000B60C0000}"/>
    <cellStyle name="Comma 4 2 2 3" xfId="4186" xr:uid="{00000000-0005-0000-0000-0000B70C0000}"/>
    <cellStyle name="Comma 4 2 2 3 2" xfId="36757" xr:uid="{00000000-0005-0000-0000-0000B80C0000}"/>
    <cellStyle name="Comma 4 2 2 4" xfId="36755" xr:uid="{00000000-0005-0000-0000-0000B90C0000}"/>
    <cellStyle name="Comma 4 2 3" xfId="329" xr:uid="{00000000-0005-0000-0000-0000BA0C0000}"/>
    <cellStyle name="Comma 4 2 3 2" xfId="967" xr:uid="{00000000-0005-0000-0000-0000BB0C0000}"/>
    <cellStyle name="Comma 4 2 3 2 2" xfId="36759" xr:uid="{00000000-0005-0000-0000-0000BC0C0000}"/>
    <cellStyle name="Comma 4 2 3 3" xfId="4187" xr:uid="{00000000-0005-0000-0000-0000BD0C0000}"/>
    <cellStyle name="Comma 4 2 3 3 2" xfId="36760" xr:uid="{00000000-0005-0000-0000-0000BE0C0000}"/>
    <cellStyle name="Comma 4 2 3 4" xfId="36758" xr:uid="{00000000-0005-0000-0000-0000BF0C0000}"/>
    <cellStyle name="Comma 4 2 4" xfId="330" xr:uid="{00000000-0005-0000-0000-0000C00C0000}"/>
    <cellStyle name="Comma 4 2 4 2" xfId="968" xr:uid="{00000000-0005-0000-0000-0000C10C0000}"/>
    <cellStyle name="Comma 4 2 4 2 2" xfId="36762" xr:uid="{00000000-0005-0000-0000-0000C20C0000}"/>
    <cellStyle name="Comma 4 2 4 3" xfId="4188" xr:uid="{00000000-0005-0000-0000-0000C30C0000}"/>
    <cellStyle name="Comma 4 2 4 3 2" xfId="36763" xr:uid="{00000000-0005-0000-0000-0000C40C0000}"/>
    <cellStyle name="Comma 4 2 4 4" xfId="36761" xr:uid="{00000000-0005-0000-0000-0000C50C0000}"/>
    <cellStyle name="Comma 4 2 5" xfId="331" xr:uid="{00000000-0005-0000-0000-0000C60C0000}"/>
    <cellStyle name="Comma 4 2 5 2" xfId="969" xr:uid="{00000000-0005-0000-0000-0000C70C0000}"/>
    <cellStyle name="Comma 4 2 5 2 2" xfId="36765" xr:uid="{00000000-0005-0000-0000-0000C80C0000}"/>
    <cellStyle name="Comma 4 2 5 3" xfId="4189" xr:uid="{00000000-0005-0000-0000-0000C90C0000}"/>
    <cellStyle name="Comma 4 2 5 3 2" xfId="36766" xr:uid="{00000000-0005-0000-0000-0000CA0C0000}"/>
    <cellStyle name="Comma 4 2 5 4" xfId="36764" xr:uid="{00000000-0005-0000-0000-0000CB0C0000}"/>
    <cellStyle name="Comma 4 2 6" xfId="332" xr:uid="{00000000-0005-0000-0000-0000CC0C0000}"/>
    <cellStyle name="Comma 4 2 6 2" xfId="970" xr:uid="{00000000-0005-0000-0000-0000CD0C0000}"/>
    <cellStyle name="Comma 4 2 6 2 2" xfId="36768" xr:uid="{00000000-0005-0000-0000-0000CE0C0000}"/>
    <cellStyle name="Comma 4 2 6 3" xfId="4190" xr:uid="{00000000-0005-0000-0000-0000CF0C0000}"/>
    <cellStyle name="Comma 4 2 6 3 2" xfId="36769" xr:uid="{00000000-0005-0000-0000-0000D00C0000}"/>
    <cellStyle name="Comma 4 2 6 4" xfId="36767" xr:uid="{00000000-0005-0000-0000-0000D10C0000}"/>
    <cellStyle name="Comma 4 2 7" xfId="333" xr:uid="{00000000-0005-0000-0000-0000D20C0000}"/>
    <cellStyle name="Comma 4 2 7 2" xfId="971" xr:uid="{00000000-0005-0000-0000-0000D30C0000}"/>
    <cellStyle name="Comma 4 2 7 2 2" xfId="36771" xr:uid="{00000000-0005-0000-0000-0000D40C0000}"/>
    <cellStyle name="Comma 4 2 7 3" xfId="4191" xr:uid="{00000000-0005-0000-0000-0000D50C0000}"/>
    <cellStyle name="Comma 4 2 7 3 2" xfId="36772" xr:uid="{00000000-0005-0000-0000-0000D60C0000}"/>
    <cellStyle name="Comma 4 2 7 4" xfId="36770" xr:uid="{00000000-0005-0000-0000-0000D70C0000}"/>
    <cellStyle name="Comma 4 2 8" xfId="334" xr:uid="{00000000-0005-0000-0000-0000D80C0000}"/>
    <cellStyle name="Comma 4 2 8 2" xfId="972" xr:uid="{00000000-0005-0000-0000-0000D90C0000}"/>
    <cellStyle name="Comma 4 2 8 2 2" xfId="36774" xr:uid="{00000000-0005-0000-0000-0000DA0C0000}"/>
    <cellStyle name="Comma 4 2 8 3" xfId="4192" xr:uid="{00000000-0005-0000-0000-0000DB0C0000}"/>
    <cellStyle name="Comma 4 2 8 3 2" xfId="36775" xr:uid="{00000000-0005-0000-0000-0000DC0C0000}"/>
    <cellStyle name="Comma 4 2 8 4" xfId="36773" xr:uid="{00000000-0005-0000-0000-0000DD0C0000}"/>
    <cellStyle name="Comma 4 2 9" xfId="965" xr:uid="{00000000-0005-0000-0000-0000DE0C0000}"/>
    <cellStyle name="Comma 4 2 9 2" xfId="36776" xr:uid="{00000000-0005-0000-0000-0000DF0C0000}"/>
    <cellStyle name="Comma 4 20" xfId="1813" xr:uid="{00000000-0005-0000-0000-0000E00C0000}"/>
    <cellStyle name="Comma 4 20 2" xfId="46139" xr:uid="{00000000-0005-0000-0000-0000E10C0000}"/>
    <cellStyle name="Comma 4 20 3" xfId="36777" xr:uid="{00000000-0005-0000-0000-0000E20C0000}"/>
    <cellStyle name="Comma 4 21" xfId="1814" xr:uid="{00000000-0005-0000-0000-0000E30C0000}"/>
    <cellStyle name="Comma 4 21 2" xfId="46140" xr:uid="{00000000-0005-0000-0000-0000E40C0000}"/>
    <cellStyle name="Comma 4 21 3" xfId="36778" xr:uid="{00000000-0005-0000-0000-0000E50C0000}"/>
    <cellStyle name="Comma 4 22" xfId="1815" xr:uid="{00000000-0005-0000-0000-0000E60C0000}"/>
    <cellStyle name="Comma 4 22 2" xfId="46141" xr:uid="{00000000-0005-0000-0000-0000E70C0000}"/>
    <cellStyle name="Comma 4 22 3" xfId="36779" xr:uid="{00000000-0005-0000-0000-0000E80C0000}"/>
    <cellStyle name="Comma 4 23" xfId="1816" xr:uid="{00000000-0005-0000-0000-0000E90C0000}"/>
    <cellStyle name="Comma 4 23 2" xfId="46142" xr:uid="{00000000-0005-0000-0000-0000EA0C0000}"/>
    <cellStyle name="Comma 4 23 3" xfId="36780" xr:uid="{00000000-0005-0000-0000-0000EB0C0000}"/>
    <cellStyle name="Comma 4 24" xfId="1817" xr:uid="{00000000-0005-0000-0000-0000EC0C0000}"/>
    <cellStyle name="Comma 4 24 2" xfId="46143" xr:uid="{00000000-0005-0000-0000-0000ED0C0000}"/>
    <cellStyle name="Comma 4 24 3" xfId="36781" xr:uid="{00000000-0005-0000-0000-0000EE0C0000}"/>
    <cellStyle name="Comma 4 25" xfId="1818" xr:uid="{00000000-0005-0000-0000-0000EF0C0000}"/>
    <cellStyle name="Comma 4 25 2" xfId="46144" xr:uid="{00000000-0005-0000-0000-0000F00C0000}"/>
    <cellStyle name="Comma 4 25 3" xfId="36782" xr:uid="{00000000-0005-0000-0000-0000F10C0000}"/>
    <cellStyle name="Comma 4 26" xfId="1819" xr:uid="{00000000-0005-0000-0000-0000F20C0000}"/>
    <cellStyle name="Comma 4 26 2" xfId="46145" xr:uid="{00000000-0005-0000-0000-0000F30C0000}"/>
    <cellStyle name="Comma 4 26 3" xfId="36783" xr:uid="{00000000-0005-0000-0000-0000F40C0000}"/>
    <cellStyle name="Comma 4 27" xfId="1820" xr:uid="{00000000-0005-0000-0000-0000F50C0000}"/>
    <cellStyle name="Comma 4 27 2" xfId="46146" xr:uid="{00000000-0005-0000-0000-0000F60C0000}"/>
    <cellStyle name="Comma 4 27 3" xfId="36784" xr:uid="{00000000-0005-0000-0000-0000F70C0000}"/>
    <cellStyle name="Comma 4 28" xfId="1821" xr:uid="{00000000-0005-0000-0000-0000F80C0000}"/>
    <cellStyle name="Comma 4 28 2" xfId="46147" xr:uid="{00000000-0005-0000-0000-0000F90C0000}"/>
    <cellStyle name="Comma 4 28 3" xfId="36785" xr:uid="{00000000-0005-0000-0000-0000FA0C0000}"/>
    <cellStyle name="Comma 4 29" xfId="1822" xr:uid="{00000000-0005-0000-0000-0000FB0C0000}"/>
    <cellStyle name="Comma 4 29 2" xfId="46148" xr:uid="{00000000-0005-0000-0000-0000FC0C0000}"/>
    <cellStyle name="Comma 4 29 3" xfId="36786" xr:uid="{00000000-0005-0000-0000-0000FD0C0000}"/>
    <cellStyle name="Comma 4 3" xfId="335" xr:uid="{00000000-0005-0000-0000-0000FE0C0000}"/>
    <cellStyle name="Comma 4 3 10" xfId="1823" xr:uid="{00000000-0005-0000-0000-0000FF0C0000}"/>
    <cellStyle name="Comma 4 3 10 2" xfId="46149" xr:uid="{00000000-0005-0000-0000-0000000D0000}"/>
    <cellStyle name="Comma 4 3 10 3" xfId="36788" xr:uid="{00000000-0005-0000-0000-0000010D0000}"/>
    <cellStyle name="Comma 4 3 11" xfId="4193" xr:uid="{00000000-0005-0000-0000-0000020D0000}"/>
    <cellStyle name="Comma 4 3 11 2" xfId="36789" xr:uid="{00000000-0005-0000-0000-0000030D0000}"/>
    <cellStyle name="Comma 4 3 12" xfId="36787" xr:uid="{00000000-0005-0000-0000-0000040D0000}"/>
    <cellStyle name="Comma 4 3 2" xfId="336" xr:uid="{00000000-0005-0000-0000-0000050D0000}"/>
    <cellStyle name="Comma 4 3 2 2" xfId="974" xr:uid="{00000000-0005-0000-0000-0000060D0000}"/>
    <cellStyle name="Comma 4 3 2 2 2" xfId="36791" xr:uid="{00000000-0005-0000-0000-0000070D0000}"/>
    <cellStyle name="Comma 4 3 2 3" xfId="4194" xr:uid="{00000000-0005-0000-0000-0000080D0000}"/>
    <cellStyle name="Comma 4 3 2 3 2" xfId="36792" xr:uid="{00000000-0005-0000-0000-0000090D0000}"/>
    <cellStyle name="Comma 4 3 2 4" xfId="36790" xr:uid="{00000000-0005-0000-0000-00000A0D0000}"/>
    <cellStyle name="Comma 4 3 3" xfId="337" xr:uid="{00000000-0005-0000-0000-00000B0D0000}"/>
    <cellStyle name="Comma 4 3 3 2" xfId="975" xr:uid="{00000000-0005-0000-0000-00000C0D0000}"/>
    <cellStyle name="Comma 4 3 3 2 2" xfId="36794" xr:uid="{00000000-0005-0000-0000-00000D0D0000}"/>
    <cellStyle name="Comma 4 3 3 3" xfId="4195" xr:uid="{00000000-0005-0000-0000-00000E0D0000}"/>
    <cellStyle name="Comma 4 3 3 3 2" xfId="36795" xr:uid="{00000000-0005-0000-0000-00000F0D0000}"/>
    <cellStyle name="Comma 4 3 3 4" xfId="36793" xr:uid="{00000000-0005-0000-0000-0000100D0000}"/>
    <cellStyle name="Comma 4 3 4" xfId="338" xr:uid="{00000000-0005-0000-0000-0000110D0000}"/>
    <cellStyle name="Comma 4 3 4 2" xfId="976" xr:uid="{00000000-0005-0000-0000-0000120D0000}"/>
    <cellStyle name="Comma 4 3 4 2 2" xfId="36797" xr:uid="{00000000-0005-0000-0000-0000130D0000}"/>
    <cellStyle name="Comma 4 3 4 3" xfId="4196" xr:uid="{00000000-0005-0000-0000-0000140D0000}"/>
    <cellStyle name="Comma 4 3 4 3 2" xfId="36798" xr:uid="{00000000-0005-0000-0000-0000150D0000}"/>
    <cellStyle name="Comma 4 3 4 4" xfId="36796" xr:uid="{00000000-0005-0000-0000-0000160D0000}"/>
    <cellStyle name="Comma 4 3 5" xfId="339" xr:uid="{00000000-0005-0000-0000-0000170D0000}"/>
    <cellStyle name="Comma 4 3 5 2" xfId="977" xr:uid="{00000000-0005-0000-0000-0000180D0000}"/>
    <cellStyle name="Comma 4 3 5 2 2" xfId="36800" xr:uid="{00000000-0005-0000-0000-0000190D0000}"/>
    <cellStyle name="Comma 4 3 5 3" xfId="4197" xr:uid="{00000000-0005-0000-0000-00001A0D0000}"/>
    <cellStyle name="Comma 4 3 5 3 2" xfId="36801" xr:uid="{00000000-0005-0000-0000-00001B0D0000}"/>
    <cellStyle name="Comma 4 3 5 4" xfId="36799" xr:uid="{00000000-0005-0000-0000-00001C0D0000}"/>
    <cellStyle name="Comma 4 3 6" xfId="340" xr:uid="{00000000-0005-0000-0000-00001D0D0000}"/>
    <cellStyle name="Comma 4 3 6 2" xfId="978" xr:uid="{00000000-0005-0000-0000-00001E0D0000}"/>
    <cellStyle name="Comma 4 3 6 2 2" xfId="36803" xr:uid="{00000000-0005-0000-0000-00001F0D0000}"/>
    <cellStyle name="Comma 4 3 6 3" xfId="4198" xr:uid="{00000000-0005-0000-0000-0000200D0000}"/>
    <cellStyle name="Comma 4 3 6 3 2" xfId="36804" xr:uid="{00000000-0005-0000-0000-0000210D0000}"/>
    <cellStyle name="Comma 4 3 6 4" xfId="36802" xr:uid="{00000000-0005-0000-0000-0000220D0000}"/>
    <cellStyle name="Comma 4 3 7" xfId="341" xr:uid="{00000000-0005-0000-0000-0000230D0000}"/>
    <cellStyle name="Comma 4 3 7 2" xfId="979" xr:uid="{00000000-0005-0000-0000-0000240D0000}"/>
    <cellStyle name="Comma 4 3 7 2 2" xfId="36806" xr:uid="{00000000-0005-0000-0000-0000250D0000}"/>
    <cellStyle name="Comma 4 3 7 3" xfId="4199" xr:uid="{00000000-0005-0000-0000-0000260D0000}"/>
    <cellStyle name="Comma 4 3 7 3 2" xfId="36807" xr:uid="{00000000-0005-0000-0000-0000270D0000}"/>
    <cellStyle name="Comma 4 3 7 4" xfId="36805" xr:uid="{00000000-0005-0000-0000-0000280D0000}"/>
    <cellStyle name="Comma 4 3 8" xfId="342" xr:uid="{00000000-0005-0000-0000-0000290D0000}"/>
    <cellStyle name="Comma 4 3 8 2" xfId="980" xr:uid="{00000000-0005-0000-0000-00002A0D0000}"/>
    <cellStyle name="Comma 4 3 8 2 2" xfId="36809" xr:uid="{00000000-0005-0000-0000-00002B0D0000}"/>
    <cellStyle name="Comma 4 3 8 3" xfId="4200" xr:uid="{00000000-0005-0000-0000-00002C0D0000}"/>
    <cellStyle name="Comma 4 3 8 3 2" xfId="36810" xr:uid="{00000000-0005-0000-0000-00002D0D0000}"/>
    <cellStyle name="Comma 4 3 8 4" xfId="36808" xr:uid="{00000000-0005-0000-0000-00002E0D0000}"/>
    <cellStyle name="Comma 4 3 9" xfId="973" xr:uid="{00000000-0005-0000-0000-00002F0D0000}"/>
    <cellStyle name="Comma 4 3 9 2" xfId="36811" xr:uid="{00000000-0005-0000-0000-0000300D0000}"/>
    <cellStyle name="Comma 4 30" xfId="1824" xr:uid="{00000000-0005-0000-0000-0000310D0000}"/>
    <cellStyle name="Comma 4 30 2" xfId="46150" xr:uid="{00000000-0005-0000-0000-0000320D0000}"/>
    <cellStyle name="Comma 4 30 3" xfId="36812" xr:uid="{00000000-0005-0000-0000-0000330D0000}"/>
    <cellStyle name="Comma 4 31" xfId="1825" xr:uid="{00000000-0005-0000-0000-0000340D0000}"/>
    <cellStyle name="Comma 4 31 2" xfId="46151" xr:uid="{00000000-0005-0000-0000-0000350D0000}"/>
    <cellStyle name="Comma 4 31 3" xfId="36813" xr:uid="{00000000-0005-0000-0000-0000360D0000}"/>
    <cellStyle name="Comma 4 32" xfId="4184" xr:uid="{00000000-0005-0000-0000-0000370D0000}"/>
    <cellStyle name="Comma 4 32 2" xfId="9048" xr:uid="{00000000-0005-0000-0000-0000380D0000}"/>
    <cellStyle name="Comma 4 32 2 2" xfId="25710" xr:uid="{00000000-0005-0000-0000-0000390D0000}"/>
    <cellStyle name="Comma 4 32 2 3" xfId="41304" xr:uid="{00000000-0005-0000-0000-00003A0D0000}"/>
    <cellStyle name="Comma 4 32 3" xfId="13203" xr:uid="{00000000-0005-0000-0000-00003B0D0000}"/>
    <cellStyle name="Comma 4 32 3 2" xfId="29863" xr:uid="{00000000-0005-0000-0000-00003C0D0000}"/>
    <cellStyle name="Comma 4 32 3 3" xfId="46152" xr:uid="{00000000-0005-0000-0000-00003D0D0000}"/>
    <cellStyle name="Comma 4 32 4" xfId="17355" xr:uid="{00000000-0005-0000-0000-00003E0D0000}"/>
    <cellStyle name="Comma 4 32 4 2" xfId="34015" xr:uid="{00000000-0005-0000-0000-00003F0D0000}"/>
    <cellStyle name="Comma 4 32 5" xfId="21558" xr:uid="{00000000-0005-0000-0000-0000400D0000}"/>
    <cellStyle name="Comma 4 32 6" xfId="36814" xr:uid="{00000000-0005-0000-0000-0000410D0000}"/>
    <cellStyle name="Comma 4 33" xfId="6977" xr:uid="{00000000-0005-0000-0000-0000420D0000}"/>
    <cellStyle name="Comma 4 33 2" xfId="23654" xr:uid="{00000000-0005-0000-0000-0000430D0000}"/>
    <cellStyle name="Comma 4 33 3" xfId="36224" xr:uid="{00000000-0005-0000-0000-0000440D0000}"/>
    <cellStyle name="Comma 4 34" xfId="11147" xr:uid="{00000000-0005-0000-0000-0000450D0000}"/>
    <cellStyle name="Comma 4 34 2" xfId="27807" xr:uid="{00000000-0005-0000-0000-0000460D0000}"/>
    <cellStyle name="Comma 4 34 3" xfId="45523" xr:uid="{00000000-0005-0000-0000-0000470D0000}"/>
    <cellStyle name="Comma 4 35" xfId="15299" xr:uid="{00000000-0005-0000-0000-0000480D0000}"/>
    <cellStyle name="Comma 4 35 2" xfId="31959" xr:uid="{00000000-0005-0000-0000-0000490D0000}"/>
    <cellStyle name="Comma 4 36" xfId="19487" xr:uid="{00000000-0005-0000-0000-00004A0D0000}"/>
    <cellStyle name="Comma 4 37" xfId="36150" xr:uid="{00000000-0005-0000-0000-00004B0D0000}"/>
    <cellStyle name="Comma 4 37 2" xfId="36168" xr:uid="{00000000-0005-0000-0000-00004C0D0000}"/>
    <cellStyle name="Comma 4 37 2 2" xfId="36182" xr:uid="{00000000-0005-0000-0000-00004D0D0000}"/>
    <cellStyle name="Comma 4 38" xfId="36192" xr:uid="{00000000-0005-0000-0000-00004E0D0000}"/>
    <cellStyle name="Comma 4 4" xfId="1069" xr:uid="{00000000-0005-0000-0000-00004F0D0000}"/>
    <cellStyle name="Comma 4 4 2" xfId="1826" xr:uid="{00000000-0005-0000-0000-0000500D0000}"/>
    <cellStyle name="Comma 4 4 2 2" xfId="46154" xr:uid="{00000000-0005-0000-0000-0000510D0000}"/>
    <cellStyle name="Comma 4 4 2 3" xfId="36816" xr:uid="{00000000-0005-0000-0000-0000520D0000}"/>
    <cellStyle name="Comma 4 4 3" xfId="4474" xr:uid="{00000000-0005-0000-0000-0000530D0000}"/>
    <cellStyle name="Comma 4 4 3 2" xfId="9255" xr:uid="{00000000-0005-0000-0000-0000540D0000}"/>
    <cellStyle name="Comma 4 4 3 2 2" xfId="25917" xr:uid="{00000000-0005-0000-0000-0000550D0000}"/>
    <cellStyle name="Comma 4 4 3 2 3" xfId="41306" xr:uid="{00000000-0005-0000-0000-0000560D0000}"/>
    <cellStyle name="Comma 4 4 3 3" xfId="13410" xr:uid="{00000000-0005-0000-0000-0000570D0000}"/>
    <cellStyle name="Comma 4 4 3 3 2" xfId="30070" xr:uid="{00000000-0005-0000-0000-0000580D0000}"/>
    <cellStyle name="Comma 4 4 3 3 3" xfId="46155" xr:uid="{00000000-0005-0000-0000-0000590D0000}"/>
    <cellStyle name="Comma 4 4 3 4" xfId="17562" xr:uid="{00000000-0005-0000-0000-00005A0D0000}"/>
    <cellStyle name="Comma 4 4 3 4 2" xfId="34222" xr:uid="{00000000-0005-0000-0000-00005B0D0000}"/>
    <cellStyle name="Comma 4 4 3 5" xfId="21765" xr:uid="{00000000-0005-0000-0000-00005C0D0000}"/>
    <cellStyle name="Comma 4 4 3 6" xfId="36817" xr:uid="{00000000-0005-0000-0000-00005D0D0000}"/>
    <cellStyle name="Comma 4 4 4" xfId="7199" xr:uid="{00000000-0005-0000-0000-00005E0D0000}"/>
    <cellStyle name="Comma 4 4 4 2" xfId="23861" xr:uid="{00000000-0005-0000-0000-00005F0D0000}"/>
    <cellStyle name="Comma 4 4 4 3" xfId="41305" xr:uid="{00000000-0005-0000-0000-0000600D0000}"/>
    <cellStyle name="Comma 4 4 5" xfId="11354" xr:uid="{00000000-0005-0000-0000-0000610D0000}"/>
    <cellStyle name="Comma 4 4 5 2" xfId="28014" xr:uid="{00000000-0005-0000-0000-0000620D0000}"/>
    <cellStyle name="Comma 4 4 5 3" xfId="46153" xr:uid="{00000000-0005-0000-0000-0000630D0000}"/>
    <cellStyle name="Comma 4 4 6" xfId="15506" xr:uid="{00000000-0005-0000-0000-0000640D0000}"/>
    <cellStyle name="Comma 4 4 6 2" xfId="32166" xr:uid="{00000000-0005-0000-0000-0000650D0000}"/>
    <cellStyle name="Comma 4 4 7" xfId="19709" xr:uid="{00000000-0005-0000-0000-0000660D0000}"/>
    <cellStyle name="Comma 4 4 8" xfId="36815" xr:uid="{00000000-0005-0000-0000-0000670D0000}"/>
    <cellStyle name="Comma 4 5" xfId="1801" xr:uid="{00000000-0005-0000-0000-0000680D0000}"/>
    <cellStyle name="Comma 4 5 2" xfId="6383" xr:uid="{00000000-0005-0000-0000-0000690D0000}"/>
    <cellStyle name="Comma 4 5 2 2" xfId="11103" xr:uid="{00000000-0005-0000-0000-00006A0D0000}"/>
    <cellStyle name="Comma 4 5 2 2 2" xfId="27765" xr:uid="{00000000-0005-0000-0000-00006B0D0000}"/>
    <cellStyle name="Comma 4 5 2 2 3" xfId="41307" xr:uid="{00000000-0005-0000-0000-00006C0D0000}"/>
    <cellStyle name="Comma 4 5 2 3" xfId="15258" xr:uid="{00000000-0005-0000-0000-00006D0D0000}"/>
    <cellStyle name="Comma 4 5 2 3 2" xfId="31918" xr:uid="{00000000-0005-0000-0000-00006E0D0000}"/>
    <cellStyle name="Comma 4 5 2 3 3" xfId="46157" xr:uid="{00000000-0005-0000-0000-00006F0D0000}"/>
    <cellStyle name="Comma 4 5 2 4" xfId="19410" xr:uid="{00000000-0005-0000-0000-0000700D0000}"/>
    <cellStyle name="Comma 4 5 2 4 2" xfId="36070" xr:uid="{00000000-0005-0000-0000-0000710D0000}"/>
    <cellStyle name="Comma 4 5 2 5" xfId="23613" xr:uid="{00000000-0005-0000-0000-0000720D0000}"/>
    <cellStyle name="Comma 4 5 2 6" xfId="36819" xr:uid="{00000000-0005-0000-0000-0000730D0000}"/>
    <cellStyle name="Comma 4 5 3" xfId="6735" xr:uid="{00000000-0005-0000-0000-0000740D0000}"/>
    <cellStyle name="Comma 4 5 3 2" xfId="11127" xr:uid="{00000000-0005-0000-0000-0000750D0000}"/>
    <cellStyle name="Comma 4 5 3 2 2" xfId="27789" xr:uid="{00000000-0005-0000-0000-0000760D0000}"/>
    <cellStyle name="Comma 4 5 3 2 3" xfId="41308" xr:uid="{00000000-0005-0000-0000-0000770D0000}"/>
    <cellStyle name="Comma 4 5 3 3" xfId="15282" xr:uid="{00000000-0005-0000-0000-0000780D0000}"/>
    <cellStyle name="Comma 4 5 3 3 2" xfId="31942" xr:uid="{00000000-0005-0000-0000-0000790D0000}"/>
    <cellStyle name="Comma 4 5 3 3 3" xfId="46158" xr:uid="{00000000-0005-0000-0000-00007A0D0000}"/>
    <cellStyle name="Comma 4 5 3 4" xfId="19434" xr:uid="{00000000-0005-0000-0000-00007B0D0000}"/>
    <cellStyle name="Comma 4 5 3 4 2" xfId="36094" xr:uid="{00000000-0005-0000-0000-00007C0D0000}"/>
    <cellStyle name="Comma 4 5 3 5" xfId="23637" xr:uid="{00000000-0005-0000-0000-00007D0D0000}"/>
    <cellStyle name="Comma 4 5 3 6" xfId="36820" xr:uid="{00000000-0005-0000-0000-00007E0D0000}"/>
    <cellStyle name="Comma 4 5 4" xfId="6625" xr:uid="{00000000-0005-0000-0000-00007F0D0000}"/>
    <cellStyle name="Comma 4 5 4 2" xfId="11114" xr:uid="{00000000-0005-0000-0000-0000800D0000}"/>
    <cellStyle name="Comma 4 5 4 2 2" xfId="27776" xr:uid="{00000000-0005-0000-0000-0000810D0000}"/>
    <cellStyle name="Comma 4 5 4 2 3" xfId="41309" xr:uid="{00000000-0005-0000-0000-0000820D0000}"/>
    <cellStyle name="Comma 4 5 4 3" xfId="15269" xr:uid="{00000000-0005-0000-0000-0000830D0000}"/>
    <cellStyle name="Comma 4 5 4 3 2" xfId="31929" xr:uid="{00000000-0005-0000-0000-0000840D0000}"/>
    <cellStyle name="Comma 4 5 4 3 3" xfId="46159" xr:uid="{00000000-0005-0000-0000-0000850D0000}"/>
    <cellStyle name="Comma 4 5 4 4" xfId="19421" xr:uid="{00000000-0005-0000-0000-0000860D0000}"/>
    <cellStyle name="Comma 4 5 4 4 2" xfId="36081" xr:uid="{00000000-0005-0000-0000-0000870D0000}"/>
    <cellStyle name="Comma 4 5 4 5" xfId="23624" xr:uid="{00000000-0005-0000-0000-0000880D0000}"/>
    <cellStyle name="Comma 4 5 4 6" xfId="36821" xr:uid="{00000000-0005-0000-0000-0000890D0000}"/>
    <cellStyle name="Comma 4 5 5" xfId="46156" xr:uid="{00000000-0005-0000-0000-00008A0D0000}"/>
    <cellStyle name="Comma 4 5 6" xfId="36818" xr:uid="{00000000-0005-0000-0000-00008B0D0000}"/>
    <cellStyle name="Comma 4 6" xfId="1827" xr:uid="{00000000-0005-0000-0000-00008C0D0000}"/>
    <cellStyle name="Comma 4 6 2" xfId="46160" xr:uid="{00000000-0005-0000-0000-00008D0D0000}"/>
    <cellStyle name="Comma 4 6 3" xfId="36822" xr:uid="{00000000-0005-0000-0000-00008E0D0000}"/>
    <cellStyle name="Comma 4 7" xfId="1828" xr:uid="{00000000-0005-0000-0000-00008F0D0000}"/>
    <cellStyle name="Comma 4 7 2" xfId="46161" xr:uid="{00000000-0005-0000-0000-0000900D0000}"/>
    <cellStyle name="Comma 4 7 3" xfId="36823" xr:uid="{00000000-0005-0000-0000-0000910D0000}"/>
    <cellStyle name="Comma 4 8" xfId="1829" xr:uid="{00000000-0005-0000-0000-0000920D0000}"/>
    <cellStyle name="Comma 4 8 2" xfId="46162" xr:uid="{00000000-0005-0000-0000-0000930D0000}"/>
    <cellStyle name="Comma 4 8 3" xfId="36824" xr:uid="{00000000-0005-0000-0000-0000940D0000}"/>
    <cellStyle name="Comma 4 9" xfId="1830" xr:uid="{00000000-0005-0000-0000-0000950D0000}"/>
    <cellStyle name="Comma 4 9 2" xfId="46163" xr:uid="{00000000-0005-0000-0000-0000960D0000}"/>
    <cellStyle name="Comma 4 9 3" xfId="36825" xr:uid="{00000000-0005-0000-0000-0000970D0000}"/>
    <cellStyle name="Comma 40" xfId="36162" xr:uid="{00000000-0005-0000-0000-0000980D0000}"/>
    <cellStyle name="Comma 41" xfId="36165" xr:uid="{00000000-0005-0000-0000-0000990D0000}"/>
    <cellStyle name="Comma 42" xfId="36167" xr:uid="{00000000-0005-0000-0000-00009A0D0000}"/>
    <cellStyle name="Comma 43" xfId="36171" xr:uid="{00000000-0005-0000-0000-00009B0D0000}"/>
    <cellStyle name="Comma 43 2" xfId="36184" xr:uid="{00000000-0005-0000-0000-00009C0D0000}"/>
    <cellStyle name="Comma 44" xfId="1831" xr:uid="{00000000-0005-0000-0000-00009D0D0000}"/>
    <cellStyle name="Comma 44 2" xfId="1832" xr:uid="{00000000-0005-0000-0000-00009E0D0000}"/>
    <cellStyle name="Comma 44 2 2" xfId="46164" xr:uid="{00000000-0005-0000-0000-00009F0D0000}"/>
    <cellStyle name="Comma 44 2 3" xfId="36827" xr:uid="{00000000-0005-0000-0000-0000A00D0000}"/>
    <cellStyle name="Comma 44 3" xfId="1833" xr:uid="{00000000-0005-0000-0000-0000A10D0000}"/>
    <cellStyle name="Comma 44 3 2" xfId="46165" xr:uid="{00000000-0005-0000-0000-0000A20D0000}"/>
    <cellStyle name="Comma 44 3 3" xfId="36828" xr:uid="{00000000-0005-0000-0000-0000A30D0000}"/>
    <cellStyle name="Comma 44 4" xfId="46166" xr:uid="{00000000-0005-0000-0000-0000A40D0000}"/>
    <cellStyle name="Comma 44 5" xfId="36826" xr:uid="{00000000-0005-0000-0000-0000A50D0000}"/>
    <cellStyle name="Comma 45" xfId="36173" xr:uid="{00000000-0005-0000-0000-0000A60D0000}"/>
    <cellStyle name="Comma 46" xfId="36175" xr:uid="{00000000-0005-0000-0000-0000A70D0000}"/>
    <cellStyle name="Comma 47" xfId="36180" xr:uid="{00000000-0005-0000-0000-0000A80D0000}"/>
    <cellStyle name="Comma 47 3" xfId="36187" xr:uid="{00000000-0005-0000-0000-0000A90D0000}"/>
    <cellStyle name="Comma 48" xfId="36181" xr:uid="{00000000-0005-0000-0000-0000AA0D0000}"/>
    <cellStyle name="Comma 49" xfId="36190" xr:uid="{00000000-0005-0000-0000-0000AB0D0000}"/>
    <cellStyle name="Comma 5" xfId="343" xr:uid="{00000000-0005-0000-0000-0000AC0D0000}"/>
    <cellStyle name="Comma 5 10" xfId="1308" xr:uid="{00000000-0005-0000-0000-0000AD0D0000}"/>
    <cellStyle name="Comma 5 10 2" xfId="1834" xr:uid="{00000000-0005-0000-0000-0000AE0D0000}"/>
    <cellStyle name="Comma 5 10 2 2" xfId="46167" xr:uid="{00000000-0005-0000-0000-0000AF0D0000}"/>
    <cellStyle name="Comma 5 10 2 3" xfId="36830" xr:uid="{00000000-0005-0000-0000-0000B00D0000}"/>
    <cellStyle name="Comma 5 10 3" xfId="1835" xr:uid="{00000000-0005-0000-0000-0000B10D0000}"/>
    <cellStyle name="Comma 5 10 3 2" xfId="46168" xr:uid="{00000000-0005-0000-0000-0000B20D0000}"/>
    <cellStyle name="Comma 5 10 3 3" xfId="36831" xr:uid="{00000000-0005-0000-0000-0000B30D0000}"/>
    <cellStyle name="Comma 5 10 4" xfId="46169" xr:uid="{00000000-0005-0000-0000-0000B40D0000}"/>
    <cellStyle name="Comma 5 10 5" xfId="36829" xr:uid="{00000000-0005-0000-0000-0000B50D0000}"/>
    <cellStyle name="Comma 5 11" xfId="1836" xr:uid="{00000000-0005-0000-0000-0000B60D0000}"/>
    <cellStyle name="Comma 5 11 2" xfId="1837" xr:uid="{00000000-0005-0000-0000-0000B70D0000}"/>
    <cellStyle name="Comma 5 11 2 2" xfId="46170" xr:uid="{00000000-0005-0000-0000-0000B80D0000}"/>
    <cellStyle name="Comma 5 11 2 3" xfId="36833" xr:uid="{00000000-0005-0000-0000-0000B90D0000}"/>
    <cellStyle name="Comma 5 11 3" xfId="1838" xr:uid="{00000000-0005-0000-0000-0000BA0D0000}"/>
    <cellStyle name="Comma 5 11 3 2" xfId="46171" xr:uid="{00000000-0005-0000-0000-0000BB0D0000}"/>
    <cellStyle name="Comma 5 11 3 3" xfId="36834" xr:uid="{00000000-0005-0000-0000-0000BC0D0000}"/>
    <cellStyle name="Comma 5 11 4" xfId="46172" xr:uid="{00000000-0005-0000-0000-0000BD0D0000}"/>
    <cellStyle name="Comma 5 11 5" xfId="36832" xr:uid="{00000000-0005-0000-0000-0000BE0D0000}"/>
    <cellStyle name="Comma 5 12" xfId="1839" xr:uid="{00000000-0005-0000-0000-0000BF0D0000}"/>
    <cellStyle name="Comma 5 12 2" xfId="1840" xr:uid="{00000000-0005-0000-0000-0000C00D0000}"/>
    <cellStyle name="Comma 5 12 2 2" xfId="46173" xr:uid="{00000000-0005-0000-0000-0000C10D0000}"/>
    <cellStyle name="Comma 5 12 2 3" xfId="36836" xr:uid="{00000000-0005-0000-0000-0000C20D0000}"/>
    <cellStyle name="Comma 5 12 3" xfId="1841" xr:uid="{00000000-0005-0000-0000-0000C30D0000}"/>
    <cellStyle name="Comma 5 12 3 2" xfId="46174" xr:uid="{00000000-0005-0000-0000-0000C40D0000}"/>
    <cellStyle name="Comma 5 12 3 3" xfId="36837" xr:uid="{00000000-0005-0000-0000-0000C50D0000}"/>
    <cellStyle name="Comma 5 12 4" xfId="46175" xr:uid="{00000000-0005-0000-0000-0000C60D0000}"/>
    <cellStyle name="Comma 5 12 5" xfId="36835" xr:uid="{00000000-0005-0000-0000-0000C70D0000}"/>
    <cellStyle name="Comma 5 13" xfId="1842" xr:uid="{00000000-0005-0000-0000-0000C80D0000}"/>
    <cellStyle name="Comma 5 13 2" xfId="1843" xr:uid="{00000000-0005-0000-0000-0000C90D0000}"/>
    <cellStyle name="Comma 5 13 2 2" xfId="46176" xr:uid="{00000000-0005-0000-0000-0000CA0D0000}"/>
    <cellStyle name="Comma 5 13 2 3" xfId="36839" xr:uid="{00000000-0005-0000-0000-0000CB0D0000}"/>
    <cellStyle name="Comma 5 13 3" xfId="1844" xr:uid="{00000000-0005-0000-0000-0000CC0D0000}"/>
    <cellStyle name="Comma 5 13 3 2" xfId="46177" xr:uid="{00000000-0005-0000-0000-0000CD0D0000}"/>
    <cellStyle name="Comma 5 13 3 3" xfId="36840" xr:uid="{00000000-0005-0000-0000-0000CE0D0000}"/>
    <cellStyle name="Comma 5 13 4" xfId="46178" xr:uid="{00000000-0005-0000-0000-0000CF0D0000}"/>
    <cellStyle name="Comma 5 13 5" xfId="36838" xr:uid="{00000000-0005-0000-0000-0000D00D0000}"/>
    <cellStyle name="Comma 5 14" xfId="1845" xr:uid="{00000000-0005-0000-0000-0000D10D0000}"/>
    <cellStyle name="Comma 5 14 2" xfId="1846" xr:uid="{00000000-0005-0000-0000-0000D20D0000}"/>
    <cellStyle name="Comma 5 14 2 2" xfId="46179" xr:uid="{00000000-0005-0000-0000-0000D30D0000}"/>
    <cellStyle name="Comma 5 14 2 3" xfId="36842" xr:uid="{00000000-0005-0000-0000-0000D40D0000}"/>
    <cellStyle name="Comma 5 14 3" xfId="1847" xr:uid="{00000000-0005-0000-0000-0000D50D0000}"/>
    <cellStyle name="Comma 5 14 3 2" xfId="46180" xr:uid="{00000000-0005-0000-0000-0000D60D0000}"/>
    <cellStyle name="Comma 5 14 3 3" xfId="36843" xr:uid="{00000000-0005-0000-0000-0000D70D0000}"/>
    <cellStyle name="Comma 5 14 4" xfId="46181" xr:uid="{00000000-0005-0000-0000-0000D80D0000}"/>
    <cellStyle name="Comma 5 14 5" xfId="36841" xr:uid="{00000000-0005-0000-0000-0000D90D0000}"/>
    <cellStyle name="Comma 5 15" xfId="1848" xr:uid="{00000000-0005-0000-0000-0000DA0D0000}"/>
    <cellStyle name="Comma 5 15 2" xfId="1849" xr:uid="{00000000-0005-0000-0000-0000DB0D0000}"/>
    <cellStyle name="Comma 5 15 2 2" xfId="46182" xr:uid="{00000000-0005-0000-0000-0000DC0D0000}"/>
    <cellStyle name="Comma 5 15 2 3" xfId="36845" xr:uid="{00000000-0005-0000-0000-0000DD0D0000}"/>
    <cellStyle name="Comma 5 15 3" xfId="1850" xr:uid="{00000000-0005-0000-0000-0000DE0D0000}"/>
    <cellStyle name="Comma 5 15 3 2" xfId="46183" xr:uid="{00000000-0005-0000-0000-0000DF0D0000}"/>
    <cellStyle name="Comma 5 15 3 3" xfId="36846" xr:uid="{00000000-0005-0000-0000-0000E00D0000}"/>
    <cellStyle name="Comma 5 15 4" xfId="46184" xr:uid="{00000000-0005-0000-0000-0000E10D0000}"/>
    <cellStyle name="Comma 5 15 5" xfId="36844" xr:uid="{00000000-0005-0000-0000-0000E20D0000}"/>
    <cellStyle name="Comma 5 16" xfId="1851" xr:uid="{00000000-0005-0000-0000-0000E30D0000}"/>
    <cellStyle name="Comma 5 16 2" xfId="1852" xr:uid="{00000000-0005-0000-0000-0000E40D0000}"/>
    <cellStyle name="Comma 5 16 2 2" xfId="46185" xr:uid="{00000000-0005-0000-0000-0000E50D0000}"/>
    <cellStyle name="Comma 5 16 2 3" xfId="36848" xr:uid="{00000000-0005-0000-0000-0000E60D0000}"/>
    <cellStyle name="Comma 5 16 3" xfId="1853" xr:uid="{00000000-0005-0000-0000-0000E70D0000}"/>
    <cellStyle name="Comma 5 16 3 2" xfId="46186" xr:uid="{00000000-0005-0000-0000-0000E80D0000}"/>
    <cellStyle name="Comma 5 16 3 3" xfId="36849" xr:uid="{00000000-0005-0000-0000-0000E90D0000}"/>
    <cellStyle name="Comma 5 16 4" xfId="46187" xr:uid="{00000000-0005-0000-0000-0000EA0D0000}"/>
    <cellStyle name="Comma 5 16 5" xfId="36847" xr:uid="{00000000-0005-0000-0000-0000EB0D0000}"/>
    <cellStyle name="Comma 5 17" xfId="1854" xr:uid="{00000000-0005-0000-0000-0000EC0D0000}"/>
    <cellStyle name="Comma 5 17 2" xfId="1855" xr:uid="{00000000-0005-0000-0000-0000ED0D0000}"/>
    <cellStyle name="Comma 5 17 2 2" xfId="46188" xr:uid="{00000000-0005-0000-0000-0000EE0D0000}"/>
    <cellStyle name="Comma 5 17 2 3" xfId="36851" xr:uid="{00000000-0005-0000-0000-0000EF0D0000}"/>
    <cellStyle name="Comma 5 17 3" xfId="1856" xr:uid="{00000000-0005-0000-0000-0000F00D0000}"/>
    <cellStyle name="Comma 5 17 3 2" xfId="46189" xr:uid="{00000000-0005-0000-0000-0000F10D0000}"/>
    <cellStyle name="Comma 5 17 3 3" xfId="36852" xr:uid="{00000000-0005-0000-0000-0000F20D0000}"/>
    <cellStyle name="Comma 5 17 4" xfId="46190" xr:uid="{00000000-0005-0000-0000-0000F30D0000}"/>
    <cellStyle name="Comma 5 17 5" xfId="36850" xr:uid="{00000000-0005-0000-0000-0000F40D0000}"/>
    <cellStyle name="Comma 5 18" xfId="1857" xr:uid="{00000000-0005-0000-0000-0000F50D0000}"/>
    <cellStyle name="Comma 5 18 2" xfId="1858" xr:uid="{00000000-0005-0000-0000-0000F60D0000}"/>
    <cellStyle name="Comma 5 18 2 2" xfId="46191" xr:uid="{00000000-0005-0000-0000-0000F70D0000}"/>
    <cellStyle name="Comma 5 18 2 3" xfId="36854" xr:uid="{00000000-0005-0000-0000-0000F80D0000}"/>
    <cellStyle name="Comma 5 18 3" xfId="1859" xr:uid="{00000000-0005-0000-0000-0000F90D0000}"/>
    <cellStyle name="Comma 5 18 3 2" xfId="46192" xr:uid="{00000000-0005-0000-0000-0000FA0D0000}"/>
    <cellStyle name="Comma 5 18 3 3" xfId="36855" xr:uid="{00000000-0005-0000-0000-0000FB0D0000}"/>
    <cellStyle name="Comma 5 18 4" xfId="46193" xr:uid="{00000000-0005-0000-0000-0000FC0D0000}"/>
    <cellStyle name="Comma 5 18 5" xfId="36853" xr:uid="{00000000-0005-0000-0000-0000FD0D0000}"/>
    <cellStyle name="Comma 5 19" xfId="1860" xr:uid="{00000000-0005-0000-0000-0000FE0D0000}"/>
    <cellStyle name="Comma 5 19 2" xfId="1861" xr:uid="{00000000-0005-0000-0000-0000FF0D0000}"/>
    <cellStyle name="Comma 5 19 2 2" xfId="46194" xr:uid="{00000000-0005-0000-0000-0000000E0000}"/>
    <cellStyle name="Comma 5 19 2 3" xfId="36857" xr:uid="{00000000-0005-0000-0000-0000010E0000}"/>
    <cellStyle name="Comma 5 19 3" xfId="1862" xr:uid="{00000000-0005-0000-0000-0000020E0000}"/>
    <cellStyle name="Comma 5 19 3 2" xfId="46195" xr:uid="{00000000-0005-0000-0000-0000030E0000}"/>
    <cellStyle name="Comma 5 19 3 3" xfId="36858" xr:uid="{00000000-0005-0000-0000-0000040E0000}"/>
    <cellStyle name="Comma 5 19 4" xfId="46196" xr:uid="{00000000-0005-0000-0000-0000050E0000}"/>
    <cellStyle name="Comma 5 19 5" xfId="36856" xr:uid="{00000000-0005-0000-0000-0000060E0000}"/>
    <cellStyle name="Comma 5 2" xfId="344" xr:uid="{00000000-0005-0000-0000-0000070E0000}"/>
    <cellStyle name="Comma 5 2 2" xfId="982" xr:uid="{00000000-0005-0000-0000-0000080E0000}"/>
    <cellStyle name="Comma 5 2 2 2" xfId="46197" xr:uid="{00000000-0005-0000-0000-0000090E0000}"/>
    <cellStyle name="Comma 5 2 2 3" xfId="36860" xr:uid="{00000000-0005-0000-0000-00000A0E0000}"/>
    <cellStyle name="Comma 5 2 3" xfId="1863" xr:uid="{00000000-0005-0000-0000-00000B0E0000}"/>
    <cellStyle name="Comma 5 2 3 2" xfId="46198" xr:uid="{00000000-0005-0000-0000-00000C0E0000}"/>
    <cellStyle name="Comma 5 2 3 3" xfId="36861" xr:uid="{00000000-0005-0000-0000-00000D0E0000}"/>
    <cellStyle name="Comma 5 2 4" xfId="4202" xr:uid="{00000000-0005-0000-0000-00000E0E0000}"/>
    <cellStyle name="Comma 5 2 4 2" xfId="36862" xr:uid="{00000000-0005-0000-0000-00000F0E0000}"/>
    <cellStyle name="Comma 5 2 5" xfId="45530" xr:uid="{00000000-0005-0000-0000-0000100E0000}"/>
    <cellStyle name="Comma 5 2 6" xfId="36859" xr:uid="{00000000-0005-0000-0000-0000110E0000}"/>
    <cellStyle name="Comma 5 20" xfId="1864" xr:uid="{00000000-0005-0000-0000-0000120E0000}"/>
    <cellStyle name="Comma 5 20 2" xfId="1865" xr:uid="{00000000-0005-0000-0000-0000130E0000}"/>
    <cellStyle name="Comma 5 20 2 2" xfId="46199" xr:uid="{00000000-0005-0000-0000-0000140E0000}"/>
    <cellStyle name="Comma 5 20 2 3" xfId="36864" xr:uid="{00000000-0005-0000-0000-0000150E0000}"/>
    <cellStyle name="Comma 5 20 3" xfId="1866" xr:uid="{00000000-0005-0000-0000-0000160E0000}"/>
    <cellStyle name="Comma 5 20 3 2" xfId="46200" xr:uid="{00000000-0005-0000-0000-0000170E0000}"/>
    <cellStyle name="Comma 5 20 3 3" xfId="36865" xr:uid="{00000000-0005-0000-0000-0000180E0000}"/>
    <cellStyle name="Comma 5 20 4" xfId="46201" xr:uid="{00000000-0005-0000-0000-0000190E0000}"/>
    <cellStyle name="Comma 5 20 5" xfId="36863" xr:uid="{00000000-0005-0000-0000-00001A0E0000}"/>
    <cellStyle name="Comma 5 21" xfId="1867" xr:uid="{00000000-0005-0000-0000-00001B0E0000}"/>
    <cellStyle name="Comma 5 21 2" xfId="1868" xr:uid="{00000000-0005-0000-0000-00001C0E0000}"/>
    <cellStyle name="Comma 5 21 2 2" xfId="46202" xr:uid="{00000000-0005-0000-0000-00001D0E0000}"/>
    <cellStyle name="Comma 5 21 2 3" xfId="36867" xr:uid="{00000000-0005-0000-0000-00001E0E0000}"/>
    <cellStyle name="Comma 5 21 3" xfId="1869" xr:uid="{00000000-0005-0000-0000-00001F0E0000}"/>
    <cellStyle name="Comma 5 21 3 2" xfId="46203" xr:uid="{00000000-0005-0000-0000-0000200E0000}"/>
    <cellStyle name="Comma 5 21 3 3" xfId="36868" xr:uid="{00000000-0005-0000-0000-0000210E0000}"/>
    <cellStyle name="Comma 5 21 4" xfId="46204" xr:uid="{00000000-0005-0000-0000-0000220E0000}"/>
    <cellStyle name="Comma 5 21 5" xfId="36866" xr:uid="{00000000-0005-0000-0000-0000230E0000}"/>
    <cellStyle name="Comma 5 22" xfId="1870" xr:uid="{00000000-0005-0000-0000-0000240E0000}"/>
    <cellStyle name="Comma 5 22 2" xfId="1871" xr:uid="{00000000-0005-0000-0000-0000250E0000}"/>
    <cellStyle name="Comma 5 22 2 2" xfId="46205" xr:uid="{00000000-0005-0000-0000-0000260E0000}"/>
    <cellStyle name="Comma 5 22 2 3" xfId="36870" xr:uid="{00000000-0005-0000-0000-0000270E0000}"/>
    <cellStyle name="Comma 5 22 3" xfId="1872" xr:uid="{00000000-0005-0000-0000-0000280E0000}"/>
    <cellStyle name="Comma 5 22 3 2" xfId="46206" xr:uid="{00000000-0005-0000-0000-0000290E0000}"/>
    <cellStyle name="Comma 5 22 3 3" xfId="36871" xr:uid="{00000000-0005-0000-0000-00002A0E0000}"/>
    <cellStyle name="Comma 5 22 4" xfId="46207" xr:uid="{00000000-0005-0000-0000-00002B0E0000}"/>
    <cellStyle name="Comma 5 22 5" xfId="36869" xr:uid="{00000000-0005-0000-0000-00002C0E0000}"/>
    <cellStyle name="Comma 5 23" xfId="1873" xr:uid="{00000000-0005-0000-0000-00002D0E0000}"/>
    <cellStyle name="Comma 5 23 2" xfId="1874" xr:uid="{00000000-0005-0000-0000-00002E0E0000}"/>
    <cellStyle name="Comma 5 23 2 2" xfId="46208" xr:uid="{00000000-0005-0000-0000-00002F0E0000}"/>
    <cellStyle name="Comma 5 23 2 3" xfId="36873" xr:uid="{00000000-0005-0000-0000-0000300E0000}"/>
    <cellStyle name="Comma 5 23 3" xfId="1875" xr:uid="{00000000-0005-0000-0000-0000310E0000}"/>
    <cellStyle name="Comma 5 23 3 2" xfId="46209" xr:uid="{00000000-0005-0000-0000-0000320E0000}"/>
    <cellStyle name="Comma 5 23 3 3" xfId="36874" xr:uid="{00000000-0005-0000-0000-0000330E0000}"/>
    <cellStyle name="Comma 5 23 4" xfId="46210" xr:uid="{00000000-0005-0000-0000-0000340E0000}"/>
    <cellStyle name="Comma 5 23 5" xfId="36872" xr:uid="{00000000-0005-0000-0000-0000350E0000}"/>
    <cellStyle name="Comma 5 24" xfId="1876" xr:uid="{00000000-0005-0000-0000-0000360E0000}"/>
    <cellStyle name="Comma 5 24 2" xfId="1877" xr:uid="{00000000-0005-0000-0000-0000370E0000}"/>
    <cellStyle name="Comma 5 24 2 2" xfId="46211" xr:uid="{00000000-0005-0000-0000-0000380E0000}"/>
    <cellStyle name="Comma 5 24 2 3" xfId="36876" xr:uid="{00000000-0005-0000-0000-0000390E0000}"/>
    <cellStyle name="Comma 5 24 3" xfId="1878" xr:uid="{00000000-0005-0000-0000-00003A0E0000}"/>
    <cellStyle name="Comma 5 24 3 2" xfId="46212" xr:uid="{00000000-0005-0000-0000-00003B0E0000}"/>
    <cellStyle name="Comma 5 24 3 3" xfId="36877" xr:uid="{00000000-0005-0000-0000-00003C0E0000}"/>
    <cellStyle name="Comma 5 24 4" xfId="46213" xr:uid="{00000000-0005-0000-0000-00003D0E0000}"/>
    <cellStyle name="Comma 5 24 5" xfId="36875" xr:uid="{00000000-0005-0000-0000-00003E0E0000}"/>
    <cellStyle name="Comma 5 25" xfId="1879" xr:uid="{00000000-0005-0000-0000-00003F0E0000}"/>
    <cellStyle name="Comma 5 25 2" xfId="1880" xr:uid="{00000000-0005-0000-0000-0000400E0000}"/>
    <cellStyle name="Comma 5 25 2 2" xfId="46214" xr:uid="{00000000-0005-0000-0000-0000410E0000}"/>
    <cellStyle name="Comma 5 25 2 3" xfId="36879" xr:uid="{00000000-0005-0000-0000-0000420E0000}"/>
    <cellStyle name="Comma 5 25 3" xfId="1881" xr:uid="{00000000-0005-0000-0000-0000430E0000}"/>
    <cellStyle name="Comma 5 25 3 2" xfId="46215" xr:uid="{00000000-0005-0000-0000-0000440E0000}"/>
    <cellStyle name="Comma 5 25 3 3" xfId="36880" xr:uid="{00000000-0005-0000-0000-0000450E0000}"/>
    <cellStyle name="Comma 5 25 4" xfId="46216" xr:uid="{00000000-0005-0000-0000-0000460E0000}"/>
    <cellStyle name="Comma 5 25 5" xfId="36878" xr:uid="{00000000-0005-0000-0000-0000470E0000}"/>
    <cellStyle name="Comma 5 26" xfId="1882" xr:uid="{00000000-0005-0000-0000-0000480E0000}"/>
    <cellStyle name="Comma 5 26 2" xfId="1883" xr:uid="{00000000-0005-0000-0000-0000490E0000}"/>
    <cellStyle name="Comma 5 26 2 2" xfId="46217" xr:uid="{00000000-0005-0000-0000-00004A0E0000}"/>
    <cellStyle name="Comma 5 26 2 3" xfId="36882" xr:uid="{00000000-0005-0000-0000-00004B0E0000}"/>
    <cellStyle name="Comma 5 26 3" xfId="1884" xr:uid="{00000000-0005-0000-0000-00004C0E0000}"/>
    <cellStyle name="Comma 5 26 3 2" xfId="46218" xr:uid="{00000000-0005-0000-0000-00004D0E0000}"/>
    <cellStyle name="Comma 5 26 3 3" xfId="36883" xr:uid="{00000000-0005-0000-0000-00004E0E0000}"/>
    <cellStyle name="Comma 5 26 4" xfId="46219" xr:uid="{00000000-0005-0000-0000-00004F0E0000}"/>
    <cellStyle name="Comma 5 26 5" xfId="36881" xr:uid="{00000000-0005-0000-0000-0000500E0000}"/>
    <cellStyle name="Comma 5 27" xfId="1885" xr:uid="{00000000-0005-0000-0000-0000510E0000}"/>
    <cellStyle name="Comma 5 27 2" xfId="1886" xr:uid="{00000000-0005-0000-0000-0000520E0000}"/>
    <cellStyle name="Comma 5 27 2 2" xfId="46220" xr:uid="{00000000-0005-0000-0000-0000530E0000}"/>
    <cellStyle name="Comma 5 27 2 3" xfId="36885" xr:uid="{00000000-0005-0000-0000-0000540E0000}"/>
    <cellStyle name="Comma 5 27 3" xfId="1887" xr:uid="{00000000-0005-0000-0000-0000550E0000}"/>
    <cellStyle name="Comma 5 27 3 2" xfId="46221" xr:uid="{00000000-0005-0000-0000-0000560E0000}"/>
    <cellStyle name="Comma 5 27 3 3" xfId="36886" xr:uid="{00000000-0005-0000-0000-0000570E0000}"/>
    <cellStyle name="Comma 5 27 4" xfId="46222" xr:uid="{00000000-0005-0000-0000-0000580E0000}"/>
    <cellStyle name="Comma 5 27 5" xfId="36884" xr:uid="{00000000-0005-0000-0000-0000590E0000}"/>
    <cellStyle name="Comma 5 28" xfId="1888" xr:uid="{00000000-0005-0000-0000-00005A0E0000}"/>
    <cellStyle name="Comma 5 28 2" xfId="1889" xr:uid="{00000000-0005-0000-0000-00005B0E0000}"/>
    <cellStyle name="Comma 5 28 2 2" xfId="46223" xr:uid="{00000000-0005-0000-0000-00005C0E0000}"/>
    <cellStyle name="Comma 5 28 2 3" xfId="36888" xr:uid="{00000000-0005-0000-0000-00005D0E0000}"/>
    <cellStyle name="Comma 5 28 3" xfId="1890" xr:uid="{00000000-0005-0000-0000-00005E0E0000}"/>
    <cellStyle name="Comma 5 28 3 2" xfId="46224" xr:uid="{00000000-0005-0000-0000-00005F0E0000}"/>
    <cellStyle name="Comma 5 28 3 3" xfId="36889" xr:uid="{00000000-0005-0000-0000-0000600E0000}"/>
    <cellStyle name="Comma 5 28 4" xfId="46225" xr:uid="{00000000-0005-0000-0000-0000610E0000}"/>
    <cellStyle name="Comma 5 28 5" xfId="36887" xr:uid="{00000000-0005-0000-0000-0000620E0000}"/>
    <cellStyle name="Comma 5 29" xfId="1891" xr:uid="{00000000-0005-0000-0000-0000630E0000}"/>
    <cellStyle name="Comma 5 29 2" xfId="1892" xr:uid="{00000000-0005-0000-0000-0000640E0000}"/>
    <cellStyle name="Comma 5 29 2 2" xfId="46226" xr:uid="{00000000-0005-0000-0000-0000650E0000}"/>
    <cellStyle name="Comma 5 29 2 3" xfId="36891" xr:uid="{00000000-0005-0000-0000-0000660E0000}"/>
    <cellStyle name="Comma 5 29 3" xfId="1893" xr:uid="{00000000-0005-0000-0000-0000670E0000}"/>
    <cellStyle name="Comma 5 29 3 2" xfId="46227" xr:uid="{00000000-0005-0000-0000-0000680E0000}"/>
    <cellStyle name="Comma 5 29 3 3" xfId="36892" xr:uid="{00000000-0005-0000-0000-0000690E0000}"/>
    <cellStyle name="Comma 5 29 4" xfId="46228" xr:uid="{00000000-0005-0000-0000-00006A0E0000}"/>
    <cellStyle name="Comma 5 29 5" xfId="36890" xr:uid="{00000000-0005-0000-0000-00006B0E0000}"/>
    <cellStyle name="Comma 5 3" xfId="345" xr:uid="{00000000-0005-0000-0000-00006C0E0000}"/>
    <cellStyle name="Comma 5 3 2" xfId="983" xr:uid="{00000000-0005-0000-0000-00006D0E0000}"/>
    <cellStyle name="Comma 5 3 2 2" xfId="46229" xr:uid="{00000000-0005-0000-0000-00006E0E0000}"/>
    <cellStyle name="Comma 5 3 2 3" xfId="36894" xr:uid="{00000000-0005-0000-0000-00006F0E0000}"/>
    <cellStyle name="Comma 5 3 3" xfId="1894" xr:uid="{00000000-0005-0000-0000-0000700E0000}"/>
    <cellStyle name="Comma 5 3 3 2" xfId="46230" xr:uid="{00000000-0005-0000-0000-0000710E0000}"/>
    <cellStyle name="Comma 5 3 3 3" xfId="36895" xr:uid="{00000000-0005-0000-0000-0000720E0000}"/>
    <cellStyle name="Comma 5 3 4" xfId="4203" xr:uid="{00000000-0005-0000-0000-0000730E0000}"/>
    <cellStyle name="Comma 5 3 4 2" xfId="36896" xr:uid="{00000000-0005-0000-0000-0000740E0000}"/>
    <cellStyle name="Comma 5 3 5" xfId="52505" xr:uid="{00000000-0005-0000-0000-0000750E0000}"/>
    <cellStyle name="Comma 5 3 6" xfId="45534" xr:uid="{00000000-0005-0000-0000-0000760E0000}"/>
    <cellStyle name="Comma 5 3 7" xfId="36893" xr:uid="{00000000-0005-0000-0000-0000770E0000}"/>
    <cellStyle name="Comma 5 30" xfId="1895" xr:uid="{00000000-0005-0000-0000-0000780E0000}"/>
    <cellStyle name="Comma 5 30 2" xfId="1896" xr:uid="{00000000-0005-0000-0000-0000790E0000}"/>
    <cellStyle name="Comma 5 30 2 2" xfId="46231" xr:uid="{00000000-0005-0000-0000-00007A0E0000}"/>
    <cellStyle name="Comma 5 30 2 3" xfId="36898" xr:uid="{00000000-0005-0000-0000-00007B0E0000}"/>
    <cellStyle name="Comma 5 30 3" xfId="1897" xr:uid="{00000000-0005-0000-0000-00007C0E0000}"/>
    <cellStyle name="Comma 5 30 3 2" xfId="46232" xr:uid="{00000000-0005-0000-0000-00007D0E0000}"/>
    <cellStyle name="Comma 5 30 3 3" xfId="36899" xr:uid="{00000000-0005-0000-0000-00007E0E0000}"/>
    <cellStyle name="Comma 5 30 4" xfId="46233" xr:uid="{00000000-0005-0000-0000-00007F0E0000}"/>
    <cellStyle name="Comma 5 30 5" xfId="36897" xr:uid="{00000000-0005-0000-0000-0000800E0000}"/>
    <cellStyle name="Comma 5 31" xfId="1898" xr:uid="{00000000-0005-0000-0000-0000810E0000}"/>
    <cellStyle name="Comma 5 31 2" xfId="1899" xr:uid="{00000000-0005-0000-0000-0000820E0000}"/>
    <cellStyle name="Comma 5 31 2 2" xfId="46234" xr:uid="{00000000-0005-0000-0000-0000830E0000}"/>
    <cellStyle name="Comma 5 31 2 3" xfId="36901" xr:uid="{00000000-0005-0000-0000-0000840E0000}"/>
    <cellStyle name="Comma 5 31 3" xfId="1900" xr:uid="{00000000-0005-0000-0000-0000850E0000}"/>
    <cellStyle name="Comma 5 31 3 2" xfId="46235" xr:uid="{00000000-0005-0000-0000-0000860E0000}"/>
    <cellStyle name="Comma 5 31 3 3" xfId="36902" xr:uid="{00000000-0005-0000-0000-0000870E0000}"/>
    <cellStyle name="Comma 5 31 4" xfId="46236" xr:uid="{00000000-0005-0000-0000-0000880E0000}"/>
    <cellStyle name="Comma 5 31 5" xfId="36900" xr:uid="{00000000-0005-0000-0000-0000890E0000}"/>
    <cellStyle name="Comma 5 32" xfId="1901" xr:uid="{00000000-0005-0000-0000-00008A0E0000}"/>
    <cellStyle name="Comma 5 32 2" xfId="46237" xr:uid="{00000000-0005-0000-0000-00008B0E0000}"/>
    <cellStyle name="Comma 5 32 3" xfId="36903" xr:uid="{00000000-0005-0000-0000-00008C0E0000}"/>
    <cellStyle name="Comma 5 33" xfId="1902" xr:uid="{00000000-0005-0000-0000-00008D0E0000}"/>
    <cellStyle name="Comma 5 33 2" xfId="46238" xr:uid="{00000000-0005-0000-0000-00008E0E0000}"/>
    <cellStyle name="Comma 5 33 3" xfId="36904" xr:uid="{00000000-0005-0000-0000-00008F0E0000}"/>
    <cellStyle name="Comma 5 34" xfId="4201" xr:uid="{00000000-0005-0000-0000-0000900E0000}"/>
    <cellStyle name="Comma 5 34 2" xfId="36905" xr:uid="{00000000-0005-0000-0000-0000910E0000}"/>
    <cellStyle name="Comma 5 35" xfId="6943" xr:uid="{00000000-0005-0000-0000-0000920E0000}"/>
    <cellStyle name="Comma 5 36" xfId="41258" xr:uid="{00000000-0005-0000-0000-0000930E0000}"/>
    <cellStyle name="Comma 5 36 2" xfId="45452" xr:uid="{00000000-0005-0000-0000-0000940E0000}"/>
    <cellStyle name="Comma 5 36 3" xfId="46239" xr:uid="{00000000-0005-0000-0000-0000950E0000}"/>
    <cellStyle name="Comma 5 37" xfId="41288" xr:uid="{00000000-0005-0000-0000-0000960E0000}"/>
    <cellStyle name="Comma 5 38" xfId="36239" xr:uid="{00000000-0005-0000-0000-0000970E0000}"/>
    <cellStyle name="Comma 5 39" xfId="45526" xr:uid="{00000000-0005-0000-0000-0000980E0000}"/>
    <cellStyle name="Comma 5 4" xfId="346" xr:uid="{00000000-0005-0000-0000-0000990E0000}"/>
    <cellStyle name="Comma 5 4 2" xfId="984" xr:uid="{00000000-0005-0000-0000-00009A0E0000}"/>
    <cellStyle name="Comma 5 4 2 2" xfId="46240" xr:uid="{00000000-0005-0000-0000-00009B0E0000}"/>
    <cellStyle name="Comma 5 4 2 3" xfId="36907" xr:uid="{00000000-0005-0000-0000-00009C0E0000}"/>
    <cellStyle name="Comma 5 4 3" xfId="1903" xr:uid="{00000000-0005-0000-0000-00009D0E0000}"/>
    <cellStyle name="Comma 5 4 3 2" xfId="46241" xr:uid="{00000000-0005-0000-0000-00009E0E0000}"/>
    <cellStyle name="Comma 5 4 3 3" xfId="36908" xr:uid="{00000000-0005-0000-0000-00009F0E0000}"/>
    <cellStyle name="Comma 5 4 4" xfId="4204" xr:uid="{00000000-0005-0000-0000-0000A00E0000}"/>
    <cellStyle name="Comma 5 4 4 2" xfId="36909" xr:uid="{00000000-0005-0000-0000-0000A10E0000}"/>
    <cellStyle name="Comma 5 4 5" xfId="36906" xr:uid="{00000000-0005-0000-0000-0000A20E0000}"/>
    <cellStyle name="Comma 5 40" xfId="36199" xr:uid="{00000000-0005-0000-0000-0000A30E0000}"/>
    <cellStyle name="Comma 5 5" xfId="347" xr:uid="{00000000-0005-0000-0000-0000A40E0000}"/>
    <cellStyle name="Comma 5 5 2" xfId="985" xr:uid="{00000000-0005-0000-0000-0000A50E0000}"/>
    <cellStyle name="Comma 5 5 2 2" xfId="46242" xr:uid="{00000000-0005-0000-0000-0000A60E0000}"/>
    <cellStyle name="Comma 5 5 2 3" xfId="36911" xr:uid="{00000000-0005-0000-0000-0000A70E0000}"/>
    <cellStyle name="Comma 5 5 3" xfId="1904" xr:uid="{00000000-0005-0000-0000-0000A80E0000}"/>
    <cellStyle name="Comma 5 5 3 2" xfId="46243" xr:uid="{00000000-0005-0000-0000-0000A90E0000}"/>
    <cellStyle name="Comma 5 5 3 3" xfId="36912" xr:uid="{00000000-0005-0000-0000-0000AA0E0000}"/>
    <cellStyle name="Comma 5 5 4" xfId="4205" xr:uid="{00000000-0005-0000-0000-0000AB0E0000}"/>
    <cellStyle name="Comma 5 5 4 2" xfId="36913" xr:uid="{00000000-0005-0000-0000-0000AC0E0000}"/>
    <cellStyle name="Comma 5 5 5" xfId="36910" xr:uid="{00000000-0005-0000-0000-0000AD0E0000}"/>
    <cellStyle name="Comma 5 6" xfId="348" xr:uid="{00000000-0005-0000-0000-0000AE0E0000}"/>
    <cellStyle name="Comma 5 6 2" xfId="986" xr:uid="{00000000-0005-0000-0000-0000AF0E0000}"/>
    <cellStyle name="Comma 5 6 2 2" xfId="46244" xr:uid="{00000000-0005-0000-0000-0000B00E0000}"/>
    <cellStyle name="Comma 5 6 2 3" xfId="36915" xr:uid="{00000000-0005-0000-0000-0000B10E0000}"/>
    <cellStyle name="Comma 5 6 3" xfId="1905" xr:uid="{00000000-0005-0000-0000-0000B20E0000}"/>
    <cellStyle name="Comma 5 6 3 2" xfId="46245" xr:uid="{00000000-0005-0000-0000-0000B30E0000}"/>
    <cellStyle name="Comma 5 6 3 3" xfId="36916" xr:uid="{00000000-0005-0000-0000-0000B40E0000}"/>
    <cellStyle name="Comma 5 6 4" xfId="4206" xr:uid="{00000000-0005-0000-0000-0000B50E0000}"/>
    <cellStyle name="Comma 5 6 4 2" xfId="36917" xr:uid="{00000000-0005-0000-0000-0000B60E0000}"/>
    <cellStyle name="Comma 5 6 5" xfId="36914" xr:uid="{00000000-0005-0000-0000-0000B70E0000}"/>
    <cellStyle name="Comma 5 7" xfId="349" xr:uid="{00000000-0005-0000-0000-0000B80E0000}"/>
    <cellStyle name="Comma 5 7 2" xfId="987" xr:uid="{00000000-0005-0000-0000-0000B90E0000}"/>
    <cellStyle name="Comma 5 7 2 2" xfId="46246" xr:uid="{00000000-0005-0000-0000-0000BA0E0000}"/>
    <cellStyle name="Comma 5 7 2 3" xfId="36919" xr:uid="{00000000-0005-0000-0000-0000BB0E0000}"/>
    <cellStyle name="Comma 5 7 3" xfId="1906" xr:uid="{00000000-0005-0000-0000-0000BC0E0000}"/>
    <cellStyle name="Comma 5 7 3 2" xfId="46247" xr:uid="{00000000-0005-0000-0000-0000BD0E0000}"/>
    <cellStyle name="Comma 5 7 3 3" xfId="36920" xr:uid="{00000000-0005-0000-0000-0000BE0E0000}"/>
    <cellStyle name="Comma 5 7 4" xfId="4207" xr:uid="{00000000-0005-0000-0000-0000BF0E0000}"/>
    <cellStyle name="Comma 5 7 4 2" xfId="36921" xr:uid="{00000000-0005-0000-0000-0000C00E0000}"/>
    <cellStyle name="Comma 5 7 5" xfId="36918" xr:uid="{00000000-0005-0000-0000-0000C10E0000}"/>
    <cellStyle name="Comma 5 8" xfId="350" xr:uid="{00000000-0005-0000-0000-0000C20E0000}"/>
    <cellStyle name="Comma 5 8 2" xfId="988" xr:uid="{00000000-0005-0000-0000-0000C30E0000}"/>
    <cellStyle name="Comma 5 8 2 2" xfId="46248" xr:uid="{00000000-0005-0000-0000-0000C40E0000}"/>
    <cellStyle name="Comma 5 8 2 3" xfId="36923" xr:uid="{00000000-0005-0000-0000-0000C50E0000}"/>
    <cellStyle name="Comma 5 8 3" xfId="1907" xr:uid="{00000000-0005-0000-0000-0000C60E0000}"/>
    <cellStyle name="Comma 5 8 3 2" xfId="46249" xr:uid="{00000000-0005-0000-0000-0000C70E0000}"/>
    <cellStyle name="Comma 5 8 3 3" xfId="36924" xr:uid="{00000000-0005-0000-0000-0000C80E0000}"/>
    <cellStyle name="Comma 5 8 4" xfId="4208" xr:uid="{00000000-0005-0000-0000-0000C90E0000}"/>
    <cellStyle name="Comma 5 8 4 2" xfId="36925" xr:uid="{00000000-0005-0000-0000-0000CA0E0000}"/>
    <cellStyle name="Comma 5 8 5" xfId="36922" xr:uid="{00000000-0005-0000-0000-0000CB0E0000}"/>
    <cellStyle name="Comma 5 9" xfId="981" xr:uid="{00000000-0005-0000-0000-0000CC0E0000}"/>
    <cellStyle name="Comma 5 9 2" xfId="1908" xr:uid="{00000000-0005-0000-0000-0000CD0E0000}"/>
    <cellStyle name="Comma 5 9 2 2" xfId="46250" xr:uid="{00000000-0005-0000-0000-0000CE0E0000}"/>
    <cellStyle name="Comma 5 9 2 3" xfId="36927" xr:uid="{00000000-0005-0000-0000-0000CF0E0000}"/>
    <cellStyle name="Comma 5 9 3" xfId="1909" xr:uid="{00000000-0005-0000-0000-0000D00E0000}"/>
    <cellStyle name="Comma 5 9 3 2" xfId="46251" xr:uid="{00000000-0005-0000-0000-0000D10E0000}"/>
    <cellStyle name="Comma 5 9 3 3" xfId="36928" xr:uid="{00000000-0005-0000-0000-0000D20E0000}"/>
    <cellStyle name="Comma 5 9 4" xfId="46252" xr:uid="{00000000-0005-0000-0000-0000D30E0000}"/>
    <cellStyle name="Comma 5 9 5" xfId="36926" xr:uid="{00000000-0005-0000-0000-0000D40E0000}"/>
    <cellStyle name="Comma 50" xfId="52523" xr:uid="{00000000-0005-0000-0000-0000D50E0000}"/>
    <cellStyle name="Comma 53" xfId="46253" xr:uid="{00000000-0005-0000-0000-0000D60E0000}"/>
    <cellStyle name="Comma 6" xfId="351" xr:uid="{00000000-0005-0000-0000-0000D70E0000}"/>
    <cellStyle name="Comma 6 10" xfId="1302" xr:uid="{00000000-0005-0000-0000-0000D80E0000}"/>
    <cellStyle name="Comma 6 10 2" xfId="1910" xr:uid="{00000000-0005-0000-0000-0000D90E0000}"/>
    <cellStyle name="Comma 6 10 2 2" xfId="46256" xr:uid="{00000000-0005-0000-0000-0000DA0E0000}"/>
    <cellStyle name="Comma 6 10 2 3" xfId="46255" xr:uid="{00000000-0005-0000-0000-0000DB0E0000}"/>
    <cellStyle name="Comma 6 10 2 4" xfId="36931" xr:uid="{00000000-0005-0000-0000-0000DC0E0000}"/>
    <cellStyle name="Comma 6 10 3" xfId="1911" xr:uid="{00000000-0005-0000-0000-0000DD0E0000}"/>
    <cellStyle name="Comma 6 10 3 2" xfId="46258" xr:uid="{00000000-0005-0000-0000-0000DE0E0000}"/>
    <cellStyle name="Comma 6 10 3 3" xfId="46257" xr:uid="{00000000-0005-0000-0000-0000DF0E0000}"/>
    <cellStyle name="Comma 6 10 3 4" xfId="36932" xr:uid="{00000000-0005-0000-0000-0000E00E0000}"/>
    <cellStyle name="Comma 6 10 4" xfId="4700" xr:uid="{00000000-0005-0000-0000-0000E10E0000}"/>
    <cellStyle name="Comma 6 10 4 2" xfId="9470" xr:uid="{00000000-0005-0000-0000-0000E20E0000}"/>
    <cellStyle name="Comma 6 10 4 2 2" xfId="26132" xr:uid="{00000000-0005-0000-0000-0000E30E0000}"/>
    <cellStyle name="Comma 6 10 4 2 2 2" xfId="46260" xr:uid="{00000000-0005-0000-0000-0000E40E0000}"/>
    <cellStyle name="Comma 6 10 4 2 3" xfId="41327" xr:uid="{00000000-0005-0000-0000-0000E50E0000}"/>
    <cellStyle name="Comma 6 10 4 3" xfId="13625" xr:uid="{00000000-0005-0000-0000-0000E60E0000}"/>
    <cellStyle name="Comma 6 10 4 3 2" xfId="30285" xr:uid="{00000000-0005-0000-0000-0000E70E0000}"/>
    <cellStyle name="Comma 6 10 4 3 3" xfId="46259" xr:uid="{00000000-0005-0000-0000-0000E80E0000}"/>
    <cellStyle name="Comma 6 10 4 4" xfId="17777" xr:uid="{00000000-0005-0000-0000-0000E90E0000}"/>
    <cellStyle name="Comma 6 10 4 4 2" xfId="34437" xr:uid="{00000000-0005-0000-0000-0000EA0E0000}"/>
    <cellStyle name="Comma 6 10 4 5" xfId="21980" xr:uid="{00000000-0005-0000-0000-0000EB0E0000}"/>
    <cellStyle name="Comma 6 10 4 6" xfId="36933" xr:uid="{00000000-0005-0000-0000-0000EC0E0000}"/>
    <cellStyle name="Comma 6 10 5" xfId="7414" xr:uid="{00000000-0005-0000-0000-0000ED0E0000}"/>
    <cellStyle name="Comma 6 10 5 2" xfId="24076" xr:uid="{00000000-0005-0000-0000-0000EE0E0000}"/>
    <cellStyle name="Comma 6 10 5 3" xfId="41326" xr:uid="{00000000-0005-0000-0000-0000EF0E0000}"/>
    <cellStyle name="Comma 6 10 6" xfId="11569" xr:uid="{00000000-0005-0000-0000-0000F00E0000}"/>
    <cellStyle name="Comma 6 10 6 2" xfId="28229" xr:uid="{00000000-0005-0000-0000-0000F10E0000}"/>
    <cellStyle name="Comma 6 10 6 3" xfId="46254" xr:uid="{00000000-0005-0000-0000-0000F20E0000}"/>
    <cellStyle name="Comma 6 10 7" xfId="15721" xr:uid="{00000000-0005-0000-0000-0000F30E0000}"/>
    <cellStyle name="Comma 6 10 7 2" xfId="32381" xr:uid="{00000000-0005-0000-0000-0000F40E0000}"/>
    <cellStyle name="Comma 6 10 8" xfId="19924" xr:uid="{00000000-0005-0000-0000-0000F50E0000}"/>
    <cellStyle name="Comma 6 10 9" xfId="36930" xr:uid="{00000000-0005-0000-0000-0000F60E0000}"/>
    <cellStyle name="Comma 6 11" xfId="1912" xr:uid="{00000000-0005-0000-0000-0000F70E0000}"/>
    <cellStyle name="Comma 6 11 2" xfId="1913" xr:uid="{00000000-0005-0000-0000-0000F80E0000}"/>
    <cellStyle name="Comma 6 11 2 2" xfId="46263" xr:uid="{00000000-0005-0000-0000-0000F90E0000}"/>
    <cellStyle name="Comma 6 11 2 3" xfId="46262" xr:uid="{00000000-0005-0000-0000-0000FA0E0000}"/>
    <cellStyle name="Comma 6 11 2 4" xfId="36935" xr:uid="{00000000-0005-0000-0000-0000FB0E0000}"/>
    <cellStyle name="Comma 6 11 3" xfId="1914" xr:uid="{00000000-0005-0000-0000-0000FC0E0000}"/>
    <cellStyle name="Comma 6 11 3 2" xfId="46265" xr:uid="{00000000-0005-0000-0000-0000FD0E0000}"/>
    <cellStyle name="Comma 6 11 3 3" xfId="46264" xr:uid="{00000000-0005-0000-0000-0000FE0E0000}"/>
    <cellStyle name="Comma 6 11 3 4" xfId="36936" xr:uid="{00000000-0005-0000-0000-0000FF0E0000}"/>
    <cellStyle name="Comma 6 11 4" xfId="46266" xr:uid="{00000000-0005-0000-0000-0000000F0000}"/>
    <cellStyle name="Comma 6 11 5" xfId="46261" xr:uid="{00000000-0005-0000-0000-0000010F0000}"/>
    <cellStyle name="Comma 6 11 6" xfId="36934" xr:uid="{00000000-0005-0000-0000-0000020F0000}"/>
    <cellStyle name="Comma 6 12" xfId="1915" xr:uid="{00000000-0005-0000-0000-0000030F0000}"/>
    <cellStyle name="Comma 6 12 2" xfId="1916" xr:uid="{00000000-0005-0000-0000-0000040F0000}"/>
    <cellStyle name="Comma 6 12 2 2" xfId="46269" xr:uid="{00000000-0005-0000-0000-0000050F0000}"/>
    <cellStyle name="Comma 6 12 2 3" xfId="46268" xr:uid="{00000000-0005-0000-0000-0000060F0000}"/>
    <cellStyle name="Comma 6 12 2 4" xfId="36938" xr:uid="{00000000-0005-0000-0000-0000070F0000}"/>
    <cellStyle name="Comma 6 12 3" xfId="1917" xr:uid="{00000000-0005-0000-0000-0000080F0000}"/>
    <cellStyle name="Comma 6 12 3 2" xfId="46271" xr:uid="{00000000-0005-0000-0000-0000090F0000}"/>
    <cellStyle name="Comma 6 12 3 3" xfId="46270" xr:uid="{00000000-0005-0000-0000-00000A0F0000}"/>
    <cellStyle name="Comma 6 12 3 4" xfId="36939" xr:uid="{00000000-0005-0000-0000-00000B0F0000}"/>
    <cellStyle name="Comma 6 12 4" xfId="46272" xr:uid="{00000000-0005-0000-0000-00000C0F0000}"/>
    <cellStyle name="Comma 6 12 5" xfId="46267" xr:uid="{00000000-0005-0000-0000-00000D0F0000}"/>
    <cellStyle name="Comma 6 12 6" xfId="36937" xr:uid="{00000000-0005-0000-0000-00000E0F0000}"/>
    <cellStyle name="Comma 6 13" xfId="1918" xr:uid="{00000000-0005-0000-0000-00000F0F0000}"/>
    <cellStyle name="Comma 6 13 2" xfId="1919" xr:uid="{00000000-0005-0000-0000-0000100F0000}"/>
    <cellStyle name="Comma 6 13 2 2" xfId="46275" xr:uid="{00000000-0005-0000-0000-0000110F0000}"/>
    <cellStyle name="Comma 6 13 2 3" xfId="46274" xr:uid="{00000000-0005-0000-0000-0000120F0000}"/>
    <cellStyle name="Comma 6 13 2 4" xfId="36941" xr:uid="{00000000-0005-0000-0000-0000130F0000}"/>
    <cellStyle name="Comma 6 13 3" xfId="1920" xr:uid="{00000000-0005-0000-0000-0000140F0000}"/>
    <cellStyle name="Comma 6 13 3 2" xfId="46277" xr:uid="{00000000-0005-0000-0000-0000150F0000}"/>
    <cellStyle name="Comma 6 13 3 3" xfId="46276" xr:uid="{00000000-0005-0000-0000-0000160F0000}"/>
    <cellStyle name="Comma 6 13 3 4" xfId="36942" xr:uid="{00000000-0005-0000-0000-0000170F0000}"/>
    <cellStyle name="Comma 6 13 4" xfId="46278" xr:uid="{00000000-0005-0000-0000-0000180F0000}"/>
    <cellStyle name="Comma 6 13 5" xfId="46273" xr:uid="{00000000-0005-0000-0000-0000190F0000}"/>
    <cellStyle name="Comma 6 13 6" xfId="36940" xr:uid="{00000000-0005-0000-0000-00001A0F0000}"/>
    <cellStyle name="Comma 6 14" xfId="1921" xr:uid="{00000000-0005-0000-0000-00001B0F0000}"/>
    <cellStyle name="Comma 6 14 2" xfId="1922" xr:uid="{00000000-0005-0000-0000-00001C0F0000}"/>
    <cellStyle name="Comma 6 14 2 2" xfId="46281" xr:uid="{00000000-0005-0000-0000-00001D0F0000}"/>
    <cellStyle name="Comma 6 14 2 3" xfId="46280" xr:uid="{00000000-0005-0000-0000-00001E0F0000}"/>
    <cellStyle name="Comma 6 14 2 4" xfId="36944" xr:uid="{00000000-0005-0000-0000-00001F0F0000}"/>
    <cellStyle name="Comma 6 14 3" xfId="1923" xr:uid="{00000000-0005-0000-0000-0000200F0000}"/>
    <cellStyle name="Comma 6 14 3 2" xfId="46283" xr:uid="{00000000-0005-0000-0000-0000210F0000}"/>
    <cellStyle name="Comma 6 14 3 3" xfId="46282" xr:uid="{00000000-0005-0000-0000-0000220F0000}"/>
    <cellStyle name="Comma 6 14 3 4" xfId="36945" xr:uid="{00000000-0005-0000-0000-0000230F0000}"/>
    <cellStyle name="Comma 6 14 4" xfId="46284" xr:uid="{00000000-0005-0000-0000-0000240F0000}"/>
    <cellStyle name="Comma 6 14 5" xfId="46279" xr:uid="{00000000-0005-0000-0000-0000250F0000}"/>
    <cellStyle name="Comma 6 14 6" xfId="36943" xr:uid="{00000000-0005-0000-0000-0000260F0000}"/>
    <cellStyle name="Comma 6 15" xfId="1924" xr:uid="{00000000-0005-0000-0000-0000270F0000}"/>
    <cellStyle name="Comma 6 15 2" xfId="1925" xr:uid="{00000000-0005-0000-0000-0000280F0000}"/>
    <cellStyle name="Comma 6 15 2 2" xfId="46287" xr:uid="{00000000-0005-0000-0000-0000290F0000}"/>
    <cellStyle name="Comma 6 15 2 3" xfId="46286" xr:uid="{00000000-0005-0000-0000-00002A0F0000}"/>
    <cellStyle name="Comma 6 15 2 4" xfId="36947" xr:uid="{00000000-0005-0000-0000-00002B0F0000}"/>
    <cellStyle name="Comma 6 15 3" xfId="1926" xr:uid="{00000000-0005-0000-0000-00002C0F0000}"/>
    <cellStyle name="Comma 6 15 3 2" xfId="46289" xr:uid="{00000000-0005-0000-0000-00002D0F0000}"/>
    <cellStyle name="Comma 6 15 3 3" xfId="46288" xr:uid="{00000000-0005-0000-0000-00002E0F0000}"/>
    <cellStyle name="Comma 6 15 3 4" xfId="36948" xr:uid="{00000000-0005-0000-0000-00002F0F0000}"/>
    <cellStyle name="Comma 6 15 4" xfId="46290" xr:uid="{00000000-0005-0000-0000-0000300F0000}"/>
    <cellStyle name="Comma 6 15 5" xfId="46285" xr:uid="{00000000-0005-0000-0000-0000310F0000}"/>
    <cellStyle name="Comma 6 15 6" xfId="36946" xr:uid="{00000000-0005-0000-0000-0000320F0000}"/>
    <cellStyle name="Comma 6 16" xfId="1927" xr:uid="{00000000-0005-0000-0000-0000330F0000}"/>
    <cellStyle name="Comma 6 16 2" xfId="1928" xr:uid="{00000000-0005-0000-0000-0000340F0000}"/>
    <cellStyle name="Comma 6 16 2 2" xfId="46293" xr:uid="{00000000-0005-0000-0000-0000350F0000}"/>
    <cellStyle name="Comma 6 16 2 3" xfId="46292" xr:uid="{00000000-0005-0000-0000-0000360F0000}"/>
    <cellStyle name="Comma 6 16 2 4" xfId="36950" xr:uid="{00000000-0005-0000-0000-0000370F0000}"/>
    <cellStyle name="Comma 6 16 3" xfId="1929" xr:uid="{00000000-0005-0000-0000-0000380F0000}"/>
    <cellStyle name="Comma 6 16 3 2" xfId="46295" xr:uid="{00000000-0005-0000-0000-0000390F0000}"/>
    <cellStyle name="Comma 6 16 3 3" xfId="46294" xr:uid="{00000000-0005-0000-0000-00003A0F0000}"/>
    <cellStyle name="Comma 6 16 3 4" xfId="36951" xr:uid="{00000000-0005-0000-0000-00003B0F0000}"/>
    <cellStyle name="Comma 6 16 4" xfId="46296" xr:uid="{00000000-0005-0000-0000-00003C0F0000}"/>
    <cellStyle name="Comma 6 16 5" xfId="46291" xr:uid="{00000000-0005-0000-0000-00003D0F0000}"/>
    <cellStyle name="Comma 6 16 6" xfId="36949" xr:uid="{00000000-0005-0000-0000-00003E0F0000}"/>
    <cellStyle name="Comma 6 17" xfId="1930" xr:uid="{00000000-0005-0000-0000-00003F0F0000}"/>
    <cellStyle name="Comma 6 17 2" xfId="1931" xr:uid="{00000000-0005-0000-0000-0000400F0000}"/>
    <cellStyle name="Comma 6 17 2 2" xfId="46299" xr:uid="{00000000-0005-0000-0000-0000410F0000}"/>
    <cellStyle name="Comma 6 17 2 3" xfId="46298" xr:uid="{00000000-0005-0000-0000-0000420F0000}"/>
    <cellStyle name="Comma 6 17 2 4" xfId="36953" xr:uid="{00000000-0005-0000-0000-0000430F0000}"/>
    <cellStyle name="Comma 6 17 3" xfId="1932" xr:uid="{00000000-0005-0000-0000-0000440F0000}"/>
    <cellStyle name="Comma 6 17 3 2" xfId="46301" xr:uid="{00000000-0005-0000-0000-0000450F0000}"/>
    <cellStyle name="Comma 6 17 3 3" xfId="46300" xr:uid="{00000000-0005-0000-0000-0000460F0000}"/>
    <cellStyle name="Comma 6 17 3 4" xfId="36954" xr:uid="{00000000-0005-0000-0000-0000470F0000}"/>
    <cellStyle name="Comma 6 17 4" xfId="46302" xr:uid="{00000000-0005-0000-0000-0000480F0000}"/>
    <cellStyle name="Comma 6 17 5" xfId="46297" xr:uid="{00000000-0005-0000-0000-0000490F0000}"/>
    <cellStyle name="Comma 6 17 6" xfId="36952" xr:uid="{00000000-0005-0000-0000-00004A0F0000}"/>
    <cellStyle name="Comma 6 18" xfId="1933" xr:uid="{00000000-0005-0000-0000-00004B0F0000}"/>
    <cellStyle name="Comma 6 18 2" xfId="1934" xr:uid="{00000000-0005-0000-0000-00004C0F0000}"/>
    <cellStyle name="Comma 6 18 2 2" xfId="46305" xr:uid="{00000000-0005-0000-0000-00004D0F0000}"/>
    <cellStyle name="Comma 6 18 2 3" xfId="46304" xr:uid="{00000000-0005-0000-0000-00004E0F0000}"/>
    <cellStyle name="Comma 6 18 2 4" xfId="36956" xr:uid="{00000000-0005-0000-0000-00004F0F0000}"/>
    <cellStyle name="Comma 6 18 3" xfId="1935" xr:uid="{00000000-0005-0000-0000-0000500F0000}"/>
    <cellStyle name="Comma 6 18 3 2" xfId="46307" xr:uid="{00000000-0005-0000-0000-0000510F0000}"/>
    <cellStyle name="Comma 6 18 3 3" xfId="46306" xr:uid="{00000000-0005-0000-0000-0000520F0000}"/>
    <cellStyle name="Comma 6 18 3 4" xfId="36957" xr:uid="{00000000-0005-0000-0000-0000530F0000}"/>
    <cellStyle name="Comma 6 18 4" xfId="46308" xr:uid="{00000000-0005-0000-0000-0000540F0000}"/>
    <cellStyle name="Comma 6 18 5" xfId="46303" xr:uid="{00000000-0005-0000-0000-0000550F0000}"/>
    <cellStyle name="Comma 6 18 6" xfId="36955" xr:uid="{00000000-0005-0000-0000-0000560F0000}"/>
    <cellStyle name="Comma 6 19" xfId="1936" xr:uid="{00000000-0005-0000-0000-0000570F0000}"/>
    <cellStyle name="Comma 6 19 2" xfId="1937" xr:uid="{00000000-0005-0000-0000-0000580F0000}"/>
    <cellStyle name="Comma 6 19 2 2" xfId="46311" xr:uid="{00000000-0005-0000-0000-0000590F0000}"/>
    <cellStyle name="Comma 6 19 2 3" xfId="46310" xr:uid="{00000000-0005-0000-0000-00005A0F0000}"/>
    <cellStyle name="Comma 6 19 2 4" xfId="36959" xr:uid="{00000000-0005-0000-0000-00005B0F0000}"/>
    <cellStyle name="Comma 6 19 3" xfId="1938" xr:uid="{00000000-0005-0000-0000-00005C0F0000}"/>
    <cellStyle name="Comma 6 19 3 2" xfId="46313" xr:uid="{00000000-0005-0000-0000-00005D0F0000}"/>
    <cellStyle name="Comma 6 19 3 3" xfId="46312" xr:uid="{00000000-0005-0000-0000-00005E0F0000}"/>
    <cellStyle name="Comma 6 19 3 4" xfId="36960" xr:uid="{00000000-0005-0000-0000-00005F0F0000}"/>
    <cellStyle name="Comma 6 19 4" xfId="46314" xr:uid="{00000000-0005-0000-0000-0000600F0000}"/>
    <cellStyle name="Comma 6 19 5" xfId="46309" xr:uid="{00000000-0005-0000-0000-0000610F0000}"/>
    <cellStyle name="Comma 6 19 6" xfId="36958" xr:uid="{00000000-0005-0000-0000-0000620F0000}"/>
    <cellStyle name="Comma 6 2" xfId="352" xr:uid="{00000000-0005-0000-0000-0000630F0000}"/>
    <cellStyle name="Comma 6 2 2" xfId="990" xr:uid="{00000000-0005-0000-0000-0000640F0000}"/>
    <cellStyle name="Comma 6 2 2 2" xfId="1940" xr:uid="{00000000-0005-0000-0000-0000650F0000}"/>
    <cellStyle name="Comma 6 2 2 2 2" xfId="46315" xr:uid="{00000000-0005-0000-0000-0000660F0000}"/>
    <cellStyle name="Comma 6 2 2 2 3" xfId="36963" xr:uid="{00000000-0005-0000-0000-0000670F0000}"/>
    <cellStyle name="Comma 6 2 2 3" xfId="36962" xr:uid="{00000000-0005-0000-0000-0000680F0000}"/>
    <cellStyle name="Comma 6 2 3" xfId="1939" xr:uid="{00000000-0005-0000-0000-0000690F0000}"/>
    <cellStyle name="Comma 6 2 3 2" xfId="46317" xr:uid="{00000000-0005-0000-0000-00006A0F0000}"/>
    <cellStyle name="Comma 6 2 3 3" xfId="46316" xr:uid="{00000000-0005-0000-0000-00006B0F0000}"/>
    <cellStyle name="Comma 6 2 3 4" xfId="36964" xr:uid="{00000000-0005-0000-0000-00006C0F0000}"/>
    <cellStyle name="Comma 6 2 4" xfId="4210" xr:uid="{00000000-0005-0000-0000-00006D0F0000}"/>
    <cellStyle name="Comma 6 2 4 2" xfId="46318" xr:uid="{00000000-0005-0000-0000-00006E0F0000}"/>
    <cellStyle name="Comma 6 2 4 3" xfId="36965" xr:uid="{00000000-0005-0000-0000-00006F0F0000}"/>
    <cellStyle name="Comma 6 2 5" xfId="36961" xr:uid="{00000000-0005-0000-0000-0000700F0000}"/>
    <cellStyle name="Comma 6 20" xfId="1941" xr:uid="{00000000-0005-0000-0000-0000710F0000}"/>
    <cellStyle name="Comma 6 20 2" xfId="1942" xr:uid="{00000000-0005-0000-0000-0000720F0000}"/>
    <cellStyle name="Comma 6 20 2 2" xfId="46321" xr:uid="{00000000-0005-0000-0000-0000730F0000}"/>
    <cellStyle name="Comma 6 20 2 3" xfId="46320" xr:uid="{00000000-0005-0000-0000-0000740F0000}"/>
    <cellStyle name="Comma 6 20 2 4" xfId="36967" xr:uid="{00000000-0005-0000-0000-0000750F0000}"/>
    <cellStyle name="Comma 6 20 3" xfId="1943" xr:uid="{00000000-0005-0000-0000-0000760F0000}"/>
    <cellStyle name="Comma 6 20 3 2" xfId="46323" xr:uid="{00000000-0005-0000-0000-0000770F0000}"/>
    <cellStyle name="Comma 6 20 3 3" xfId="46322" xr:uid="{00000000-0005-0000-0000-0000780F0000}"/>
    <cellStyle name="Comma 6 20 3 4" xfId="36968" xr:uid="{00000000-0005-0000-0000-0000790F0000}"/>
    <cellStyle name="Comma 6 20 4" xfId="46324" xr:uid="{00000000-0005-0000-0000-00007A0F0000}"/>
    <cellStyle name="Comma 6 20 5" xfId="46319" xr:uid="{00000000-0005-0000-0000-00007B0F0000}"/>
    <cellStyle name="Comma 6 20 6" xfId="36966" xr:uid="{00000000-0005-0000-0000-00007C0F0000}"/>
    <cellStyle name="Comma 6 21" xfId="1944" xr:uid="{00000000-0005-0000-0000-00007D0F0000}"/>
    <cellStyle name="Comma 6 21 2" xfId="1945" xr:uid="{00000000-0005-0000-0000-00007E0F0000}"/>
    <cellStyle name="Comma 6 21 2 2" xfId="46327" xr:uid="{00000000-0005-0000-0000-00007F0F0000}"/>
    <cellStyle name="Comma 6 21 2 3" xfId="46326" xr:uid="{00000000-0005-0000-0000-0000800F0000}"/>
    <cellStyle name="Comma 6 21 2 4" xfId="36970" xr:uid="{00000000-0005-0000-0000-0000810F0000}"/>
    <cellStyle name="Comma 6 21 3" xfId="1946" xr:uid="{00000000-0005-0000-0000-0000820F0000}"/>
    <cellStyle name="Comma 6 21 3 2" xfId="46329" xr:uid="{00000000-0005-0000-0000-0000830F0000}"/>
    <cellStyle name="Comma 6 21 3 3" xfId="46328" xr:uid="{00000000-0005-0000-0000-0000840F0000}"/>
    <cellStyle name="Comma 6 21 3 4" xfId="36971" xr:uid="{00000000-0005-0000-0000-0000850F0000}"/>
    <cellStyle name="Comma 6 21 4" xfId="46330" xr:uid="{00000000-0005-0000-0000-0000860F0000}"/>
    <cellStyle name="Comma 6 21 5" xfId="46325" xr:uid="{00000000-0005-0000-0000-0000870F0000}"/>
    <cellStyle name="Comma 6 21 6" xfId="36969" xr:uid="{00000000-0005-0000-0000-0000880F0000}"/>
    <cellStyle name="Comma 6 22" xfId="1947" xr:uid="{00000000-0005-0000-0000-0000890F0000}"/>
    <cellStyle name="Comma 6 22 2" xfId="1948" xr:uid="{00000000-0005-0000-0000-00008A0F0000}"/>
    <cellStyle name="Comma 6 22 2 2" xfId="46333" xr:uid="{00000000-0005-0000-0000-00008B0F0000}"/>
    <cellStyle name="Comma 6 22 2 3" xfId="46332" xr:uid="{00000000-0005-0000-0000-00008C0F0000}"/>
    <cellStyle name="Comma 6 22 2 4" xfId="36973" xr:uid="{00000000-0005-0000-0000-00008D0F0000}"/>
    <cellStyle name="Comma 6 22 3" xfId="1949" xr:uid="{00000000-0005-0000-0000-00008E0F0000}"/>
    <cellStyle name="Comma 6 22 3 2" xfId="46335" xr:uid="{00000000-0005-0000-0000-00008F0F0000}"/>
    <cellStyle name="Comma 6 22 3 3" xfId="46334" xr:uid="{00000000-0005-0000-0000-0000900F0000}"/>
    <cellStyle name="Comma 6 22 3 4" xfId="36974" xr:uid="{00000000-0005-0000-0000-0000910F0000}"/>
    <cellStyle name="Comma 6 22 4" xfId="46336" xr:uid="{00000000-0005-0000-0000-0000920F0000}"/>
    <cellStyle name="Comma 6 22 5" xfId="46331" xr:uid="{00000000-0005-0000-0000-0000930F0000}"/>
    <cellStyle name="Comma 6 22 6" xfId="36972" xr:uid="{00000000-0005-0000-0000-0000940F0000}"/>
    <cellStyle name="Comma 6 23" xfId="1950" xr:uid="{00000000-0005-0000-0000-0000950F0000}"/>
    <cellStyle name="Comma 6 23 2" xfId="1951" xr:uid="{00000000-0005-0000-0000-0000960F0000}"/>
    <cellStyle name="Comma 6 23 2 2" xfId="46339" xr:uid="{00000000-0005-0000-0000-0000970F0000}"/>
    <cellStyle name="Comma 6 23 2 3" xfId="46338" xr:uid="{00000000-0005-0000-0000-0000980F0000}"/>
    <cellStyle name="Comma 6 23 2 4" xfId="36976" xr:uid="{00000000-0005-0000-0000-0000990F0000}"/>
    <cellStyle name="Comma 6 23 3" xfId="1952" xr:uid="{00000000-0005-0000-0000-00009A0F0000}"/>
    <cellStyle name="Comma 6 23 3 2" xfId="46341" xr:uid="{00000000-0005-0000-0000-00009B0F0000}"/>
    <cellStyle name="Comma 6 23 3 3" xfId="46340" xr:uid="{00000000-0005-0000-0000-00009C0F0000}"/>
    <cellStyle name="Comma 6 23 3 4" xfId="36977" xr:uid="{00000000-0005-0000-0000-00009D0F0000}"/>
    <cellStyle name="Comma 6 23 4" xfId="46342" xr:uid="{00000000-0005-0000-0000-00009E0F0000}"/>
    <cellStyle name="Comma 6 23 5" xfId="46337" xr:uid="{00000000-0005-0000-0000-00009F0F0000}"/>
    <cellStyle name="Comma 6 23 6" xfId="36975" xr:uid="{00000000-0005-0000-0000-0000A00F0000}"/>
    <cellStyle name="Comma 6 24" xfId="1953" xr:uid="{00000000-0005-0000-0000-0000A10F0000}"/>
    <cellStyle name="Comma 6 24 2" xfId="1954" xr:uid="{00000000-0005-0000-0000-0000A20F0000}"/>
    <cellStyle name="Comma 6 24 2 2" xfId="46345" xr:uid="{00000000-0005-0000-0000-0000A30F0000}"/>
    <cellStyle name="Comma 6 24 2 3" xfId="46344" xr:uid="{00000000-0005-0000-0000-0000A40F0000}"/>
    <cellStyle name="Comma 6 24 2 4" xfId="36979" xr:uid="{00000000-0005-0000-0000-0000A50F0000}"/>
    <cellStyle name="Comma 6 24 3" xfId="1955" xr:uid="{00000000-0005-0000-0000-0000A60F0000}"/>
    <cellStyle name="Comma 6 24 3 2" xfId="46347" xr:uid="{00000000-0005-0000-0000-0000A70F0000}"/>
    <cellStyle name="Comma 6 24 3 3" xfId="46346" xr:uid="{00000000-0005-0000-0000-0000A80F0000}"/>
    <cellStyle name="Comma 6 24 3 4" xfId="36980" xr:uid="{00000000-0005-0000-0000-0000A90F0000}"/>
    <cellStyle name="Comma 6 24 4" xfId="46348" xr:uid="{00000000-0005-0000-0000-0000AA0F0000}"/>
    <cellStyle name="Comma 6 24 5" xfId="46343" xr:uid="{00000000-0005-0000-0000-0000AB0F0000}"/>
    <cellStyle name="Comma 6 24 6" xfId="36978" xr:uid="{00000000-0005-0000-0000-0000AC0F0000}"/>
    <cellStyle name="Comma 6 25" xfId="1956" xr:uid="{00000000-0005-0000-0000-0000AD0F0000}"/>
    <cellStyle name="Comma 6 25 2" xfId="1957" xr:uid="{00000000-0005-0000-0000-0000AE0F0000}"/>
    <cellStyle name="Comma 6 25 2 2" xfId="46351" xr:uid="{00000000-0005-0000-0000-0000AF0F0000}"/>
    <cellStyle name="Comma 6 25 2 3" xfId="46350" xr:uid="{00000000-0005-0000-0000-0000B00F0000}"/>
    <cellStyle name="Comma 6 25 2 4" xfId="36982" xr:uid="{00000000-0005-0000-0000-0000B10F0000}"/>
    <cellStyle name="Comma 6 25 3" xfId="1958" xr:uid="{00000000-0005-0000-0000-0000B20F0000}"/>
    <cellStyle name="Comma 6 25 3 2" xfId="46353" xr:uid="{00000000-0005-0000-0000-0000B30F0000}"/>
    <cellStyle name="Comma 6 25 3 3" xfId="46352" xr:uid="{00000000-0005-0000-0000-0000B40F0000}"/>
    <cellStyle name="Comma 6 25 3 4" xfId="36983" xr:uid="{00000000-0005-0000-0000-0000B50F0000}"/>
    <cellStyle name="Comma 6 25 4" xfId="46354" xr:uid="{00000000-0005-0000-0000-0000B60F0000}"/>
    <cellStyle name="Comma 6 25 5" xfId="46349" xr:uid="{00000000-0005-0000-0000-0000B70F0000}"/>
    <cellStyle name="Comma 6 25 6" xfId="36981" xr:uid="{00000000-0005-0000-0000-0000B80F0000}"/>
    <cellStyle name="Comma 6 26" xfId="1959" xr:uid="{00000000-0005-0000-0000-0000B90F0000}"/>
    <cellStyle name="Comma 6 26 2" xfId="1960" xr:uid="{00000000-0005-0000-0000-0000BA0F0000}"/>
    <cellStyle name="Comma 6 26 2 2" xfId="46357" xr:uid="{00000000-0005-0000-0000-0000BB0F0000}"/>
    <cellStyle name="Comma 6 26 2 3" xfId="46356" xr:uid="{00000000-0005-0000-0000-0000BC0F0000}"/>
    <cellStyle name="Comma 6 26 2 4" xfId="36985" xr:uid="{00000000-0005-0000-0000-0000BD0F0000}"/>
    <cellStyle name="Comma 6 26 3" xfId="1961" xr:uid="{00000000-0005-0000-0000-0000BE0F0000}"/>
    <cellStyle name="Comma 6 26 3 2" xfId="46359" xr:uid="{00000000-0005-0000-0000-0000BF0F0000}"/>
    <cellStyle name="Comma 6 26 3 3" xfId="46358" xr:uid="{00000000-0005-0000-0000-0000C00F0000}"/>
    <cellStyle name="Comma 6 26 3 4" xfId="36986" xr:uid="{00000000-0005-0000-0000-0000C10F0000}"/>
    <cellStyle name="Comma 6 26 4" xfId="46360" xr:uid="{00000000-0005-0000-0000-0000C20F0000}"/>
    <cellStyle name="Comma 6 26 5" xfId="46355" xr:uid="{00000000-0005-0000-0000-0000C30F0000}"/>
    <cellStyle name="Comma 6 26 6" xfId="36984" xr:uid="{00000000-0005-0000-0000-0000C40F0000}"/>
    <cellStyle name="Comma 6 27" xfId="1962" xr:uid="{00000000-0005-0000-0000-0000C50F0000}"/>
    <cellStyle name="Comma 6 27 2" xfId="1963" xr:uid="{00000000-0005-0000-0000-0000C60F0000}"/>
    <cellStyle name="Comma 6 27 2 2" xfId="46363" xr:uid="{00000000-0005-0000-0000-0000C70F0000}"/>
    <cellStyle name="Comma 6 27 2 3" xfId="46362" xr:uid="{00000000-0005-0000-0000-0000C80F0000}"/>
    <cellStyle name="Comma 6 27 2 4" xfId="36988" xr:uid="{00000000-0005-0000-0000-0000C90F0000}"/>
    <cellStyle name="Comma 6 27 3" xfId="1964" xr:uid="{00000000-0005-0000-0000-0000CA0F0000}"/>
    <cellStyle name="Comma 6 27 3 2" xfId="46365" xr:uid="{00000000-0005-0000-0000-0000CB0F0000}"/>
    <cellStyle name="Comma 6 27 3 3" xfId="46364" xr:uid="{00000000-0005-0000-0000-0000CC0F0000}"/>
    <cellStyle name="Comma 6 27 3 4" xfId="36989" xr:uid="{00000000-0005-0000-0000-0000CD0F0000}"/>
    <cellStyle name="Comma 6 27 4" xfId="46366" xr:uid="{00000000-0005-0000-0000-0000CE0F0000}"/>
    <cellStyle name="Comma 6 27 5" xfId="46361" xr:uid="{00000000-0005-0000-0000-0000CF0F0000}"/>
    <cellStyle name="Comma 6 27 6" xfId="36987" xr:uid="{00000000-0005-0000-0000-0000D00F0000}"/>
    <cellStyle name="Comma 6 28" xfId="1965" xr:uid="{00000000-0005-0000-0000-0000D10F0000}"/>
    <cellStyle name="Comma 6 28 2" xfId="1966" xr:uid="{00000000-0005-0000-0000-0000D20F0000}"/>
    <cellStyle name="Comma 6 28 2 2" xfId="46369" xr:uid="{00000000-0005-0000-0000-0000D30F0000}"/>
    <cellStyle name="Comma 6 28 2 3" xfId="46368" xr:uid="{00000000-0005-0000-0000-0000D40F0000}"/>
    <cellStyle name="Comma 6 28 2 4" xfId="36991" xr:uid="{00000000-0005-0000-0000-0000D50F0000}"/>
    <cellStyle name="Comma 6 28 3" xfId="1967" xr:uid="{00000000-0005-0000-0000-0000D60F0000}"/>
    <cellStyle name="Comma 6 28 3 2" xfId="46371" xr:uid="{00000000-0005-0000-0000-0000D70F0000}"/>
    <cellStyle name="Comma 6 28 3 3" xfId="46370" xr:uid="{00000000-0005-0000-0000-0000D80F0000}"/>
    <cellStyle name="Comma 6 28 3 4" xfId="36992" xr:uid="{00000000-0005-0000-0000-0000D90F0000}"/>
    <cellStyle name="Comma 6 28 4" xfId="46372" xr:uid="{00000000-0005-0000-0000-0000DA0F0000}"/>
    <cellStyle name="Comma 6 28 5" xfId="46367" xr:uid="{00000000-0005-0000-0000-0000DB0F0000}"/>
    <cellStyle name="Comma 6 28 6" xfId="36990" xr:uid="{00000000-0005-0000-0000-0000DC0F0000}"/>
    <cellStyle name="Comma 6 29" xfId="1968" xr:uid="{00000000-0005-0000-0000-0000DD0F0000}"/>
    <cellStyle name="Comma 6 29 2" xfId="1969" xr:uid="{00000000-0005-0000-0000-0000DE0F0000}"/>
    <cellStyle name="Comma 6 29 2 2" xfId="46375" xr:uid="{00000000-0005-0000-0000-0000DF0F0000}"/>
    <cellStyle name="Comma 6 29 2 3" xfId="46374" xr:uid="{00000000-0005-0000-0000-0000E00F0000}"/>
    <cellStyle name="Comma 6 29 2 4" xfId="36994" xr:uid="{00000000-0005-0000-0000-0000E10F0000}"/>
    <cellStyle name="Comma 6 29 3" xfId="1970" xr:uid="{00000000-0005-0000-0000-0000E20F0000}"/>
    <cellStyle name="Comma 6 29 3 2" xfId="46377" xr:uid="{00000000-0005-0000-0000-0000E30F0000}"/>
    <cellStyle name="Comma 6 29 3 3" xfId="46376" xr:uid="{00000000-0005-0000-0000-0000E40F0000}"/>
    <cellStyle name="Comma 6 29 3 4" xfId="36995" xr:uid="{00000000-0005-0000-0000-0000E50F0000}"/>
    <cellStyle name="Comma 6 29 4" xfId="46378" xr:uid="{00000000-0005-0000-0000-0000E60F0000}"/>
    <cellStyle name="Comma 6 29 5" xfId="46373" xr:uid="{00000000-0005-0000-0000-0000E70F0000}"/>
    <cellStyle name="Comma 6 29 6" xfId="36993" xr:uid="{00000000-0005-0000-0000-0000E80F0000}"/>
    <cellStyle name="Comma 6 3" xfId="353" xr:uid="{00000000-0005-0000-0000-0000E90F0000}"/>
    <cellStyle name="Comma 6 3 2" xfId="991" xr:uid="{00000000-0005-0000-0000-0000EA0F0000}"/>
    <cellStyle name="Comma 6 3 2 2" xfId="1972" xr:uid="{00000000-0005-0000-0000-0000EB0F0000}"/>
    <cellStyle name="Comma 6 3 2 2 2" xfId="46379" xr:uid="{00000000-0005-0000-0000-0000EC0F0000}"/>
    <cellStyle name="Comma 6 3 2 2 3" xfId="36998" xr:uid="{00000000-0005-0000-0000-0000ED0F0000}"/>
    <cellStyle name="Comma 6 3 2 3" xfId="36997" xr:uid="{00000000-0005-0000-0000-0000EE0F0000}"/>
    <cellStyle name="Comma 6 3 3" xfId="1971" xr:uid="{00000000-0005-0000-0000-0000EF0F0000}"/>
    <cellStyle name="Comma 6 3 3 2" xfId="46381" xr:uid="{00000000-0005-0000-0000-0000F00F0000}"/>
    <cellStyle name="Comma 6 3 3 3" xfId="46380" xr:uid="{00000000-0005-0000-0000-0000F10F0000}"/>
    <cellStyle name="Comma 6 3 3 4" xfId="36999" xr:uid="{00000000-0005-0000-0000-0000F20F0000}"/>
    <cellStyle name="Comma 6 3 4" xfId="4211" xr:uid="{00000000-0005-0000-0000-0000F30F0000}"/>
    <cellStyle name="Comma 6 3 4 2" xfId="46382" xr:uid="{00000000-0005-0000-0000-0000F40F0000}"/>
    <cellStyle name="Comma 6 3 4 3" xfId="37000" xr:uid="{00000000-0005-0000-0000-0000F50F0000}"/>
    <cellStyle name="Comma 6 3 5" xfId="36996" xr:uid="{00000000-0005-0000-0000-0000F60F0000}"/>
    <cellStyle name="Comma 6 30" xfId="1973" xr:uid="{00000000-0005-0000-0000-0000F70F0000}"/>
    <cellStyle name="Comma 6 30 2" xfId="1974" xr:uid="{00000000-0005-0000-0000-0000F80F0000}"/>
    <cellStyle name="Comma 6 30 2 2" xfId="46385" xr:uid="{00000000-0005-0000-0000-0000F90F0000}"/>
    <cellStyle name="Comma 6 30 2 3" xfId="46384" xr:uid="{00000000-0005-0000-0000-0000FA0F0000}"/>
    <cellStyle name="Comma 6 30 2 4" xfId="37002" xr:uid="{00000000-0005-0000-0000-0000FB0F0000}"/>
    <cellStyle name="Comma 6 30 3" xfId="1975" xr:uid="{00000000-0005-0000-0000-0000FC0F0000}"/>
    <cellStyle name="Comma 6 30 3 2" xfId="46387" xr:uid="{00000000-0005-0000-0000-0000FD0F0000}"/>
    <cellStyle name="Comma 6 30 3 3" xfId="46386" xr:uid="{00000000-0005-0000-0000-0000FE0F0000}"/>
    <cellStyle name="Comma 6 30 3 4" xfId="37003" xr:uid="{00000000-0005-0000-0000-0000FF0F0000}"/>
    <cellStyle name="Comma 6 30 4" xfId="46388" xr:uid="{00000000-0005-0000-0000-000000100000}"/>
    <cellStyle name="Comma 6 30 5" xfId="46383" xr:uid="{00000000-0005-0000-0000-000001100000}"/>
    <cellStyle name="Comma 6 30 6" xfId="37001" xr:uid="{00000000-0005-0000-0000-000002100000}"/>
    <cellStyle name="Comma 6 31" xfId="1976" xr:uid="{00000000-0005-0000-0000-000003100000}"/>
    <cellStyle name="Comma 6 31 2" xfId="1977" xr:uid="{00000000-0005-0000-0000-000004100000}"/>
    <cellStyle name="Comma 6 31 2 2" xfId="46391" xr:uid="{00000000-0005-0000-0000-000005100000}"/>
    <cellStyle name="Comma 6 31 2 3" xfId="46390" xr:uid="{00000000-0005-0000-0000-000006100000}"/>
    <cellStyle name="Comma 6 31 2 4" xfId="37005" xr:uid="{00000000-0005-0000-0000-000007100000}"/>
    <cellStyle name="Comma 6 31 3" xfId="1978" xr:uid="{00000000-0005-0000-0000-000008100000}"/>
    <cellStyle name="Comma 6 31 3 2" xfId="46393" xr:uid="{00000000-0005-0000-0000-000009100000}"/>
    <cellStyle name="Comma 6 31 3 3" xfId="46392" xr:uid="{00000000-0005-0000-0000-00000A100000}"/>
    <cellStyle name="Comma 6 31 3 4" xfId="37006" xr:uid="{00000000-0005-0000-0000-00000B100000}"/>
    <cellStyle name="Comma 6 31 4" xfId="46394" xr:uid="{00000000-0005-0000-0000-00000C100000}"/>
    <cellStyle name="Comma 6 31 5" xfId="46389" xr:uid="{00000000-0005-0000-0000-00000D100000}"/>
    <cellStyle name="Comma 6 31 6" xfId="37004" xr:uid="{00000000-0005-0000-0000-00000E100000}"/>
    <cellStyle name="Comma 6 32" xfId="1979" xr:uid="{00000000-0005-0000-0000-00000F100000}"/>
    <cellStyle name="Comma 6 32 2" xfId="1980" xr:uid="{00000000-0005-0000-0000-000010100000}"/>
    <cellStyle name="Comma 6 32 2 2" xfId="46397" xr:uid="{00000000-0005-0000-0000-000011100000}"/>
    <cellStyle name="Comma 6 32 2 3" xfId="46396" xr:uid="{00000000-0005-0000-0000-000012100000}"/>
    <cellStyle name="Comma 6 32 2 4" xfId="37008" xr:uid="{00000000-0005-0000-0000-000013100000}"/>
    <cellStyle name="Comma 6 32 3" xfId="1981" xr:uid="{00000000-0005-0000-0000-000014100000}"/>
    <cellStyle name="Comma 6 32 3 2" xfId="46399" xr:uid="{00000000-0005-0000-0000-000015100000}"/>
    <cellStyle name="Comma 6 32 3 3" xfId="46398" xr:uid="{00000000-0005-0000-0000-000016100000}"/>
    <cellStyle name="Comma 6 32 3 4" xfId="37009" xr:uid="{00000000-0005-0000-0000-000017100000}"/>
    <cellStyle name="Comma 6 32 4" xfId="46400" xr:uid="{00000000-0005-0000-0000-000018100000}"/>
    <cellStyle name="Comma 6 32 5" xfId="46395" xr:uid="{00000000-0005-0000-0000-000019100000}"/>
    <cellStyle name="Comma 6 32 6" xfId="37007" xr:uid="{00000000-0005-0000-0000-00001A100000}"/>
    <cellStyle name="Comma 6 33" xfId="1982" xr:uid="{00000000-0005-0000-0000-00001B100000}"/>
    <cellStyle name="Comma 6 33 2" xfId="46402" xr:uid="{00000000-0005-0000-0000-00001C100000}"/>
    <cellStyle name="Comma 6 33 3" xfId="46401" xr:uid="{00000000-0005-0000-0000-00001D100000}"/>
    <cellStyle name="Comma 6 33 4" xfId="37010" xr:uid="{00000000-0005-0000-0000-00001E100000}"/>
    <cellStyle name="Comma 6 34" xfId="1983" xr:uid="{00000000-0005-0000-0000-00001F100000}"/>
    <cellStyle name="Comma 6 34 2" xfId="46404" xr:uid="{00000000-0005-0000-0000-000020100000}"/>
    <cellStyle name="Comma 6 34 3" xfId="46403" xr:uid="{00000000-0005-0000-0000-000021100000}"/>
    <cellStyle name="Comma 6 34 4" xfId="37011" xr:uid="{00000000-0005-0000-0000-000022100000}"/>
    <cellStyle name="Comma 6 35" xfId="1984" xr:uid="{00000000-0005-0000-0000-000023100000}"/>
    <cellStyle name="Comma 6 35 2" xfId="4706" xr:uid="{00000000-0005-0000-0000-000024100000}"/>
    <cellStyle name="Comma 6 35 2 2" xfId="9476" xr:uid="{00000000-0005-0000-0000-000025100000}"/>
    <cellStyle name="Comma 6 35 2 2 2" xfId="26138" xr:uid="{00000000-0005-0000-0000-000026100000}"/>
    <cellStyle name="Comma 6 35 2 2 3" xfId="41329" xr:uid="{00000000-0005-0000-0000-000027100000}"/>
    <cellStyle name="Comma 6 35 2 3" xfId="13631" xr:uid="{00000000-0005-0000-0000-000028100000}"/>
    <cellStyle name="Comma 6 35 2 3 2" xfId="30291" xr:uid="{00000000-0005-0000-0000-000029100000}"/>
    <cellStyle name="Comma 6 35 2 3 3" xfId="46406" xr:uid="{00000000-0005-0000-0000-00002A100000}"/>
    <cellStyle name="Comma 6 35 2 4" xfId="17783" xr:uid="{00000000-0005-0000-0000-00002B100000}"/>
    <cellStyle name="Comma 6 35 2 4 2" xfId="34443" xr:uid="{00000000-0005-0000-0000-00002C100000}"/>
    <cellStyle name="Comma 6 35 2 5" xfId="21986" xr:uid="{00000000-0005-0000-0000-00002D100000}"/>
    <cellStyle name="Comma 6 35 2 6" xfId="37013" xr:uid="{00000000-0005-0000-0000-00002E100000}"/>
    <cellStyle name="Comma 6 35 3" xfId="7420" xr:uid="{00000000-0005-0000-0000-00002F100000}"/>
    <cellStyle name="Comma 6 35 3 2" xfId="24082" xr:uid="{00000000-0005-0000-0000-000030100000}"/>
    <cellStyle name="Comma 6 35 3 2 2" xfId="46407" xr:uid="{00000000-0005-0000-0000-000031100000}"/>
    <cellStyle name="Comma 6 35 3 3" xfId="41328" xr:uid="{00000000-0005-0000-0000-000032100000}"/>
    <cellStyle name="Comma 6 35 4" xfId="11575" xr:uid="{00000000-0005-0000-0000-000033100000}"/>
    <cellStyle name="Comma 6 35 4 2" xfId="28235" xr:uid="{00000000-0005-0000-0000-000034100000}"/>
    <cellStyle name="Comma 6 35 4 3" xfId="46405" xr:uid="{00000000-0005-0000-0000-000035100000}"/>
    <cellStyle name="Comma 6 35 5" xfId="15727" xr:uid="{00000000-0005-0000-0000-000036100000}"/>
    <cellStyle name="Comma 6 35 5 2" xfId="32387" xr:uid="{00000000-0005-0000-0000-000037100000}"/>
    <cellStyle name="Comma 6 35 6" xfId="19930" xr:uid="{00000000-0005-0000-0000-000038100000}"/>
    <cellStyle name="Comma 6 35 7" xfId="37012" xr:uid="{00000000-0005-0000-0000-000039100000}"/>
    <cellStyle name="Comma 6 36" xfId="4209" xr:uid="{00000000-0005-0000-0000-00003A100000}"/>
    <cellStyle name="Comma 6 36 2" xfId="37014" xr:uid="{00000000-0005-0000-0000-00003B100000}"/>
    <cellStyle name="Comma 6 37" xfId="36929" xr:uid="{00000000-0005-0000-0000-00003C100000}"/>
    <cellStyle name="Comma 6 38" xfId="36200" xr:uid="{00000000-0005-0000-0000-00003D100000}"/>
    <cellStyle name="Comma 6 4" xfId="354" xr:uid="{00000000-0005-0000-0000-00003E100000}"/>
    <cellStyle name="Comma 6 4 2" xfId="992" xr:uid="{00000000-0005-0000-0000-00003F100000}"/>
    <cellStyle name="Comma 6 4 2 2" xfId="1986" xr:uid="{00000000-0005-0000-0000-000040100000}"/>
    <cellStyle name="Comma 6 4 2 2 2" xfId="46408" xr:uid="{00000000-0005-0000-0000-000041100000}"/>
    <cellStyle name="Comma 6 4 2 2 3" xfId="37017" xr:uid="{00000000-0005-0000-0000-000042100000}"/>
    <cellStyle name="Comma 6 4 2 3" xfId="37016" xr:uid="{00000000-0005-0000-0000-000043100000}"/>
    <cellStyle name="Comma 6 4 3" xfId="1985" xr:uid="{00000000-0005-0000-0000-000044100000}"/>
    <cellStyle name="Comma 6 4 3 2" xfId="46410" xr:uid="{00000000-0005-0000-0000-000045100000}"/>
    <cellStyle name="Comma 6 4 3 3" xfId="46409" xr:uid="{00000000-0005-0000-0000-000046100000}"/>
    <cellStyle name="Comma 6 4 3 4" xfId="37018" xr:uid="{00000000-0005-0000-0000-000047100000}"/>
    <cellStyle name="Comma 6 4 4" xfId="4212" xr:uid="{00000000-0005-0000-0000-000048100000}"/>
    <cellStyle name="Comma 6 4 4 2" xfId="46411" xr:uid="{00000000-0005-0000-0000-000049100000}"/>
    <cellStyle name="Comma 6 4 4 3" xfId="37019" xr:uid="{00000000-0005-0000-0000-00004A100000}"/>
    <cellStyle name="Comma 6 4 5" xfId="37015" xr:uid="{00000000-0005-0000-0000-00004B100000}"/>
    <cellStyle name="Comma 6 5" xfId="355" xr:uid="{00000000-0005-0000-0000-00004C100000}"/>
    <cellStyle name="Comma 6 5 2" xfId="993" xr:uid="{00000000-0005-0000-0000-00004D100000}"/>
    <cellStyle name="Comma 6 5 2 2" xfId="1988" xr:uid="{00000000-0005-0000-0000-00004E100000}"/>
    <cellStyle name="Comma 6 5 2 2 2" xfId="46412" xr:uid="{00000000-0005-0000-0000-00004F100000}"/>
    <cellStyle name="Comma 6 5 2 2 3" xfId="37022" xr:uid="{00000000-0005-0000-0000-000050100000}"/>
    <cellStyle name="Comma 6 5 2 3" xfId="37021" xr:uid="{00000000-0005-0000-0000-000051100000}"/>
    <cellStyle name="Comma 6 5 3" xfId="1987" xr:uid="{00000000-0005-0000-0000-000052100000}"/>
    <cellStyle name="Comma 6 5 3 2" xfId="46414" xr:uid="{00000000-0005-0000-0000-000053100000}"/>
    <cellStyle name="Comma 6 5 3 3" xfId="46413" xr:uid="{00000000-0005-0000-0000-000054100000}"/>
    <cellStyle name="Comma 6 5 3 4" xfId="37023" xr:uid="{00000000-0005-0000-0000-000055100000}"/>
    <cellStyle name="Comma 6 5 4" xfId="4213" xr:uid="{00000000-0005-0000-0000-000056100000}"/>
    <cellStyle name="Comma 6 5 4 2" xfId="46415" xr:uid="{00000000-0005-0000-0000-000057100000}"/>
    <cellStyle name="Comma 6 5 4 3" xfId="37024" xr:uid="{00000000-0005-0000-0000-000058100000}"/>
    <cellStyle name="Comma 6 5 5" xfId="37020" xr:uid="{00000000-0005-0000-0000-000059100000}"/>
    <cellStyle name="Comma 6 6" xfId="356" xr:uid="{00000000-0005-0000-0000-00005A100000}"/>
    <cellStyle name="Comma 6 6 2" xfId="994" xr:uid="{00000000-0005-0000-0000-00005B100000}"/>
    <cellStyle name="Comma 6 6 2 2" xfId="1990" xr:uid="{00000000-0005-0000-0000-00005C100000}"/>
    <cellStyle name="Comma 6 6 2 2 2" xfId="46416" xr:uid="{00000000-0005-0000-0000-00005D100000}"/>
    <cellStyle name="Comma 6 6 2 2 3" xfId="37027" xr:uid="{00000000-0005-0000-0000-00005E100000}"/>
    <cellStyle name="Comma 6 6 2 3" xfId="37026" xr:uid="{00000000-0005-0000-0000-00005F100000}"/>
    <cellStyle name="Comma 6 6 3" xfId="1989" xr:uid="{00000000-0005-0000-0000-000060100000}"/>
    <cellStyle name="Comma 6 6 3 2" xfId="46418" xr:uid="{00000000-0005-0000-0000-000061100000}"/>
    <cellStyle name="Comma 6 6 3 3" xfId="46417" xr:uid="{00000000-0005-0000-0000-000062100000}"/>
    <cellStyle name="Comma 6 6 3 4" xfId="37028" xr:uid="{00000000-0005-0000-0000-000063100000}"/>
    <cellStyle name="Comma 6 6 4" xfId="4214" xr:uid="{00000000-0005-0000-0000-000064100000}"/>
    <cellStyle name="Comma 6 6 4 2" xfId="46419" xr:uid="{00000000-0005-0000-0000-000065100000}"/>
    <cellStyle name="Comma 6 6 4 3" xfId="37029" xr:uid="{00000000-0005-0000-0000-000066100000}"/>
    <cellStyle name="Comma 6 6 5" xfId="37025" xr:uid="{00000000-0005-0000-0000-000067100000}"/>
    <cellStyle name="Comma 6 7" xfId="357" xr:uid="{00000000-0005-0000-0000-000068100000}"/>
    <cellStyle name="Comma 6 7 2" xfId="995" xr:uid="{00000000-0005-0000-0000-000069100000}"/>
    <cellStyle name="Comma 6 7 2 2" xfId="1992" xr:uid="{00000000-0005-0000-0000-00006A100000}"/>
    <cellStyle name="Comma 6 7 2 2 2" xfId="46420" xr:uid="{00000000-0005-0000-0000-00006B100000}"/>
    <cellStyle name="Comma 6 7 2 2 3" xfId="37032" xr:uid="{00000000-0005-0000-0000-00006C100000}"/>
    <cellStyle name="Comma 6 7 2 3" xfId="37031" xr:uid="{00000000-0005-0000-0000-00006D100000}"/>
    <cellStyle name="Comma 6 7 3" xfId="1991" xr:uid="{00000000-0005-0000-0000-00006E100000}"/>
    <cellStyle name="Comma 6 7 3 2" xfId="46422" xr:uid="{00000000-0005-0000-0000-00006F100000}"/>
    <cellStyle name="Comma 6 7 3 3" xfId="46421" xr:uid="{00000000-0005-0000-0000-000070100000}"/>
    <cellStyle name="Comma 6 7 3 4" xfId="37033" xr:uid="{00000000-0005-0000-0000-000071100000}"/>
    <cellStyle name="Comma 6 7 4" xfId="4215" xr:uid="{00000000-0005-0000-0000-000072100000}"/>
    <cellStyle name="Comma 6 7 4 2" xfId="46423" xr:uid="{00000000-0005-0000-0000-000073100000}"/>
    <cellStyle name="Comma 6 7 4 3" xfId="37034" xr:uid="{00000000-0005-0000-0000-000074100000}"/>
    <cellStyle name="Comma 6 7 5" xfId="37030" xr:uid="{00000000-0005-0000-0000-000075100000}"/>
    <cellStyle name="Comma 6 8" xfId="358" xr:uid="{00000000-0005-0000-0000-000076100000}"/>
    <cellStyle name="Comma 6 8 2" xfId="996" xr:uid="{00000000-0005-0000-0000-000077100000}"/>
    <cellStyle name="Comma 6 8 2 2" xfId="1994" xr:uid="{00000000-0005-0000-0000-000078100000}"/>
    <cellStyle name="Comma 6 8 2 2 2" xfId="46424" xr:uid="{00000000-0005-0000-0000-000079100000}"/>
    <cellStyle name="Comma 6 8 2 2 3" xfId="37037" xr:uid="{00000000-0005-0000-0000-00007A100000}"/>
    <cellStyle name="Comma 6 8 2 3" xfId="37036" xr:uid="{00000000-0005-0000-0000-00007B100000}"/>
    <cellStyle name="Comma 6 8 3" xfId="1993" xr:uid="{00000000-0005-0000-0000-00007C100000}"/>
    <cellStyle name="Comma 6 8 3 2" xfId="46426" xr:uid="{00000000-0005-0000-0000-00007D100000}"/>
    <cellStyle name="Comma 6 8 3 3" xfId="46425" xr:uid="{00000000-0005-0000-0000-00007E100000}"/>
    <cellStyle name="Comma 6 8 3 4" xfId="37038" xr:uid="{00000000-0005-0000-0000-00007F100000}"/>
    <cellStyle name="Comma 6 8 4" xfId="4216" xr:uid="{00000000-0005-0000-0000-000080100000}"/>
    <cellStyle name="Comma 6 8 4 2" xfId="46427" xr:uid="{00000000-0005-0000-0000-000081100000}"/>
    <cellStyle name="Comma 6 8 4 3" xfId="37039" xr:uid="{00000000-0005-0000-0000-000082100000}"/>
    <cellStyle name="Comma 6 8 5" xfId="37035" xr:uid="{00000000-0005-0000-0000-000083100000}"/>
    <cellStyle name="Comma 6 9" xfId="989" xr:uid="{00000000-0005-0000-0000-000084100000}"/>
    <cellStyle name="Comma 6 9 2" xfId="1995" xr:uid="{00000000-0005-0000-0000-000085100000}"/>
    <cellStyle name="Comma 6 9 2 2" xfId="46429" xr:uid="{00000000-0005-0000-0000-000086100000}"/>
    <cellStyle name="Comma 6 9 2 3" xfId="46428" xr:uid="{00000000-0005-0000-0000-000087100000}"/>
    <cellStyle name="Comma 6 9 2 4" xfId="37041" xr:uid="{00000000-0005-0000-0000-000088100000}"/>
    <cellStyle name="Comma 6 9 3" xfId="1996" xr:uid="{00000000-0005-0000-0000-000089100000}"/>
    <cellStyle name="Comma 6 9 3 2" xfId="46431" xr:uid="{00000000-0005-0000-0000-00008A100000}"/>
    <cellStyle name="Comma 6 9 3 3" xfId="46430" xr:uid="{00000000-0005-0000-0000-00008B100000}"/>
    <cellStyle name="Comma 6 9 3 4" xfId="37042" xr:uid="{00000000-0005-0000-0000-00008C100000}"/>
    <cellStyle name="Comma 6 9 4" xfId="46432" xr:uid="{00000000-0005-0000-0000-00008D100000}"/>
    <cellStyle name="Comma 6 9 5" xfId="37040" xr:uid="{00000000-0005-0000-0000-00008E100000}"/>
    <cellStyle name="Comma 62 3" xfId="36134" xr:uid="{00000000-0005-0000-0000-00008F100000}"/>
    <cellStyle name="Comma 62 3 2" xfId="36135" xr:uid="{00000000-0005-0000-0000-000090100000}"/>
    <cellStyle name="Comma 7" xfId="359" xr:uid="{00000000-0005-0000-0000-000091100000}"/>
    <cellStyle name="Comma 7 2" xfId="1035" xr:uid="{00000000-0005-0000-0000-000092100000}"/>
    <cellStyle name="Comma 7 2 2" xfId="1998" xr:uid="{00000000-0005-0000-0000-000093100000}"/>
    <cellStyle name="Comma 7 2 2 2" xfId="37043" xr:uid="{00000000-0005-0000-0000-000094100000}"/>
    <cellStyle name="Comma 7 2 3" xfId="46433" xr:uid="{00000000-0005-0000-0000-000095100000}"/>
    <cellStyle name="Comma 7 2 4" xfId="36237" xr:uid="{00000000-0005-0000-0000-000096100000}"/>
    <cellStyle name="Comma 7 3" xfId="1997" xr:uid="{00000000-0005-0000-0000-000097100000}"/>
    <cellStyle name="Comma 7 3 2" xfId="46434" xr:uid="{00000000-0005-0000-0000-000098100000}"/>
    <cellStyle name="Comma 7 3 3" xfId="37044" xr:uid="{00000000-0005-0000-0000-000099100000}"/>
    <cellStyle name="Comma 7 4" xfId="36235" xr:uid="{00000000-0005-0000-0000-00009A100000}"/>
    <cellStyle name="Comma 7 4 2" xfId="46435" xr:uid="{00000000-0005-0000-0000-00009B100000}"/>
    <cellStyle name="Comma 7 5" xfId="45535" xr:uid="{00000000-0005-0000-0000-00009C100000}"/>
    <cellStyle name="Comma 7 6" xfId="36201" xr:uid="{00000000-0005-0000-0000-00009D100000}"/>
    <cellStyle name="Comma 8" xfId="1034" xr:uid="{00000000-0005-0000-0000-00009E100000}"/>
    <cellStyle name="Comma 8 2" xfId="1285" xr:uid="{00000000-0005-0000-0000-00009F100000}"/>
    <cellStyle name="Comma 8 2 2" xfId="2000" xr:uid="{00000000-0005-0000-0000-0000A0100000}"/>
    <cellStyle name="Comma 8 2 2 2" xfId="37047" xr:uid="{00000000-0005-0000-0000-0000A1100000}"/>
    <cellStyle name="Comma 8 2 3" xfId="4687" xr:uid="{00000000-0005-0000-0000-0000A2100000}"/>
    <cellStyle name="Comma 8 2 3 2" xfId="9457" xr:uid="{00000000-0005-0000-0000-0000A3100000}"/>
    <cellStyle name="Comma 8 2 3 2 2" xfId="26119" xr:uid="{00000000-0005-0000-0000-0000A4100000}"/>
    <cellStyle name="Comma 8 2 3 2 3" xfId="41332" xr:uid="{00000000-0005-0000-0000-0000A5100000}"/>
    <cellStyle name="Comma 8 2 3 3" xfId="13612" xr:uid="{00000000-0005-0000-0000-0000A6100000}"/>
    <cellStyle name="Comma 8 2 3 3 2" xfId="30272" xr:uid="{00000000-0005-0000-0000-0000A7100000}"/>
    <cellStyle name="Comma 8 2 3 3 3" xfId="46438" xr:uid="{00000000-0005-0000-0000-0000A8100000}"/>
    <cellStyle name="Comma 8 2 3 4" xfId="17764" xr:uid="{00000000-0005-0000-0000-0000A9100000}"/>
    <cellStyle name="Comma 8 2 3 4 2" xfId="34424" xr:uid="{00000000-0005-0000-0000-0000AA100000}"/>
    <cellStyle name="Comma 8 2 3 5" xfId="21967" xr:uid="{00000000-0005-0000-0000-0000AB100000}"/>
    <cellStyle name="Comma 8 2 3 6" xfId="37048" xr:uid="{00000000-0005-0000-0000-0000AC100000}"/>
    <cellStyle name="Comma 8 2 4" xfId="7401" xr:uid="{00000000-0005-0000-0000-0000AD100000}"/>
    <cellStyle name="Comma 8 2 4 2" xfId="24063" xr:uid="{00000000-0005-0000-0000-0000AE100000}"/>
    <cellStyle name="Comma 8 2 4 3" xfId="41331" xr:uid="{00000000-0005-0000-0000-0000AF100000}"/>
    <cellStyle name="Comma 8 2 5" xfId="11556" xr:uid="{00000000-0005-0000-0000-0000B0100000}"/>
    <cellStyle name="Comma 8 2 5 2" xfId="28216" xr:uid="{00000000-0005-0000-0000-0000B1100000}"/>
    <cellStyle name="Comma 8 2 5 3" xfId="37046" xr:uid="{00000000-0005-0000-0000-0000B2100000}"/>
    <cellStyle name="Comma 8 2 6" xfId="15708" xr:uid="{00000000-0005-0000-0000-0000B3100000}"/>
    <cellStyle name="Comma 8 2 6 2" xfId="32368" xr:uid="{00000000-0005-0000-0000-0000B4100000}"/>
    <cellStyle name="Comma 8 2 6 3" xfId="46437" xr:uid="{00000000-0005-0000-0000-0000B5100000}"/>
    <cellStyle name="Comma 8 2 7" xfId="19911" xr:uid="{00000000-0005-0000-0000-0000B6100000}"/>
    <cellStyle name="Comma 8 2 8" xfId="36203" xr:uid="{00000000-0005-0000-0000-0000B7100000}"/>
    <cellStyle name="Comma 8 3" xfId="1999" xr:uid="{00000000-0005-0000-0000-0000B8100000}"/>
    <cellStyle name="Comma 8 3 2" xfId="6700" xr:uid="{00000000-0005-0000-0000-0000B9100000}"/>
    <cellStyle name="Comma 8 3 2 2" xfId="11121" xr:uid="{00000000-0005-0000-0000-0000BA100000}"/>
    <cellStyle name="Comma 8 3 2 2 2" xfId="27783" xr:uid="{00000000-0005-0000-0000-0000BB100000}"/>
    <cellStyle name="Comma 8 3 2 2 3" xfId="41333" xr:uid="{00000000-0005-0000-0000-0000BC100000}"/>
    <cellStyle name="Comma 8 3 2 3" xfId="15276" xr:uid="{00000000-0005-0000-0000-0000BD100000}"/>
    <cellStyle name="Comma 8 3 2 3 2" xfId="31936" xr:uid="{00000000-0005-0000-0000-0000BE100000}"/>
    <cellStyle name="Comma 8 3 2 3 3" xfId="46439" xr:uid="{00000000-0005-0000-0000-0000BF100000}"/>
    <cellStyle name="Comma 8 3 2 4" xfId="19428" xr:uid="{00000000-0005-0000-0000-0000C0100000}"/>
    <cellStyle name="Comma 8 3 2 4 2" xfId="36088" xr:uid="{00000000-0005-0000-0000-0000C1100000}"/>
    <cellStyle name="Comma 8 3 2 5" xfId="23631" xr:uid="{00000000-0005-0000-0000-0000C2100000}"/>
    <cellStyle name="Comma 8 3 2 6" xfId="37050" xr:uid="{00000000-0005-0000-0000-0000C3100000}"/>
    <cellStyle name="Comma 8 3 3" xfId="6655" xr:uid="{00000000-0005-0000-0000-0000C4100000}"/>
    <cellStyle name="Comma 8 3 3 2" xfId="11118" xr:uid="{00000000-0005-0000-0000-0000C5100000}"/>
    <cellStyle name="Comma 8 3 3 2 2" xfId="27780" xr:uid="{00000000-0005-0000-0000-0000C6100000}"/>
    <cellStyle name="Comma 8 3 3 2 3" xfId="41334" xr:uid="{00000000-0005-0000-0000-0000C7100000}"/>
    <cellStyle name="Comma 8 3 3 3" xfId="15273" xr:uid="{00000000-0005-0000-0000-0000C8100000}"/>
    <cellStyle name="Comma 8 3 3 3 2" xfId="31933" xr:uid="{00000000-0005-0000-0000-0000C9100000}"/>
    <cellStyle name="Comma 8 3 3 3 3" xfId="46440" xr:uid="{00000000-0005-0000-0000-0000CA100000}"/>
    <cellStyle name="Comma 8 3 3 4" xfId="19425" xr:uid="{00000000-0005-0000-0000-0000CB100000}"/>
    <cellStyle name="Comma 8 3 3 4 2" xfId="36085" xr:uid="{00000000-0005-0000-0000-0000CC100000}"/>
    <cellStyle name="Comma 8 3 3 5" xfId="23628" xr:uid="{00000000-0005-0000-0000-0000CD100000}"/>
    <cellStyle name="Comma 8 3 3 6" xfId="37051" xr:uid="{00000000-0005-0000-0000-0000CE100000}"/>
    <cellStyle name="Comma 8 3 4" xfId="6626" xr:uid="{00000000-0005-0000-0000-0000CF100000}"/>
    <cellStyle name="Comma 8 3 4 2" xfId="11115" xr:uid="{00000000-0005-0000-0000-0000D0100000}"/>
    <cellStyle name="Comma 8 3 4 2 2" xfId="27777" xr:uid="{00000000-0005-0000-0000-0000D1100000}"/>
    <cellStyle name="Comma 8 3 4 2 3" xfId="41335" xr:uid="{00000000-0005-0000-0000-0000D2100000}"/>
    <cellStyle name="Comma 8 3 4 3" xfId="15270" xr:uid="{00000000-0005-0000-0000-0000D3100000}"/>
    <cellStyle name="Comma 8 3 4 3 2" xfId="31930" xr:uid="{00000000-0005-0000-0000-0000D4100000}"/>
    <cellStyle name="Comma 8 3 4 3 3" xfId="46441" xr:uid="{00000000-0005-0000-0000-0000D5100000}"/>
    <cellStyle name="Comma 8 3 4 4" xfId="19422" xr:uid="{00000000-0005-0000-0000-0000D6100000}"/>
    <cellStyle name="Comma 8 3 4 4 2" xfId="36082" xr:uid="{00000000-0005-0000-0000-0000D7100000}"/>
    <cellStyle name="Comma 8 3 4 5" xfId="23625" xr:uid="{00000000-0005-0000-0000-0000D8100000}"/>
    <cellStyle name="Comma 8 3 4 6" xfId="37052" xr:uid="{00000000-0005-0000-0000-0000D9100000}"/>
    <cellStyle name="Comma 8 3 5" xfId="37049" xr:uid="{00000000-0005-0000-0000-0000DA100000}"/>
    <cellStyle name="Comma 8 3 6" xfId="36219" xr:uid="{00000000-0005-0000-0000-0000DB100000}"/>
    <cellStyle name="Comma 8 4" xfId="4454" xr:uid="{00000000-0005-0000-0000-0000DC100000}"/>
    <cellStyle name="Comma 8 4 2" xfId="9250" xr:uid="{00000000-0005-0000-0000-0000DD100000}"/>
    <cellStyle name="Comma 8 4 2 2" xfId="25912" xr:uid="{00000000-0005-0000-0000-0000DE100000}"/>
    <cellStyle name="Comma 8 4 2 3" xfId="41336" xr:uid="{00000000-0005-0000-0000-0000DF100000}"/>
    <cellStyle name="Comma 8 4 3" xfId="13405" xr:uid="{00000000-0005-0000-0000-0000E0100000}"/>
    <cellStyle name="Comma 8 4 3 2" xfId="30065" xr:uid="{00000000-0005-0000-0000-0000E1100000}"/>
    <cellStyle name="Comma 8 4 3 3" xfId="46442" xr:uid="{00000000-0005-0000-0000-0000E2100000}"/>
    <cellStyle name="Comma 8 4 4" xfId="17557" xr:uid="{00000000-0005-0000-0000-0000E3100000}"/>
    <cellStyle name="Comma 8 4 4 2" xfId="34217" xr:uid="{00000000-0005-0000-0000-0000E4100000}"/>
    <cellStyle name="Comma 8 4 5" xfId="21760" xr:uid="{00000000-0005-0000-0000-0000E5100000}"/>
    <cellStyle name="Comma 8 4 6" xfId="37053" xr:uid="{00000000-0005-0000-0000-0000E6100000}"/>
    <cellStyle name="Comma 8 5" xfId="7194" xr:uid="{00000000-0005-0000-0000-0000E7100000}"/>
    <cellStyle name="Comma 8 5 2" xfId="23856" xr:uid="{00000000-0005-0000-0000-0000E8100000}"/>
    <cellStyle name="Comma 8 5 3" xfId="41330" xr:uid="{00000000-0005-0000-0000-0000E9100000}"/>
    <cellStyle name="Comma 8 6" xfId="11349" xr:uid="{00000000-0005-0000-0000-0000EA100000}"/>
    <cellStyle name="Comma 8 6 2" xfId="28009" xr:uid="{00000000-0005-0000-0000-0000EB100000}"/>
    <cellStyle name="Comma 8 6 3" xfId="37045" xr:uid="{00000000-0005-0000-0000-0000EC100000}"/>
    <cellStyle name="Comma 8 7" xfId="15501" xr:uid="{00000000-0005-0000-0000-0000ED100000}"/>
    <cellStyle name="Comma 8 7 2" xfId="32161" xr:uid="{00000000-0005-0000-0000-0000EE100000}"/>
    <cellStyle name="Comma 8 7 3" xfId="46436" xr:uid="{00000000-0005-0000-0000-0000EF100000}"/>
    <cellStyle name="Comma 8 8" xfId="19704" xr:uid="{00000000-0005-0000-0000-0000F0100000}"/>
    <cellStyle name="Comma 8 9" xfId="36202" xr:uid="{00000000-0005-0000-0000-0000F1100000}"/>
    <cellStyle name="Comma 9" xfId="1039" xr:uid="{00000000-0005-0000-0000-0000F2100000}"/>
    <cellStyle name="Comma 9 10" xfId="2002" xr:uid="{00000000-0005-0000-0000-0000F3100000}"/>
    <cellStyle name="Comma 9 10 2" xfId="2003" xr:uid="{00000000-0005-0000-0000-0000F4100000}"/>
    <cellStyle name="Comma 9 10 2 2" xfId="37056" xr:uid="{00000000-0005-0000-0000-0000F5100000}"/>
    <cellStyle name="Comma 9 10 3" xfId="37055" xr:uid="{00000000-0005-0000-0000-0000F6100000}"/>
    <cellStyle name="Comma 9 11" xfId="2004" xr:uid="{00000000-0005-0000-0000-0000F7100000}"/>
    <cellStyle name="Comma 9 11 2" xfId="2005" xr:uid="{00000000-0005-0000-0000-0000F8100000}"/>
    <cellStyle name="Comma 9 11 2 2" xfId="37058" xr:uid="{00000000-0005-0000-0000-0000F9100000}"/>
    <cellStyle name="Comma 9 11 3" xfId="37057" xr:uid="{00000000-0005-0000-0000-0000FA100000}"/>
    <cellStyle name="Comma 9 12" xfId="2006" xr:uid="{00000000-0005-0000-0000-0000FB100000}"/>
    <cellStyle name="Comma 9 12 2" xfId="2007" xr:uid="{00000000-0005-0000-0000-0000FC100000}"/>
    <cellStyle name="Comma 9 12 2 2" xfId="37060" xr:uid="{00000000-0005-0000-0000-0000FD100000}"/>
    <cellStyle name="Comma 9 12 3" xfId="37059" xr:uid="{00000000-0005-0000-0000-0000FE100000}"/>
    <cellStyle name="Comma 9 13" xfId="2008" xr:uid="{00000000-0005-0000-0000-0000FF100000}"/>
    <cellStyle name="Comma 9 13 2" xfId="2009" xr:uid="{00000000-0005-0000-0000-000000110000}"/>
    <cellStyle name="Comma 9 13 2 2" xfId="37062" xr:uid="{00000000-0005-0000-0000-000001110000}"/>
    <cellStyle name="Comma 9 13 3" xfId="37061" xr:uid="{00000000-0005-0000-0000-000002110000}"/>
    <cellStyle name="Comma 9 14" xfId="2010" xr:uid="{00000000-0005-0000-0000-000003110000}"/>
    <cellStyle name="Comma 9 14 2" xfId="2011" xr:uid="{00000000-0005-0000-0000-000004110000}"/>
    <cellStyle name="Comma 9 14 2 2" xfId="37064" xr:uid="{00000000-0005-0000-0000-000005110000}"/>
    <cellStyle name="Comma 9 14 3" xfId="37063" xr:uid="{00000000-0005-0000-0000-000006110000}"/>
    <cellStyle name="Comma 9 15" xfId="2012" xr:uid="{00000000-0005-0000-0000-000007110000}"/>
    <cellStyle name="Comma 9 15 2" xfId="2013" xr:uid="{00000000-0005-0000-0000-000008110000}"/>
    <cellStyle name="Comma 9 15 2 2" xfId="37066" xr:uid="{00000000-0005-0000-0000-000009110000}"/>
    <cellStyle name="Comma 9 15 3" xfId="37065" xr:uid="{00000000-0005-0000-0000-00000A110000}"/>
    <cellStyle name="Comma 9 16" xfId="2014" xr:uid="{00000000-0005-0000-0000-00000B110000}"/>
    <cellStyle name="Comma 9 16 2" xfId="2015" xr:uid="{00000000-0005-0000-0000-00000C110000}"/>
    <cellStyle name="Comma 9 16 2 2" xfId="37068" xr:uid="{00000000-0005-0000-0000-00000D110000}"/>
    <cellStyle name="Comma 9 16 3" xfId="37067" xr:uid="{00000000-0005-0000-0000-00000E110000}"/>
    <cellStyle name="Comma 9 17" xfId="2016" xr:uid="{00000000-0005-0000-0000-00000F110000}"/>
    <cellStyle name="Comma 9 17 2" xfId="2017" xr:uid="{00000000-0005-0000-0000-000010110000}"/>
    <cellStyle name="Comma 9 17 2 2" xfId="37070" xr:uid="{00000000-0005-0000-0000-000011110000}"/>
    <cellStyle name="Comma 9 17 3" xfId="37069" xr:uid="{00000000-0005-0000-0000-000012110000}"/>
    <cellStyle name="Comma 9 18" xfId="2018" xr:uid="{00000000-0005-0000-0000-000013110000}"/>
    <cellStyle name="Comma 9 18 2" xfId="2019" xr:uid="{00000000-0005-0000-0000-000014110000}"/>
    <cellStyle name="Comma 9 18 2 2" xfId="37072" xr:uid="{00000000-0005-0000-0000-000015110000}"/>
    <cellStyle name="Comma 9 18 3" xfId="37071" xr:uid="{00000000-0005-0000-0000-000016110000}"/>
    <cellStyle name="Comma 9 19" xfId="2020" xr:uid="{00000000-0005-0000-0000-000017110000}"/>
    <cellStyle name="Comma 9 19 2" xfId="2021" xr:uid="{00000000-0005-0000-0000-000018110000}"/>
    <cellStyle name="Comma 9 19 2 2" xfId="37074" xr:uid="{00000000-0005-0000-0000-000019110000}"/>
    <cellStyle name="Comma 9 19 3" xfId="37073" xr:uid="{00000000-0005-0000-0000-00001A110000}"/>
    <cellStyle name="Comma 9 2" xfId="1288" xr:uid="{00000000-0005-0000-0000-00001B110000}"/>
    <cellStyle name="Comma 9 2 2" xfId="2022" xr:uid="{00000000-0005-0000-0000-00001C110000}"/>
    <cellStyle name="Comma 9 2 2 2" xfId="37076" xr:uid="{00000000-0005-0000-0000-00001D110000}"/>
    <cellStyle name="Comma 9 2 3" xfId="4690" xr:uid="{00000000-0005-0000-0000-00001E110000}"/>
    <cellStyle name="Comma 9 2 3 2" xfId="9460" xr:uid="{00000000-0005-0000-0000-00001F110000}"/>
    <cellStyle name="Comma 9 2 3 2 2" xfId="26122" xr:uid="{00000000-0005-0000-0000-000020110000}"/>
    <cellStyle name="Comma 9 2 3 2 3" xfId="41339" xr:uid="{00000000-0005-0000-0000-000021110000}"/>
    <cellStyle name="Comma 9 2 3 3" xfId="13615" xr:uid="{00000000-0005-0000-0000-000022110000}"/>
    <cellStyle name="Comma 9 2 3 3 2" xfId="30275" xr:uid="{00000000-0005-0000-0000-000023110000}"/>
    <cellStyle name="Comma 9 2 3 3 3" xfId="46445" xr:uid="{00000000-0005-0000-0000-000024110000}"/>
    <cellStyle name="Comma 9 2 3 4" xfId="17767" xr:uid="{00000000-0005-0000-0000-000025110000}"/>
    <cellStyle name="Comma 9 2 3 4 2" xfId="34427" xr:uid="{00000000-0005-0000-0000-000026110000}"/>
    <cellStyle name="Comma 9 2 3 5" xfId="21970" xr:uid="{00000000-0005-0000-0000-000027110000}"/>
    <cellStyle name="Comma 9 2 3 6" xfId="37077" xr:uid="{00000000-0005-0000-0000-000028110000}"/>
    <cellStyle name="Comma 9 2 4" xfId="7404" xr:uid="{00000000-0005-0000-0000-000029110000}"/>
    <cellStyle name="Comma 9 2 4 2" xfId="24066" xr:uid="{00000000-0005-0000-0000-00002A110000}"/>
    <cellStyle name="Comma 9 2 4 3" xfId="41338" xr:uid="{00000000-0005-0000-0000-00002B110000}"/>
    <cellStyle name="Comma 9 2 5" xfId="11559" xr:uid="{00000000-0005-0000-0000-00002C110000}"/>
    <cellStyle name="Comma 9 2 5 2" xfId="28219" xr:uid="{00000000-0005-0000-0000-00002D110000}"/>
    <cellStyle name="Comma 9 2 5 3" xfId="46444" xr:uid="{00000000-0005-0000-0000-00002E110000}"/>
    <cellStyle name="Comma 9 2 6" xfId="15711" xr:uid="{00000000-0005-0000-0000-00002F110000}"/>
    <cellStyle name="Comma 9 2 6 2" xfId="32371" xr:uid="{00000000-0005-0000-0000-000030110000}"/>
    <cellStyle name="Comma 9 2 7" xfId="19914" xr:uid="{00000000-0005-0000-0000-000031110000}"/>
    <cellStyle name="Comma 9 2 8" xfId="37075" xr:uid="{00000000-0005-0000-0000-000032110000}"/>
    <cellStyle name="Comma 9 20" xfId="2023" xr:uid="{00000000-0005-0000-0000-000033110000}"/>
    <cellStyle name="Comma 9 20 2" xfId="2024" xr:uid="{00000000-0005-0000-0000-000034110000}"/>
    <cellStyle name="Comma 9 20 2 2" xfId="37079" xr:uid="{00000000-0005-0000-0000-000035110000}"/>
    <cellStyle name="Comma 9 20 3" xfId="37078" xr:uid="{00000000-0005-0000-0000-000036110000}"/>
    <cellStyle name="Comma 9 21" xfId="2025" xr:uid="{00000000-0005-0000-0000-000037110000}"/>
    <cellStyle name="Comma 9 21 2" xfId="2026" xr:uid="{00000000-0005-0000-0000-000038110000}"/>
    <cellStyle name="Comma 9 21 2 2" xfId="37081" xr:uid="{00000000-0005-0000-0000-000039110000}"/>
    <cellStyle name="Comma 9 21 3" xfId="37080" xr:uid="{00000000-0005-0000-0000-00003A110000}"/>
    <cellStyle name="Comma 9 22" xfId="2027" xr:uid="{00000000-0005-0000-0000-00003B110000}"/>
    <cellStyle name="Comma 9 22 2" xfId="2028" xr:uid="{00000000-0005-0000-0000-00003C110000}"/>
    <cellStyle name="Comma 9 22 2 2" xfId="37083" xr:uid="{00000000-0005-0000-0000-00003D110000}"/>
    <cellStyle name="Comma 9 22 3" xfId="37082" xr:uid="{00000000-0005-0000-0000-00003E110000}"/>
    <cellStyle name="Comma 9 23" xfId="2029" xr:uid="{00000000-0005-0000-0000-00003F110000}"/>
    <cellStyle name="Comma 9 23 2" xfId="2030" xr:uid="{00000000-0005-0000-0000-000040110000}"/>
    <cellStyle name="Comma 9 23 2 2" xfId="37085" xr:uid="{00000000-0005-0000-0000-000041110000}"/>
    <cellStyle name="Comma 9 23 3" xfId="37084" xr:uid="{00000000-0005-0000-0000-000042110000}"/>
    <cellStyle name="Comma 9 24" xfId="2031" xr:uid="{00000000-0005-0000-0000-000043110000}"/>
    <cellStyle name="Comma 9 24 2" xfId="2032" xr:uid="{00000000-0005-0000-0000-000044110000}"/>
    <cellStyle name="Comma 9 24 2 2" xfId="37087" xr:uid="{00000000-0005-0000-0000-000045110000}"/>
    <cellStyle name="Comma 9 24 3" xfId="37086" xr:uid="{00000000-0005-0000-0000-000046110000}"/>
    <cellStyle name="Comma 9 25" xfId="2033" xr:uid="{00000000-0005-0000-0000-000047110000}"/>
    <cellStyle name="Comma 9 25 2" xfId="2034" xr:uid="{00000000-0005-0000-0000-000048110000}"/>
    <cellStyle name="Comma 9 25 2 2" xfId="37089" xr:uid="{00000000-0005-0000-0000-000049110000}"/>
    <cellStyle name="Comma 9 25 3" xfId="37088" xr:uid="{00000000-0005-0000-0000-00004A110000}"/>
    <cellStyle name="Comma 9 26" xfId="2035" xr:uid="{00000000-0005-0000-0000-00004B110000}"/>
    <cellStyle name="Comma 9 26 2" xfId="2036" xr:uid="{00000000-0005-0000-0000-00004C110000}"/>
    <cellStyle name="Comma 9 26 2 2" xfId="37091" xr:uid="{00000000-0005-0000-0000-00004D110000}"/>
    <cellStyle name="Comma 9 26 3" xfId="37090" xr:uid="{00000000-0005-0000-0000-00004E110000}"/>
    <cellStyle name="Comma 9 27" xfId="2037" xr:uid="{00000000-0005-0000-0000-00004F110000}"/>
    <cellStyle name="Comma 9 27 2" xfId="2038" xr:uid="{00000000-0005-0000-0000-000050110000}"/>
    <cellStyle name="Comma 9 27 2 2" xfId="37093" xr:uid="{00000000-0005-0000-0000-000051110000}"/>
    <cellStyle name="Comma 9 27 3" xfId="37092" xr:uid="{00000000-0005-0000-0000-000052110000}"/>
    <cellStyle name="Comma 9 28" xfId="2039" xr:uid="{00000000-0005-0000-0000-000053110000}"/>
    <cellStyle name="Comma 9 28 2" xfId="2040" xr:uid="{00000000-0005-0000-0000-000054110000}"/>
    <cellStyle name="Comma 9 28 2 2" xfId="37095" xr:uid="{00000000-0005-0000-0000-000055110000}"/>
    <cellStyle name="Comma 9 28 3" xfId="37094" xr:uid="{00000000-0005-0000-0000-000056110000}"/>
    <cellStyle name="Comma 9 29" xfId="2041" xr:uid="{00000000-0005-0000-0000-000057110000}"/>
    <cellStyle name="Comma 9 29 2" xfId="2042" xr:uid="{00000000-0005-0000-0000-000058110000}"/>
    <cellStyle name="Comma 9 29 2 2" xfId="37097" xr:uid="{00000000-0005-0000-0000-000059110000}"/>
    <cellStyle name="Comma 9 29 3" xfId="37096" xr:uid="{00000000-0005-0000-0000-00005A110000}"/>
    <cellStyle name="Comma 9 3" xfId="2001" xr:uid="{00000000-0005-0000-0000-00005B110000}"/>
    <cellStyle name="Comma 9 3 2" xfId="2043" xr:uid="{00000000-0005-0000-0000-00005C110000}"/>
    <cellStyle name="Comma 9 3 2 2" xfId="37099" xr:uid="{00000000-0005-0000-0000-00005D110000}"/>
    <cellStyle name="Comma 9 3 3" xfId="6707" xr:uid="{00000000-0005-0000-0000-00005E110000}"/>
    <cellStyle name="Comma 9 3 3 2" xfId="11123" xr:uid="{00000000-0005-0000-0000-00005F110000}"/>
    <cellStyle name="Comma 9 3 3 2 2" xfId="27785" xr:uid="{00000000-0005-0000-0000-000060110000}"/>
    <cellStyle name="Comma 9 3 3 2 3" xfId="41340" xr:uid="{00000000-0005-0000-0000-000061110000}"/>
    <cellStyle name="Comma 9 3 3 3" xfId="15278" xr:uid="{00000000-0005-0000-0000-000062110000}"/>
    <cellStyle name="Comma 9 3 3 3 2" xfId="31938" xr:uid="{00000000-0005-0000-0000-000063110000}"/>
    <cellStyle name="Comma 9 3 3 3 3" xfId="46446" xr:uid="{00000000-0005-0000-0000-000064110000}"/>
    <cellStyle name="Comma 9 3 3 4" xfId="19430" xr:uid="{00000000-0005-0000-0000-000065110000}"/>
    <cellStyle name="Comma 9 3 3 4 2" xfId="36090" xr:uid="{00000000-0005-0000-0000-000066110000}"/>
    <cellStyle name="Comma 9 3 3 5" xfId="23633" xr:uid="{00000000-0005-0000-0000-000067110000}"/>
    <cellStyle name="Comma 9 3 3 6" xfId="37100" xr:uid="{00000000-0005-0000-0000-000068110000}"/>
    <cellStyle name="Comma 9 3 4" xfId="6654" xr:uid="{00000000-0005-0000-0000-000069110000}"/>
    <cellStyle name="Comma 9 3 4 2" xfId="11117" xr:uid="{00000000-0005-0000-0000-00006A110000}"/>
    <cellStyle name="Comma 9 3 4 2 2" xfId="27779" xr:uid="{00000000-0005-0000-0000-00006B110000}"/>
    <cellStyle name="Comma 9 3 4 2 3" xfId="41341" xr:uid="{00000000-0005-0000-0000-00006C110000}"/>
    <cellStyle name="Comma 9 3 4 3" xfId="15272" xr:uid="{00000000-0005-0000-0000-00006D110000}"/>
    <cellStyle name="Comma 9 3 4 3 2" xfId="31932" xr:uid="{00000000-0005-0000-0000-00006E110000}"/>
    <cellStyle name="Comma 9 3 4 3 3" xfId="46447" xr:uid="{00000000-0005-0000-0000-00006F110000}"/>
    <cellStyle name="Comma 9 3 4 4" xfId="19424" xr:uid="{00000000-0005-0000-0000-000070110000}"/>
    <cellStyle name="Comma 9 3 4 4 2" xfId="36084" xr:uid="{00000000-0005-0000-0000-000071110000}"/>
    <cellStyle name="Comma 9 3 4 5" xfId="23627" xr:uid="{00000000-0005-0000-0000-000072110000}"/>
    <cellStyle name="Comma 9 3 4 6" xfId="37101" xr:uid="{00000000-0005-0000-0000-000073110000}"/>
    <cellStyle name="Comma 9 3 5" xfId="6627" xr:uid="{00000000-0005-0000-0000-000074110000}"/>
    <cellStyle name="Comma 9 3 5 2" xfId="11116" xr:uid="{00000000-0005-0000-0000-000075110000}"/>
    <cellStyle name="Comma 9 3 5 2 2" xfId="27778" xr:uid="{00000000-0005-0000-0000-000076110000}"/>
    <cellStyle name="Comma 9 3 5 2 3" xfId="41342" xr:uid="{00000000-0005-0000-0000-000077110000}"/>
    <cellStyle name="Comma 9 3 5 3" xfId="15271" xr:uid="{00000000-0005-0000-0000-000078110000}"/>
    <cellStyle name="Comma 9 3 5 3 2" xfId="31931" xr:uid="{00000000-0005-0000-0000-000079110000}"/>
    <cellStyle name="Comma 9 3 5 3 3" xfId="46448" xr:uid="{00000000-0005-0000-0000-00007A110000}"/>
    <cellStyle name="Comma 9 3 5 4" xfId="19423" xr:uid="{00000000-0005-0000-0000-00007B110000}"/>
    <cellStyle name="Comma 9 3 5 4 2" xfId="36083" xr:uid="{00000000-0005-0000-0000-00007C110000}"/>
    <cellStyle name="Comma 9 3 5 5" xfId="23626" xr:uid="{00000000-0005-0000-0000-00007D110000}"/>
    <cellStyle name="Comma 9 3 5 6" xfId="37102" xr:uid="{00000000-0005-0000-0000-00007E110000}"/>
    <cellStyle name="Comma 9 3 6" xfId="37098" xr:uid="{00000000-0005-0000-0000-00007F110000}"/>
    <cellStyle name="Comma 9 30" xfId="2044" xr:uid="{00000000-0005-0000-0000-000080110000}"/>
    <cellStyle name="Comma 9 30 2" xfId="2045" xr:uid="{00000000-0005-0000-0000-000081110000}"/>
    <cellStyle name="Comma 9 30 2 2" xfId="37104" xr:uid="{00000000-0005-0000-0000-000082110000}"/>
    <cellStyle name="Comma 9 30 3" xfId="37103" xr:uid="{00000000-0005-0000-0000-000083110000}"/>
    <cellStyle name="Comma 9 31" xfId="2046" xr:uid="{00000000-0005-0000-0000-000084110000}"/>
    <cellStyle name="Comma 9 31 2" xfId="2047" xr:uid="{00000000-0005-0000-0000-000085110000}"/>
    <cellStyle name="Comma 9 31 2 2" xfId="37106" xr:uid="{00000000-0005-0000-0000-000086110000}"/>
    <cellStyle name="Comma 9 31 3" xfId="37105" xr:uid="{00000000-0005-0000-0000-000087110000}"/>
    <cellStyle name="Comma 9 32" xfId="2048" xr:uid="{00000000-0005-0000-0000-000088110000}"/>
    <cellStyle name="Comma 9 32 2" xfId="37107" xr:uid="{00000000-0005-0000-0000-000089110000}"/>
    <cellStyle name="Comma 9 33" xfId="4457" xr:uid="{00000000-0005-0000-0000-00008A110000}"/>
    <cellStyle name="Comma 9 33 2" xfId="9253" xr:uid="{00000000-0005-0000-0000-00008B110000}"/>
    <cellStyle name="Comma 9 33 2 2" xfId="25915" xr:uid="{00000000-0005-0000-0000-00008C110000}"/>
    <cellStyle name="Comma 9 33 2 3" xfId="41343" xr:uid="{00000000-0005-0000-0000-00008D110000}"/>
    <cellStyle name="Comma 9 33 3" xfId="13408" xr:uid="{00000000-0005-0000-0000-00008E110000}"/>
    <cellStyle name="Comma 9 33 3 2" xfId="30068" xr:uid="{00000000-0005-0000-0000-00008F110000}"/>
    <cellStyle name="Comma 9 33 3 3" xfId="46449" xr:uid="{00000000-0005-0000-0000-000090110000}"/>
    <cellStyle name="Comma 9 33 4" xfId="17560" xr:uid="{00000000-0005-0000-0000-000091110000}"/>
    <cellStyle name="Comma 9 33 4 2" xfId="34220" xr:uid="{00000000-0005-0000-0000-000092110000}"/>
    <cellStyle name="Comma 9 33 5" xfId="21763" xr:uid="{00000000-0005-0000-0000-000093110000}"/>
    <cellStyle name="Comma 9 33 6" xfId="37108" xr:uid="{00000000-0005-0000-0000-000094110000}"/>
    <cellStyle name="Comma 9 34" xfId="7197" xr:uid="{00000000-0005-0000-0000-000095110000}"/>
    <cellStyle name="Comma 9 34 2" xfId="23859" xr:uid="{00000000-0005-0000-0000-000096110000}"/>
    <cellStyle name="Comma 9 34 3" xfId="41337" xr:uid="{00000000-0005-0000-0000-000097110000}"/>
    <cellStyle name="Comma 9 35" xfId="11352" xr:uid="{00000000-0005-0000-0000-000098110000}"/>
    <cellStyle name="Comma 9 35 2" xfId="28012" xr:uid="{00000000-0005-0000-0000-000099110000}"/>
    <cellStyle name="Comma 9 35 3" xfId="37054" xr:uid="{00000000-0005-0000-0000-00009A110000}"/>
    <cellStyle name="Comma 9 36" xfId="15504" xr:uid="{00000000-0005-0000-0000-00009B110000}"/>
    <cellStyle name="Comma 9 36 2" xfId="32164" xr:uid="{00000000-0005-0000-0000-00009C110000}"/>
    <cellStyle name="Comma 9 36 3" xfId="46443" xr:uid="{00000000-0005-0000-0000-00009D110000}"/>
    <cellStyle name="Comma 9 37" xfId="19707" xr:uid="{00000000-0005-0000-0000-00009E110000}"/>
    <cellStyle name="Comma 9 38" xfId="36204" xr:uid="{00000000-0005-0000-0000-00009F110000}"/>
    <cellStyle name="Comma 9 4" xfId="2049" xr:uid="{00000000-0005-0000-0000-0000A0110000}"/>
    <cellStyle name="Comma 9 4 2" xfId="2050" xr:uid="{00000000-0005-0000-0000-0000A1110000}"/>
    <cellStyle name="Comma 9 4 2 2" xfId="37110" xr:uid="{00000000-0005-0000-0000-0000A2110000}"/>
    <cellStyle name="Comma 9 4 3" xfId="37109" xr:uid="{00000000-0005-0000-0000-0000A3110000}"/>
    <cellStyle name="Comma 9 5" xfId="2051" xr:uid="{00000000-0005-0000-0000-0000A4110000}"/>
    <cellStyle name="Comma 9 5 2" xfId="2052" xr:uid="{00000000-0005-0000-0000-0000A5110000}"/>
    <cellStyle name="Comma 9 5 2 2" xfId="37112" xr:uid="{00000000-0005-0000-0000-0000A6110000}"/>
    <cellStyle name="Comma 9 5 3" xfId="37111" xr:uid="{00000000-0005-0000-0000-0000A7110000}"/>
    <cellStyle name="Comma 9 6" xfId="2053" xr:uid="{00000000-0005-0000-0000-0000A8110000}"/>
    <cellStyle name="Comma 9 6 2" xfId="2054" xr:uid="{00000000-0005-0000-0000-0000A9110000}"/>
    <cellStyle name="Comma 9 6 2 2" xfId="37114" xr:uid="{00000000-0005-0000-0000-0000AA110000}"/>
    <cellStyle name="Comma 9 6 3" xfId="37113" xr:uid="{00000000-0005-0000-0000-0000AB110000}"/>
    <cellStyle name="Comma 9 7" xfId="2055" xr:uid="{00000000-0005-0000-0000-0000AC110000}"/>
    <cellStyle name="Comma 9 7 2" xfId="2056" xr:uid="{00000000-0005-0000-0000-0000AD110000}"/>
    <cellStyle name="Comma 9 7 2 2" xfId="37116" xr:uid="{00000000-0005-0000-0000-0000AE110000}"/>
    <cellStyle name="Comma 9 7 3" xfId="37115" xr:uid="{00000000-0005-0000-0000-0000AF110000}"/>
    <cellStyle name="Comma 9 8" xfId="2057" xr:uid="{00000000-0005-0000-0000-0000B0110000}"/>
    <cellStyle name="Comma 9 8 2" xfId="2058" xr:uid="{00000000-0005-0000-0000-0000B1110000}"/>
    <cellStyle name="Comma 9 8 2 2" xfId="37118" xr:uid="{00000000-0005-0000-0000-0000B2110000}"/>
    <cellStyle name="Comma 9 8 3" xfId="37117" xr:uid="{00000000-0005-0000-0000-0000B3110000}"/>
    <cellStyle name="Comma 9 9" xfId="2059" xr:uid="{00000000-0005-0000-0000-0000B4110000}"/>
    <cellStyle name="Comma 9 9 2" xfId="2060" xr:uid="{00000000-0005-0000-0000-0000B5110000}"/>
    <cellStyle name="Comma 9 9 2 2" xfId="37120" xr:uid="{00000000-0005-0000-0000-0000B6110000}"/>
    <cellStyle name="Comma 9 9 3" xfId="37119" xr:uid="{00000000-0005-0000-0000-0000B7110000}"/>
    <cellStyle name="Comma ã0î" xfId="46450" xr:uid="{00000000-0005-0000-0000-0000B8110000}"/>
    <cellStyle name="comma zerodec" xfId="46451" xr:uid="{00000000-0005-0000-0000-0000B9110000}"/>
    <cellStyle name="Comma0" xfId="360" xr:uid="{00000000-0005-0000-0000-0000BA110000}"/>
    <cellStyle name="Comma0 10" xfId="2061" xr:uid="{00000000-0005-0000-0000-0000BB110000}"/>
    <cellStyle name="Comma0 11" xfId="4217" xr:uid="{00000000-0005-0000-0000-0000BC110000}"/>
    <cellStyle name="Comma0 2" xfId="361" xr:uid="{00000000-0005-0000-0000-0000BD110000}"/>
    <cellStyle name="Comma0 3" xfId="362" xr:uid="{00000000-0005-0000-0000-0000BE110000}"/>
    <cellStyle name="Comma0 4" xfId="363" xr:uid="{00000000-0005-0000-0000-0000BF110000}"/>
    <cellStyle name="Comma0 5" xfId="364" xr:uid="{00000000-0005-0000-0000-0000C0110000}"/>
    <cellStyle name="Comma0 6" xfId="365" xr:uid="{00000000-0005-0000-0000-0000C1110000}"/>
    <cellStyle name="Comma0 7" xfId="366" xr:uid="{00000000-0005-0000-0000-0000C2110000}"/>
    <cellStyle name="Comma0 8" xfId="367" xr:uid="{00000000-0005-0000-0000-0000C3110000}"/>
    <cellStyle name="Comma0 9" xfId="997" xr:uid="{00000000-0005-0000-0000-0000C4110000}"/>
    <cellStyle name="COMPS" xfId="46452" xr:uid="{00000000-0005-0000-0000-0000C5110000}"/>
    <cellStyle name="Copied" xfId="46453" xr:uid="{00000000-0005-0000-0000-0000C6110000}"/>
    <cellStyle name="Currency [00]" xfId="46454" xr:uid="{00000000-0005-0000-0000-0000C7110000}"/>
    <cellStyle name="Currency 2" xfId="46455" xr:uid="{00000000-0005-0000-0000-0000C8110000}"/>
    <cellStyle name="Currency 3" xfId="52514" xr:uid="{00000000-0005-0000-0000-0000C9110000}"/>
    <cellStyle name="Currency0" xfId="368" xr:uid="{00000000-0005-0000-0000-0000CA110000}"/>
    <cellStyle name="Currency0 10" xfId="2062" xr:uid="{00000000-0005-0000-0000-0000CB110000}"/>
    <cellStyle name="Currency0 11" xfId="4218" xr:uid="{00000000-0005-0000-0000-0000CC110000}"/>
    <cellStyle name="Currency0 2" xfId="369" xr:uid="{00000000-0005-0000-0000-0000CD110000}"/>
    <cellStyle name="Currency0 3" xfId="370" xr:uid="{00000000-0005-0000-0000-0000CE110000}"/>
    <cellStyle name="Currency0 4" xfId="371" xr:uid="{00000000-0005-0000-0000-0000CF110000}"/>
    <cellStyle name="Currency0 5" xfId="372" xr:uid="{00000000-0005-0000-0000-0000D0110000}"/>
    <cellStyle name="Currency0 6" xfId="373" xr:uid="{00000000-0005-0000-0000-0000D1110000}"/>
    <cellStyle name="Currency0 7" xfId="374" xr:uid="{00000000-0005-0000-0000-0000D2110000}"/>
    <cellStyle name="Currency0 8" xfId="375" xr:uid="{00000000-0005-0000-0000-0000D3110000}"/>
    <cellStyle name="Currency0 9" xfId="998" xr:uid="{00000000-0005-0000-0000-0000D4110000}"/>
    <cellStyle name="Currency1" xfId="46456" xr:uid="{00000000-0005-0000-0000-0000D5110000}"/>
    <cellStyle name="Custom - Style8" xfId="46457" xr:uid="{00000000-0005-0000-0000-0000D6110000}"/>
    <cellStyle name="Custom - Style8 2" xfId="46458" xr:uid="{00000000-0005-0000-0000-0000D7110000}"/>
    <cellStyle name="Custom - Style8_IGTPL Financials -ver 2 Mar 2011" xfId="46459" xr:uid="{00000000-0005-0000-0000-0000D8110000}"/>
    <cellStyle name="DATA_ENT" xfId="46460" xr:uid="{00000000-0005-0000-0000-0000D9110000}"/>
    <cellStyle name="Date" xfId="376" xr:uid="{00000000-0005-0000-0000-0000DA110000}"/>
    <cellStyle name="Date 10" xfId="2063" xr:uid="{00000000-0005-0000-0000-0000DB110000}"/>
    <cellStyle name="Date 11" xfId="4219" xr:uid="{00000000-0005-0000-0000-0000DC110000}"/>
    <cellStyle name="Date 2" xfId="377" xr:uid="{00000000-0005-0000-0000-0000DD110000}"/>
    <cellStyle name="Date 3" xfId="378" xr:uid="{00000000-0005-0000-0000-0000DE110000}"/>
    <cellStyle name="Date 4" xfId="379" xr:uid="{00000000-0005-0000-0000-0000DF110000}"/>
    <cellStyle name="Date 5" xfId="380" xr:uid="{00000000-0005-0000-0000-0000E0110000}"/>
    <cellStyle name="Date 6" xfId="381" xr:uid="{00000000-0005-0000-0000-0000E1110000}"/>
    <cellStyle name="Date 7" xfId="382" xr:uid="{00000000-0005-0000-0000-0000E2110000}"/>
    <cellStyle name="Date 8" xfId="383" xr:uid="{00000000-0005-0000-0000-0000E3110000}"/>
    <cellStyle name="Date 9" xfId="999" xr:uid="{00000000-0005-0000-0000-0000E4110000}"/>
    <cellStyle name="Date Short" xfId="46461" xr:uid="{00000000-0005-0000-0000-0000E5110000}"/>
    <cellStyle name="Date_Book2 (5)" xfId="46462" xr:uid="{00000000-0005-0000-0000-0000E6110000}"/>
    <cellStyle name="DELTA" xfId="46463" xr:uid="{00000000-0005-0000-0000-0000E7110000}"/>
    <cellStyle name="Dezimal_Europe CIS   Africa Global P Ls" xfId="46464" xr:uid="{00000000-0005-0000-0000-0000E8110000}"/>
    <cellStyle name="Dollar (zero dec)" xfId="46465" xr:uid="{00000000-0005-0000-0000-0000E9110000}"/>
    <cellStyle name="DOWNFOOT" xfId="46466" xr:uid="{00000000-0005-0000-0000-0000EA110000}"/>
    <cellStyle name="Dziesiętny_P Ls_Poland_August 2007" xfId="46467" xr:uid="{00000000-0005-0000-0000-0000EB110000}"/>
    <cellStyle name="Enter Currency (0)" xfId="46468" xr:uid="{00000000-0005-0000-0000-0000EC110000}"/>
    <cellStyle name="Enter Currency (2)" xfId="46469" xr:uid="{00000000-0005-0000-0000-0000ED110000}"/>
    <cellStyle name="Enter Units (0)" xfId="46470" xr:uid="{00000000-0005-0000-0000-0000EE110000}"/>
    <cellStyle name="Enter Units (1)" xfId="46471" xr:uid="{00000000-0005-0000-0000-0000EF110000}"/>
    <cellStyle name="Enter Units (2)" xfId="46472" xr:uid="{00000000-0005-0000-0000-0000F0110000}"/>
    <cellStyle name="Entered" xfId="46473" xr:uid="{00000000-0005-0000-0000-0000F1110000}"/>
    <cellStyle name="Euro" xfId="46474" xr:uid="{00000000-0005-0000-0000-0000F2110000}"/>
    <cellStyle name="Explanatory Text" xfId="384" builtinId="53" customBuiltin="1"/>
    <cellStyle name="Explanatory Text 10" xfId="6978" xr:uid="{00000000-0005-0000-0000-0000F4110000}"/>
    <cellStyle name="Explanatory Text 11" xfId="19488" xr:uid="{00000000-0005-0000-0000-0000F5110000}"/>
    <cellStyle name="Explanatory Text 2" xfId="1070" xr:uid="{00000000-0005-0000-0000-0000F6110000}"/>
    <cellStyle name="Explanatory Text 2 10" xfId="6399" xr:uid="{00000000-0005-0000-0000-0000F7110000}"/>
    <cellStyle name="Explanatory Text 2 2" xfId="4475" xr:uid="{00000000-0005-0000-0000-0000F8110000}"/>
    <cellStyle name="Explanatory Text 2 3" xfId="6508" xr:uid="{00000000-0005-0000-0000-0000F9110000}"/>
    <cellStyle name="Explanatory Text 2 4" xfId="6742" xr:uid="{00000000-0005-0000-0000-0000FA110000}"/>
    <cellStyle name="Explanatory Text 2 5" xfId="6578" xr:uid="{00000000-0005-0000-0000-0000FB110000}"/>
    <cellStyle name="Explanatory Text 2 6" xfId="6680" xr:uid="{00000000-0005-0000-0000-0000FC110000}"/>
    <cellStyle name="Explanatory Text 2 7" xfId="6473" xr:uid="{00000000-0005-0000-0000-0000FD110000}"/>
    <cellStyle name="Explanatory Text 2 8" xfId="6653" xr:uid="{00000000-0005-0000-0000-0000FE110000}"/>
    <cellStyle name="Explanatory Text 2 9" xfId="6628" xr:uid="{00000000-0005-0000-0000-0000FF110000}"/>
    <cellStyle name="Explanatory Text 3" xfId="2064" xr:uid="{00000000-0005-0000-0000-000000120000}"/>
    <cellStyle name="Explanatory Text 4" xfId="2065" xr:uid="{00000000-0005-0000-0000-000001120000}"/>
    <cellStyle name="Explanatory Text 5" xfId="6388" xr:uid="{00000000-0005-0000-0000-000002120000}"/>
    <cellStyle name="Explanatory Text 5 2" xfId="46475" xr:uid="{00000000-0005-0000-0000-000003120000}"/>
    <cellStyle name="Explanatory Text 6" xfId="6830" xr:uid="{00000000-0005-0000-0000-000004120000}"/>
    <cellStyle name="Explanatory Text 6 2" xfId="46476" xr:uid="{00000000-0005-0000-0000-000005120000}"/>
    <cellStyle name="Explanatory Text 7" xfId="6341" xr:uid="{00000000-0005-0000-0000-000006120000}"/>
    <cellStyle name="Explanatory Text 8" xfId="6777" xr:uid="{00000000-0005-0000-0000-000007120000}"/>
    <cellStyle name="Explanatory Text 9" xfId="6636" xr:uid="{00000000-0005-0000-0000-000008120000}"/>
    <cellStyle name="EYtext" xfId="46477" xr:uid="{00000000-0005-0000-0000-000009120000}"/>
    <cellStyle name="Fixed" xfId="385" xr:uid="{00000000-0005-0000-0000-00000A120000}"/>
    <cellStyle name="Fixed 10 2" xfId="2067" xr:uid="{00000000-0005-0000-0000-00000C120000}"/>
    <cellStyle name="Fixed 11" xfId="2066" xr:uid="{00000000-0005-0000-0000-00000D120000}"/>
    <cellStyle name="Fixed 11 2" xfId="2068" xr:uid="{00000000-0005-0000-0000-00000E120000}"/>
    <cellStyle name="Fixed 12" xfId="2069" xr:uid="{00000000-0005-0000-0000-00000F120000}"/>
    <cellStyle name="Fixed 12 2" xfId="2070" xr:uid="{00000000-0005-0000-0000-000010120000}"/>
    <cellStyle name="Fixed 13" xfId="2071" xr:uid="{00000000-0005-0000-0000-000011120000}"/>
    <cellStyle name="Fixed 13 2" xfId="2072" xr:uid="{00000000-0005-0000-0000-000012120000}"/>
    <cellStyle name="Fixed 14" xfId="2073" xr:uid="{00000000-0005-0000-0000-000013120000}"/>
    <cellStyle name="Fixed 14 2" xfId="2074" xr:uid="{00000000-0005-0000-0000-000014120000}"/>
    <cellStyle name="Fixed 15" xfId="2075" xr:uid="{00000000-0005-0000-0000-000015120000}"/>
    <cellStyle name="Fixed 15 2" xfId="2076" xr:uid="{00000000-0005-0000-0000-000016120000}"/>
    <cellStyle name="Fixed 16" xfId="2077" xr:uid="{00000000-0005-0000-0000-000017120000}"/>
    <cellStyle name="Fixed 16 2" xfId="2078" xr:uid="{00000000-0005-0000-0000-000018120000}"/>
    <cellStyle name="Fixed 17" xfId="2079" xr:uid="{00000000-0005-0000-0000-000019120000}"/>
    <cellStyle name="Fixed 17 2" xfId="2080" xr:uid="{00000000-0005-0000-0000-00001A120000}"/>
    <cellStyle name="Fixed 18" xfId="2081" xr:uid="{00000000-0005-0000-0000-00001B120000}"/>
    <cellStyle name="Fixed 18 2" xfId="2082" xr:uid="{00000000-0005-0000-0000-00001C120000}"/>
    <cellStyle name="Fixed 19" xfId="2083" xr:uid="{00000000-0005-0000-0000-00001D120000}"/>
    <cellStyle name="Fixed 19 2" xfId="2084" xr:uid="{00000000-0005-0000-0000-00001E120000}"/>
    <cellStyle name="Fixed 2" xfId="386" xr:uid="{00000000-0005-0000-0000-00001F120000}"/>
    <cellStyle name="Fixed 2 10" xfId="2085" xr:uid="{00000000-0005-0000-0000-000020120000}"/>
    <cellStyle name="Fixed 2 10 2" xfId="2086" xr:uid="{00000000-0005-0000-0000-000021120000}"/>
    <cellStyle name="Fixed 2 11" xfId="2087" xr:uid="{00000000-0005-0000-0000-000022120000}"/>
    <cellStyle name="Fixed 2 11 2" xfId="2088" xr:uid="{00000000-0005-0000-0000-000023120000}"/>
    <cellStyle name="Fixed 2 12" xfId="2089" xr:uid="{00000000-0005-0000-0000-000024120000}"/>
    <cellStyle name="Fixed 2 12 2" xfId="2090" xr:uid="{00000000-0005-0000-0000-000025120000}"/>
    <cellStyle name="Fixed 2 13" xfId="2091" xr:uid="{00000000-0005-0000-0000-000026120000}"/>
    <cellStyle name="Fixed 2 13 2" xfId="2092" xr:uid="{00000000-0005-0000-0000-000027120000}"/>
    <cellStyle name="Fixed 2 14" xfId="2093" xr:uid="{00000000-0005-0000-0000-000028120000}"/>
    <cellStyle name="Fixed 2 14 2" xfId="2094" xr:uid="{00000000-0005-0000-0000-000029120000}"/>
    <cellStyle name="Fixed 2 15" xfId="2095" xr:uid="{00000000-0005-0000-0000-00002A120000}"/>
    <cellStyle name="Fixed 2 15 2" xfId="2096" xr:uid="{00000000-0005-0000-0000-00002B120000}"/>
    <cellStyle name="Fixed 2 16" xfId="2097" xr:uid="{00000000-0005-0000-0000-00002C120000}"/>
    <cellStyle name="Fixed 2 16 2" xfId="2098" xr:uid="{00000000-0005-0000-0000-00002D120000}"/>
    <cellStyle name="Fixed 2 17" xfId="2099" xr:uid="{00000000-0005-0000-0000-00002E120000}"/>
    <cellStyle name="Fixed 2 17 2" xfId="2100" xr:uid="{00000000-0005-0000-0000-00002F120000}"/>
    <cellStyle name="Fixed 2 18" xfId="2101" xr:uid="{00000000-0005-0000-0000-000030120000}"/>
    <cellStyle name="Fixed 2 18 2" xfId="2102" xr:uid="{00000000-0005-0000-0000-000031120000}"/>
    <cellStyle name="Fixed 2 19" xfId="2103" xr:uid="{00000000-0005-0000-0000-000032120000}"/>
    <cellStyle name="Fixed 2 19 2" xfId="2104" xr:uid="{00000000-0005-0000-0000-000033120000}"/>
    <cellStyle name="Fixed 2 2" xfId="2105" xr:uid="{00000000-0005-0000-0000-000034120000}"/>
    <cellStyle name="Fixed 2 2 2" xfId="2106" xr:uid="{00000000-0005-0000-0000-000035120000}"/>
    <cellStyle name="Fixed 2 20" xfId="2107" xr:uid="{00000000-0005-0000-0000-000036120000}"/>
    <cellStyle name="Fixed 2 20 2" xfId="2108" xr:uid="{00000000-0005-0000-0000-000037120000}"/>
    <cellStyle name="Fixed 2 21" xfId="2109" xr:uid="{00000000-0005-0000-0000-000038120000}"/>
    <cellStyle name="Fixed 2 21 2" xfId="2110" xr:uid="{00000000-0005-0000-0000-000039120000}"/>
    <cellStyle name="Fixed 2 22" xfId="2111" xr:uid="{00000000-0005-0000-0000-00003A120000}"/>
    <cellStyle name="Fixed 2 22 2" xfId="2112" xr:uid="{00000000-0005-0000-0000-00003B120000}"/>
    <cellStyle name="Fixed 2 23" xfId="2113" xr:uid="{00000000-0005-0000-0000-00003C120000}"/>
    <cellStyle name="Fixed 2 23 2" xfId="2114" xr:uid="{00000000-0005-0000-0000-00003D120000}"/>
    <cellStyle name="Fixed 2 24" xfId="2115" xr:uid="{00000000-0005-0000-0000-00003E120000}"/>
    <cellStyle name="Fixed 2 24 2" xfId="2116" xr:uid="{00000000-0005-0000-0000-00003F120000}"/>
    <cellStyle name="Fixed 2 25" xfId="2117" xr:uid="{00000000-0005-0000-0000-000040120000}"/>
    <cellStyle name="Fixed 2 25 2" xfId="2118" xr:uid="{00000000-0005-0000-0000-000041120000}"/>
    <cellStyle name="Fixed 2 26" xfId="2119" xr:uid="{00000000-0005-0000-0000-000042120000}"/>
    <cellStyle name="Fixed 2 26 2" xfId="2120" xr:uid="{00000000-0005-0000-0000-000043120000}"/>
    <cellStyle name="Fixed 2 27" xfId="2121" xr:uid="{00000000-0005-0000-0000-000044120000}"/>
    <cellStyle name="Fixed 2 27 2" xfId="2122" xr:uid="{00000000-0005-0000-0000-000045120000}"/>
    <cellStyle name="Fixed 2 28" xfId="2123" xr:uid="{00000000-0005-0000-0000-000046120000}"/>
    <cellStyle name="Fixed 2 28 2" xfId="2124" xr:uid="{00000000-0005-0000-0000-000047120000}"/>
    <cellStyle name="Fixed 2 29" xfId="2125" xr:uid="{00000000-0005-0000-0000-000048120000}"/>
    <cellStyle name="Fixed 2 29 2" xfId="2126" xr:uid="{00000000-0005-0000-0000-000049120000}"/>
    <cellStyle name="Fixed 2 3" xfId="2127" xr:uid="{00000000-0005-0000-0000-00004A120000}"/>
    <cellStyle name="Fixed 2 3 2" xfId="2128" xr:uid="{00000000-0005-0000-0000-00004B120000}"/>
    <cellStyle name="Fixed 2 30" xfId="2129" xr:uid="{00000000-0005-0000-0000-00004C120000}"/>
    <cellStyle name="Fixed 2 30 2" xfId="2130" xr:uid="{00000000-0005-0000-0000-00004D120000}"/>
    <cellStyle name="Fixed 2 31" xfId="2131" xr:uid="{00000000-0005-0000-0000-00004E120000}"/>
    <cellStyle name="Fixed 2 31 2" xfId="2132" xr:uid="{00000000-0005-0000-0000-00004F120000}"/>
    <cellStyle name="Fixed 2 32" xfId="2133" xr:uid="{00000000-0005-0000-0000-000050120000}"/>
    <cellStyle name="Fixed 2 32 2" xfId="2134" xr:uid="{00000000-0005-0000-0000-000051120000}"/>
    <cellStyle name="Fixed 2 33" xfId="2135" xr:uid="{00000000-0005-0000-0000-000052120000}"/>
    <cellStyle name="Fixed 2 33 2" xfId="2136" xr:uid="{00000000-0005-0000-0000-000053120000}"/>
    <cellStyle name="Fixed 2 34" xfId="2137" xr:uid="{00000000-0005-0000-0000-000054120000}"/>
    <cellStyle name="Fixed 2 34 2" xfId="2138" xr:uid="{00000000-0005-0000-0000-000055120000}"/>
    <cellStyle name="Fixed 2 35" xfId="1301" xr:uid="{00000000-0005-0000-0000-000056120000}"/>
    <cellStyle name="Fixed 2 4" xfId="2139" xr:uid="{00000000-0005-0000-0000-000057120000}"/>
    <cellStyle name="Fixed 2 4 2" xfId="2140" xr:uid="{00000000-0005-0000-0000-000058120000}"/>
    <cellStyle name="Fixed 2 5" xfId="2141" xr:uid="{00000000-0005-0000-0000-000059120000}"/>
    <cellStyle name="Fixed 2 5 2" xfId="2142" xr:uid="{00000000-0005-0000-0000-00005A120000}"/>
    <cellStyle name="Fixed 2 6" xfId="2143" xr:uid="{00000000-0005-0000-0000-00005B120000}"/>
    <cellStyle name="Fixed 2 6 2" xfId="2144" xr:uid="{00000000-0005-0000-0000-00005C120000}"/>
    <cellStyle name="Fixed 2 7" xfId="2145" xr:uid="{00000000-0005-0000-0000-00005D120000}"/>
    <cellStyle name="Fixed 2 7 2" xfId="2146" xr:uid="{00000000-0005-0000-0000-00005E120000}"/>
    <cellStyle name="Fixed 2 8" xfId="2147" xr:uid="{00000000-0005-0000-0000-00005F120000}"/>
    <cellStyle name="Fixed 2 8 2" xfId="2148" xr:uid="{00000000-0005-0000-0000-000060120000}"/>
    <cellStyle name="Fixed 2 9" xfId="2149" xr:uid="{00000000-0005-0000-0000-000061120000}"/>
    <cellStyle name="Fixed 2 9 2" xfId="2150" xr:uid="{00000000-0005-0000-0000-000062120000}"/>
    <cellStyle name="Fixed 20" xfId="2151" xr:uid="{00000000-0005-0000-0000-000063120000}"/>
    <cellStyle name="Fixed 20 2" xfId="2152" xr:uid="{00000000-0005-0000-0000-000064120000}"/>
    <cellStyle name="Fixed 21" xfId="2153" xr:uid="{00000000-0005-0000-0000-000065120000}"/>
    <cellStyle name="Fixed 21 2" xfId="2154" xr:uid="{00000000-0005-0000-0000-000066120000}"/>
    <cellStyle name="Fixed 22" xfId="2155" xr:uid="{00000000-0005-0000-0000-000067120000}"/>
    <cellStyle name="Fixed 22 2" xfId="2156" xr:uid="{00000000-0005-0000-0000-000068120000}"/>
    <cellStyle name="Fixed 23" xfId="2157" xr:uid="{00000000-0005-0000-0000-000069120000}"/>
    <cellStyle name="Fixed 23 2" xfId="2158" xr:uid="{00000000-0005-0000-0000-00006A120000}"/>
    <cellStyle name="Fixed 24" xfId="2159" xr:uid="{00000000-0005-0000-0000-00006B120000}"/>
    <cellStyle name="Fixed 24 2" xfId="2160" xr:uid="{00000000-0005-0000-0000-00006C120000}"/>
    <cellStyle name="Fixed 25" xfId="2161" xr:uid="{00000000-0005-0000-0000-00006D120000}"/>
    <cellStyle name="Fixed 25 2" xfId="2162" xr:uid="{00000000-0005-0000-0000-00006E120000}"/>
    <cellStyle name="Fixed 26" xfId="2163" xr:uid="{00000000-0005-0000-0000-00006F120000}"/>
    <cellStyle name="Fixed 26 2" xfId="2164" xr:uid="{00000000-0005-0000-0000-000070120000}"/>
    <cellStyle name="Fixed 27" xfId="2165" xr:uid="{00000000-0005-0000-0000-000071120000}"/>
    <cellStyle name="Fixed 27 2" xfId="2166" xr:uid="{00000000-0005-0000-0000-000072120000}"/>
    <cellStyle name="Fixed 28" xfId="2167" xr:uid="{00000000-0005-0000-0000-000073120000}"/>
    <cellStyle name="Fixed 28 2" xfId="2168" xr:uid="{00000000-0005-0000-0000-000074120000}"/>
    <cellStyle name="Fixed 29" xfId="2169" xr:uid="{00000000-0005-0000-0000-000075120000}"/>
    <cellStyle name="Fixed 29 2" xfId="2170" xr:uid="{00000000-0005-0000-0000-000076120000}"/>
    <cellStyle name="Fixed 3" xfId="387" xr:uid="{00000000-0005-0000-0000-000077120000}"/>
    <cellStyle name="Fixed 3 2" xfId="2171" xr:uid="{00000000-0005-0000-0000-000078120000}"/>
    <cellStyle name="Fixed 30" xfId="2172" xr:uid="{00000000-0005-0000-0000-000079120000}"/>
    <cellStyle name="Fixed 30 2" xfId="2173" xr:uid="{00000000-0005-0000-0000-00007A120000}"/>
    <cellStyle name="Fixed 31" xfId="2174" xr:uid="{00000000-0005-0000-0000-00007B120000}"/>
    <cellStyle name="Fixed 31 2" xfId="2175" xr:uid="{00000000-0005-0000-0000-00007C120000}"/>
    <cellStyle name="Fixed 32" xfId="2176" xr:uid="{00000000-0005-0000-0000-00007D120000}"/>
    <cellStyle name="Fixed 32 2" xfId="2177" xr:uid="{00000000-0005-0000-0000-00007E120000}"/>
    <cellStyle name="Fixed 33" xfId="2178" xr:uid="{00000000-0005-0000-0000-00007F120000}"/>
    <cellStyle name="Fixed 33 2" xfId="2179" xr:uid="{00000000-0005-0000-0000-000080120000}"/>
    <cellStyle name="Fixed 34" xfId="2180" xr:uid="{00000000-0005-0000-0000-000081120000}"/>
    <cellStyle name="Fixed 34 2" xfId="2181" xr:uid="{00000000-0005-0000-0000-000082120000}"/>
    <cellStyle name="Fixed 35" xfId="2182" xr:uid="{00000000-0005-0000-0000-000083120000}"/>
    <cellStyle name="Fixed 35 2" xfId="2183" xr:uid="{00000000-0005-0000-0000-000084120000}"/>
    <cellStyle name="Fixed 36" xfId="4220" xr:uid="{00000000-0005-0000-0000-000085120000}"/>
    <cellStyle name="Fixed 4" xfId="388" xr:uid="{00000000-0005-0000-0000-000086120000}"/>
    <cellStyle name="Fixed 4 2" xfId="2184" xr:uid="{00000000-0005-0000-0000-000087120000}"/>
    <cellStyle name="Fixed 5" xfId="389" xr:uid="{00000000-0005-0000-0000-000088120000}"/>
    <cellStyle name="Fixed 5 2" xfId="2185" xr:uid="{00000000-0005-0000-0000-000089120000}"/>
    <cellStyle name="Fixed 6" xfId="390" xr:uid="{00000000-0005-0000-0000-00008A120000}"/>
    <cellStyle name="Fixed 6 2" xfId="2186" xr:uid="{00000000-0005-0000-0000-00008B120000}"/>
    <cellStyle name="Fixed 7" xfId="391" xr:uid="{00000000-0005-0000-0000-00008C120000}"/>
    <cellStyle name="Fixed 7 2" xfId="2187" xr:uid="{00000000-0005-0000-0000-00008D120000}"/>
    <cellStyle name="Fixed 8" xfId="392" xr:uid="{00000000-0005-0000-0000-00008E120000}"/>
    <cellStyle name="Fixed 8 2" xfId="2188" xr:uid="{00000000-0005-0000-0000-00008F120000}"/>
    <cellStyle name="Fixed 9" xfId="393" xr:uid="{00000000-0005-0000-0000-000090120000}"/>
    <cellStyle name="Fixed 9 2" xfId="2189" xr:uid="{00000000-0005-0000-0000-000091120000}"/>
    <cellStyle name="Followed Hyperlink 4" xfId="46478" xr:uid="{00000000-0005-0000-0000-000092120000}"/>
    <cellStyle name="Good" xfId="394" builtinId="26" customBuiltin="1"/>
    <cellStyle name="Good 10" xfId="6979" xr:uid="{00000000-0005-0000-0000-000094120000}"/>
    <cellStyle name="Good 11" xfId="19489" xr:uid="{00000000-0005-0000-0000-000095120000}"/>
    <cellStyle name="Good 2" xfId="1071" xr:uid="{00000000-0005-0000-0000-000096120000}"/>
    <cellStyle name="Good 2 10" xfId="6642" xr:uid="{00000000-0005-0000-0000-000097120000}"/>
    <cellStyle name="Good 2 2" xfId="4476" xr:uid="{00000000-0005-0000-0000-000098120000}"/>
    <cellStyle name="Good 2 3" xfId="6509" xr:uid="{00000000-0005-0000-0000-000099120000}"/>
    <cellStyle name="Good 2 4" xfId="6741" xr:uid="{00000000-0005-0000-0000-00009A120000}"/>
    <cellStyle name="Good 2 5" xfId="6579" xr:uid="{00000000-0005-0000-0000-00009B120000}"/>
    <cellStyle name="Good 2 6" xfId="6679" xr:uid="{00000000-0005-0000-0000-00009C120000}"/>
    <cellStyle name="Good 2 7" xfId="6701" xr:uid="{00000000-0005-0000-0000-00009D120000}"/>
    <cellStyle name="Good 2 8" xfId="6652" xr:uid="{00000000-0005-0000-0000-00009E120000}"/>
    <cellStyle name="Good 2 9" xfId="6629" xr:uid="{00000000-0005-0000-0000-00009F120000}"/>
    <cellStyle name="Good 3" xfId="2190" xr:uid="{00000000-0005-0000-0000-0000A0120000}"/>
    <cellStyle name="Good 4" xfId="2191" xr:uid="{00000000-0005-0000-0000-0000A1120000}"/>
    <cellStyle name="Good 5" xfId="6389" xr:uid="{00000000-0005-0000-0000-0000A2120000}"/>
    <cellStyle name="Good 5 2" xfId="46479" xr:uid="{00000000-0005-0000-0000-0000A3120000}"/>
    <cellStyle name="Good 6" xfId="6829" xr:uid="{00000000-0005-0000-0000-0000A4120000}"/>
    <cellStyle name="Good 6 2" xfId="46480" xr:uid="{00000000-0005-0000-0000-0000A5120000}"/>
    <cellStyle name="Good 7" xfId="6450" xr:uid="{00000000-0005-0000-0000-0000A6120000}"/>
    <cellStyle name="Good 8" xfId="6711" xr:uid="{00000000-0005-0000-0000-0000A7120000}"/>
    <cellStyle name="Good 9" xfId="6719" xr:uid="{00000000-0005-0000-0000-0000A8120000}"/>
    <cellStyle name="Grey" xfId="46481" xr:uid="{00000000-0005-0000-0000-0000A9120000}"/>
    <cellStyle name="GreyOrWhite" xfId="46482" xr:uid="{00000000-0005-0000-0000-0000AA120000}"/>
    <cellStyle name="ha" xfId="46483" xr:uid="{00000000-0005-0000-0000-0000AB120000}"/>
    <cellStyle name="HEADER" xfId="46484" xr:uid="{00000000-0005-0000-0000-0000AC120000}"/>
    <cellStyle name="Header1" xfId="46485" xr:uid="{00000000-0005-0000-0000-0000AD120000}"/>
    <cellStyle name="Header2" xfId="46486" xr:uid="{00000000-0005-0000-0000-0000AE120000}"/>
    <cellStyle name="Heading 1" xfId="395" builtinId="16" customBuiltin="1"/>
    <cellStyle name="Heading 1 10" xfId="6980" xr:uid="{00000000-0005-0000-0000-0000B0120000}"/>
    <cellStyle name="Heading 1 11" xfId="19490" xr:uid="{00000000-0005-0000-0000-0000B1120000}"/>
    <cellStyle name="Heading 1 2" xfId="1072" xr:uid="{00000000-0005-0000-0000-0000B2120000}"/>
    <cellStyle name="Heading 1 2 10" xfId="6492" xr:uid="{00000000-0005-0000-0000-0000B3120000}"/>
    <cellStyle name="Heading 1 2 2" xfId="4477" xr:uid="{00000000-0005-0000-0000-0000B4120000}"/>
    <cellStyle name="Heading 1 2 3" xfId="6510" xr:uid="{00000000-0005-0000-0000-0000B5120000}"/>
    <cellStyle name="Heading 1 2 4" xfId="6480" xr:uid="{00000000-0005-0000-0000-0000B6120000}"/>
    <cellStyle name="Heading 1 2 5" xfId="6580" xr:uid="{00000000-0005-0000-0000-0000B7120000}"/>
    <cellStyle name="Heading 1 2 6" xfId="6677" xr:uid="{00000000-0005-0000-0000-0000B8120000}"/>
    <cellStyle name="Heading 1 2 7" xfId="6407" xr:uid="{00000000-0005-0000-0000-0000B9120000}"/>
    <cellStyle name="Heading 1 2 8" xfId="6651" xr:uid="{00000000-0005-0000-0000-0000BA120000}"/>
    <cellStyle name="Heading 1 2 9" xfId="6630" xr:uid="{00000000-0005-0000-0000-0000BB120000}"/>
    <cellStyle name="Heading 1 3" xfId="2192" xr:uid="{00000000-0005-0000-0000-0000BC120000}"/>
    <cellStyle name="Heading 1 4" xfId="2193" xr:uid="{00000000-0005-0000-0000-0000BD120000}"/>
    <cellStyle name="Heading 1 5" xfId="6390" xr:uid="{00000000-0005-0000-0000-0000BE120000}"/>
    <cellStyle name="Heading 1 5 2" xfId="46487" xr:uid="{00000000-0005-0000-0000-0000BF120000}"/>
    <cellStyle name="Heading 1 6" xfId="6828" xr:uid="{00000000-0005-0000-0000-0000C0120000}"/>
    <cellStyle name="Heading 1 6 2" xfId="46488" xr:uid="{00000000-0005-0000-0000-0000C1120000}"/>
    <cellStyle name="Heading 1 7" xfId="6549" xr:uid="{00000000-0005-0000-0000-0000C2120000}"/>
    <cellStyle name="Heading 1 8" xfId="6776" xr:uid="{00000000-0005-0000-0000-0000C3120000}"/>
    <cellStyle name="Heading 1 9" xfId="6797" xr:uid="{00000000-0005-0000-0000-0000C4120000}"/>
    <cellStyle name="Heading 2" xfId="396" builtinId="17" customBuiltin="1"/>
    <cellStyle name="Heading 2 10" xfId="6981" xr:uid="{00000000-0005-0000-0000-0000C6120000}"/>
    <cellStyle name="Heading 2 11" xfId="19491" xr:uid="{00000000-0005-0000-0000-0000C7120000}"/>
    <cellStyle name="Heading 2 2" xfId="1073" xr:uid="{00000000-0005-0000-0000-0000C8120000}"/>
    <cellStyle name="Heading 2 2 10" xfId="6809" xr:uid="{00000000-0005-0000-0000-0000C9120000}"/>
    <cellStyle name="Heading 2 2 2" xfId="4478" xr:uid="{00000000-0005-0000-0000-0000CA120000}"/>
    <cellStyle name="Heading 2 2 3" xfId="6511" xr:uid="{00000000-0005-0000-0000-0000CB120000}"/>
    <cellStyle name="Heading 2 2 4" xfId="6483" xr:uid="{00000000-0005-0000-0000-0000CC120000}"/>
    <cellStyle name="Heading 2 2 5" xfId="6479" xr:uid="{00000000-0005-0000-0000-0000CD120000}"/>
    <cellStyle name="Heading 2 2 6" xfId="6380" xr:uid="{00000000-0005-0000-0000-0000CE120000}"/>
    <cellStyle name="Heading 2 2 7" xfId="6427" xr:uid="{00000000-0005-0000-0000-0000CF120000}"/>
    <cellStyle name="Heading 2 2 8" xfId="6650" xr:uid="{00000000-0005-0000-0000-0000D0120000}"/>
    <cellStyle name="Heading 2 2 9" xfId="6631" xr:uid="{00000000-0005-0000-0000-0000D1120000}"/>
    <cellStyle name="Heading 2 3" xfId="2194" xr:uid="{00000000-0005-0000-0000-0000D2120000}"/>
    <cellStyle name="Heading 2 4" xfId="2195" xr:uid="{00000000-0005-0000-0000-0000D3120000}"/>
    <cellStyle name="Heading 2 5" xfId="6391" xr:uid="{00000000-0005-0000-0000-0000D4120000}"/>
    <cellStyle name="Heading 2 5 2" xfId="46489" xr:uid="{00000000-0005-0000-0000-0000D5120000}"/>
    <cellStyle name="Heading 2 6" xfId="6827" xr:uid="{00000000-0005-0000-0000-0000D6120000}"/>
    <cellStyle name="Heading 2 6 2" xfId="46490" xr:uid="{00000000-0005-0000-0000-0000D7120000}"/>
    <cellStyle name="Heading 2 7" xfId="6449" xr:uid="{00000000-0005-0000-0000-0000D8120000}"/>
    <cellStyle name="Heading 2 8" xfId="6712" xr:uid="{00000000-0005-0000-0000-0000D9120000}"/>
    <cellStyle name="Heading 2 9" xfId="6635" xr:uid="{00000000-0005-0000-0000-0000DA120000}"/>
    <cellStyle name="Heading 3" xfId="397" builtinId="18" customBuiltin="1"/>
    <cellStyle name="Heading 3 10" xfId="6982" xr:uid="{00000000-0005-0000-0000-0000DC120000}"/>
    <cellStyle name="Heading 3 11" xfId="19492" xr:uid="{00000000-0005-0000-0000-0000DD120000}"/>
    <cellStyle name="Heading 3 2" xfId="1074" xr:uid="{00000000-0005-0000-0000-0000DE120000}"/>
    <cellStyle name="Heading 3 2 10" xfId="6878" xr:uid="{00000000-0005-0000-0000-0000DF120000}"/>
    <cellStyle name="Heading 3 2 2" xfId="4479" xr:uid="{00000000-0005-0000-0000-0000E0120000}"/>
    <cellStyle name="Heading 3 2 3" xfId="6512" xr:uid="{00000000-0005-0000-0000-0000E1120000}"/>
    <cellStyle name="Heading 3 2 4" xfId="6404" xr:uid="{00000000-0005-0000-0000-0000E2120000}"/>
    <cellStyle name="Heading 3 2 5" xfId="6764" xr:uid="{00000000-0005-0000-0000-0000E3120000}"/>
    <cellStyle name="Heading 3 2 6" xfId="6815" xr:uid="{00000000-0005-0000-0000-0000E4120000}"/>
    <cellStyle name="Heading 3 2 7" xfId="6384" xr:uid="{00000000-0005-0000-0000-0000E5120000}"/>
    <cellStyle name="Heading 3 2 8" xfId="6649" xr:uid="{00000000-0005-0000-0000-0000E6120000}"/>
    <cellStyle name="Heading 3 2 9" xfId="6387" xr:uid="{00000000-0005-0000-0000-0000E7120000}"/>
    <cellStyle name="Heading 3 3" xfId="2196" xr:uid="{00000000-0005-0000-0000-0000E8120000}"/>
    <cellStyle name="Heading 3 4" xfId="2197" xr:uid="{00000000-0005-0000-0000-0000E9120000}"/>
    <cellStyle name="Heading 3 5" xfId="6392" xr:uid="{00000000-0005-0000-0000-0000EA120000}"/>
    <cellStyle name="Heading 3 5 2" xfId="46491" xr:uid="{00000000-0005-0000-0000-0000EB120000}"/>
    <cellStyle name="Heading 3 6" xfId="6826" xr:uid="{00000000-0005-0000-0000-0000EC120000}"/>
    <cellStyle name="Heading 3 6 2" xfId="46492" xr:uid="{00000000-0005-0000-0000-0000ED120000}"/>
    <cellStyle name="Heading 3 7" xfId="6548" xr:uid="{00000000-0005-0000-0000-0000EE120000}"/>
    <cellStyle name="Heading 3 8" xfId="6430" xr:uid="{00000000-0005-0000-0000-0000EF120000}"/>
    <cellStyle name="Heading 3 9" xfId="6468" xr:uid="{00000000-0005-0000-0000-0000F0120000}"/>
    <cellStyle name="Heading 4" xfId="398" builtinId="19" customBuiltin="1"/>
    <cellStyle name="Heading 4 10" xfId="6983" xr:uid="{00000000-0005-0000-0000-0000F2120000}"/>
    <cellStyle name="Heading 4 11" xfId="19493" xr:uid="{00000000-0005-0000-0000-0000F3120000}"/>
    <cellStyle name="Heading 4 2" xfId="1075" xr:uid="{00000000-0005-0000-0000-0000F4120000}"/>
    <cellStyle name="Heading 4 2 10" xfId="6604" xr:uid="{00000000-0005-0000-0000-0000F5120000}"/>
    <cellStyle name="Heading 4 2 2" xfId="4480" xr:uid="{00000000-0005-0000-0000-0000F6120000}"/>
    <cellStyle name="Heading 4 2 3" xfId="6513" xr:uid="{00000000-0005-0000-0000-0000F7120000}"/>
    <cellStyle name="Heading 4 2 4" xfId="6482" xr:uid="{00000000-0005-0000-0000-0000F8120000}"/>
    <cellStyle name="Heading 4 2 5" xfId="6817" xr:uid="{00000000-0005-0000-0000-0000F9120000}"/>
    <cellStyle name="Heading 4 2 6" xfId="6346" xr:uid="{00000000-0005-0000-0000-0000FA120000}"/>
    <cellStyle name="Heading 4 2 7" xfId="6474" xr:uid="{00000000-0005-0000-0000-0000FB120000}"/>
    <cellStyle name="Heading 4 2 8" xfId="6648" xr:uid="{00000000-0005-0000-0000-0000FC120000}"/>
    <cellStyle name="Heading 4 2 9" xfId="6634" xr:uid="{00000000-0005-0000-0000-0000FD120000}"/>
    <cellStyle name="Heading 4 3" xfId="2198" xr:uid="{00000000-0005-0000-0000-0000FE120000}"/>
    <cellStyle name="Heading 4 4" xfId="2199" xr:uid="{00000000-0005-0000-0000-0000FF120000}"/>
    <cellStyle name="Heading 4 5" xfId="6393" xr:uid="{00000000-0005-0000-0000-000000130000}"/>
    <cellStyle name="Heading 4 5 2" xfId="46493" xr:uid="{00000000-0005-0000-0000-000001130000}"/>
    <cellStyle name="Heading 4 6" xfId="6825" xr:uid="{00000000-0005-0000-0000-000002130000}"/>
    <cellStyle name="Heading 4 6 2" xfId="46494" xr:uid="{00000000-0005-0000-0000-000003130000}"/>
    <cellStyle name="Heading 4 7" xfId="6343" xr:uid="{00000000-0005-0000-0000-000004130000}"/>
    <cellStyle name="Heading 4 8" xfId="6775" xr:uid="{00000000-0005-0000-0000-000005130000}"/>
    <cellStyle name="Heading 4 9" xfId="6441" xr:uid="{00000000-0005-0000-0000-000006130000}"/>
    <cellStyle name="headoption" xfId="46495" xr:uid="{00000000-0005-0000-0000-000007130000}"/>
    <cellStyle name="Hyperlink 2" xfId="46496" xr:uid="{00000000-0005-0000-0000-000008130000}"/>
    <cellStyle name="Hyperlink 3" xfId="46497" xr:uid="{00000000-0005-0000-0000-000009130000}"/>
    <cellStyle name="Input" xfId="399" builtinId="20" customBuiltin="1"/>
    <cellStyle name="Input [yellow]" xfId="46498" xr:uid="{00000000-0005-0000-0000-00000B130000}"/>
    <cellStyle name="Input 10" xfId="6984" xr:uid="{00000000-0005-0000-0000-00000C130000}"/>
    <cellStyle name="Input 11" xfId="19494" xr:uid="{00000000-0005-0000-0000-00000D130000}"/>
    <cellStyle name="Input 2" xfId="1076" xr:uid="{00000000-0005-0000-0000-00000E130000}"/>
    <cellStyle name="Input 2 10" xfId="6641" xr:uid="{00000000-0005-0000-0000-00000F130000}"/>
    <cellStyle name="Input 2 2" xfId="4481" xr:uid="{00000000-0005-0000-0000-000010130000}"/>
    <cellStyle name="Input 2 3" xfId="6514" xr:uid="{00000000-0005-0000-0000-000011130000}"/>
    <cellStyle name="Input 2 4" xfId="6403" xr:uid="{00000000-0005-0000-0000-000012130000}"/>
    <cellStyle name="Input 2 5" xfId="6405" xr:uid="{00000000-0005-0000-0000-000013130000}"/>
    <cellStyle name="Input 2 6" xfId="6763" xr:uid="{00000000-0005-0000-0000-000014130000}"/>
    <cellStyle name="Input 2 7" xfId="6614" xr:uid="{00000000-0005-0000-0000-000015130000}"/>
    <cellStyle name="Input 2 8" xfId="6537" xr:uid="{00000000-0005-0000-0000-000016130000}"/>
    <cellStyle name="Input 2 9" xfId="6476" xr:uid="{00000000-0005-0000-0000-000017130000}"/>
    <cellStyle name="Input 3" xfId="2200" xr:uid="{00000000-0005-0000-0000-000018130000}"/>
    <cellStyle name="Input 4" xfId="2201" xr:uid="{00000000-0005-0000-0000-000019130000}"/>
    <cellStyle name="Input 5" xfId="6394" xr:uid="{00000000-0005-0000-0000-00001A130000}"/>
    <cellStyle name="Input 5 2" xfId="46499" xr:uid="{00000000-0005-0000-0000-00001B130000}"/>
    <cellStyle name="Input 6" xfId="6824" xr:uid="{00000000-0005-0000-0000-00001C130000}"/>
    <cellStyle name="Input 6 2" xfId="46500" xr:uid="{00000000-0005-0000-0000-00001D130000}"/>
    <cellStyle name="Input 7" xfId="6451" xr:uid="{00000000-0005-0000-0000-00001E130000}"/>
    <cellStyle name="Input 8" xfId="6710" xr:uid="{00000000-0005-0000-0000-00001F130000}"/>
    <cellStyle name="Input 9" xfId="6477" xr:uid="{00000000-0005-0000-0000-000020130000}"/>
    <cellStyle name="Link Currency (0)" xfId="46501" xr:uid="{00000000-0005-0000-0000-000021130000}"/>
    <cellStyle name="Link Currency (2)" xfId="46502" xr:uid="{00000000-0005-0000-0000-000022130000}"/>
    <cellStyle name="Link Units (0)" xfId="46503" xr:uid="{00000000-0005-0000-0000-000023130000}"/>
    <cellStyle name="Link Units (1)" xfId="46504" xr:uid="{00000000-0005-0000-0000-000024130000}"/>
    <cellStyle name="Link Units (2)" xfId="46505" xr:uid="{00000000-0005-0000-0000-000025130000}"/>
    <cellStyle name="Linked Cell" xfId="400" builtinId="24" customBuiltin="1"/>
    <cellStyle name="Linked Cell 10" xfId="6985" xr:uid="{00000000-0005-0000-0000-000027130000}"/>
    <cellStyle name="Linked Cell 11" xfId="19495" xr:uid="{00000000-0005-0000-0000-000028130000}"/>
    <cellStyle name="Linked Cell 2" xfId="1077" xr:uid="{00000000-0005-0000-0000-000029130000}"/>
    <cellStyle name="Linked Cell 2 10" xfId="6444" xr:uid="{00000000-0005-0000-0000-00002A130000}"/>
    <cellStyle name="Linked Cell 2 2" xfId="3884" xr:uid="{00000000-0005-0000-0000-00002B130000}"/>
    <cellStyle name="Linked Cell 2 3" xfId="6515" xr:uid="{00000000-0005-0000-0000-00002C130000}"/>
    <cellStyle name="Linked Cell 2 4" xfId="6481" xr:uid="{00000000-0005-0000-0000-00002D130000}"/>
    <cellStyle name="Linked Cell 2 5" xfId="6818" xr:uid="{00000000-0005-0000-0000-00002E130000}"/>
    <cellStyle name="Linked Cell 2 6" xfId="6455" xr:uid="{00000000-0005-0000-0000-00002F130000}"/>
    <cellStyle name="Linked Cell 2 7" xfId="6443" xr:uid="{00000000-0005-0000-0000-000030130000}"/>
    <cellStyle name="Linked Cell 2 8" xfId="6767" xr:uid="{00000000-0005-0000-0000-000031130000}"/>
    <cellStyle name="Linked Cell 2 9" xfId="6633" xr:uid="{00000000-0005-0000-0000-000032130000}"/>
    <cellStyle name="Linked Cell 3" xfId="2202" xr:uid="{00000000-0005-0000-0000-000033130000}"/>
    <cellStyle name="Linked Cell 3 2" xfId="3885" xr:uid="{00000000-0005-0000-0000-000034130000}"/>
    <cellStyle name="Linked Cell 3 3" xfId="46506" xr:uid="{00000000-0005-0000-0000-000035130000}"/>
    <cellStyle name="Linked Cell 4" xfId="2203" xr:uid="{00000000-0005-0000-0000-000036130000}"/>
    <cellStyle name="Linked Cell 4 2" xfId="3886" xr:uid="{00000000-0005-0000-0000-000037130000}"/>
    <cellStyle name="Linked Cell 4 3" xfId="46507" xr:uid="{00000000-0005-0000-0000-000038130000}"/>
    <cellStyle name="Linked Cell 5" xfId="6395" xr:uid="{00000000-0005-0000-0000-000039130000}"/>
    <cellStyle name="Linked Cell 5 2" xfId="46508" xr:uid="{00000000-0005-0000-0000-00003A130000}"/>
    <cellStyle name="Linked Cell 6" xfId="6823" xr:uid="{00000000-0005-0000-0000-00003B130000}"/>
    <cellStyle name="Linked Cell 6 2" xfId="46509" xr:uid="{00000000-0005-0000-0000-00003C130000}"/>
    <cellStyle name="Linked Cell 7" xfId="6550" xr:uid="{00000000-0005-0000-0000-00003D130000}"/>
    <cellStyle name="Linked Cell 8" xfId="6532" xr:uid="{00000000-0005-0000-0000-00003E130000}"/>
    <cellStyle name="Linked Cell 9" xfId="6379" xr:uid="{00000000-0005-0000-0000-00003F130000}"/>
    <cellStyle name="Marius1" xfId="46510" xr:uid="{00000000-0005-0000-0000-000040130000}"/>
    <cellStyle name="Millares_Gastos de Viaje" xfId="46511" xr:uid="{00000000-0005-0000-0000-000041130000}"/>
    <cellStyle name="Milliers [0]_BP sales projection-draft2" xfId="46512" xr:uid="{00000000-0005-0000-0000-000042130000}"/>
    <cellStyle name="Milliers_Cameron jan 03 -sept 03" xfId="46513" xr:uid="{00000000-0005-0000-0000-000043130000}"/>
    <cellStyle name="Model" xfId="46514" xr:uid="{00000000-0005-0000-0000-000044130000}"/>
    <cellStyle name="n" xfId="46515" xr:uid="{00000000-0005-0000-0000-000045130000}"/>
    <cellStyle name="Neutral" xfId="401" builtinId="28" customBuiltin="1"/>
    <cellStyle name="Neutral 10" xfId="6986" xr:uid="{00000000-0005-0000-0000-000047130000}"/>
    <cellStyle name="Neutral 11" xfId="19496" xr:uid="{00000000-0005-0000-0000-000048130000}"/>
    <cellStyle name="Neutral 2" xfId="1078" xr:uid="{00000000-0005-0000-0000-000049130000}"/>
    <cellStyle name="Neutral 2 10" xfId="6877" xr:uid="{00000000-0005-0000-0000-00004A130000}"/>
    <cellStyle name="Neutral 2 2" xfId="4482" xr:uid="{00000000-0005-0000-0000-00004B130000}"/>
    <cellStyle name="Neutral 2 3" xfId="6516" xr:uid="{00000000-0005-0000-0000-00004C130000}"/>
    <cellStyle name="Neutral 2 4" xfId="6402" xr:uid="{00000000-0005-0000-0000-00004D130000}"/>
    <cellStyle name="Neutral 2 5" xfId="6485" xr:uid="{00000000-0005-0000-0000-00004E130000}"/>
    <cellStyle name="Neutral 2 6" xfId="6544" xr:uid="{00000000-0005-0000-0000-00004F130000}"/>
    <cellStyle name="Neutral 2 7" xfId="6385" xr:uid="{00000000-0005-0000-0000-000050130000}"/>
    <cellStyle name="Neutral 2 8" xfId="6647" xr:uid="{00000000-0005-0000-0000-000051130000}"/>
    <cellStyle name="Neutral 2 9" xfId="6632" xr:uid="{00000000-0005-0000-0000-000052130000}"/>
    <cellStyle name="Neutral 3" xfId="2204" xr:uid="{00000000-0005-0000-0000-000053130000}"/>
    <cellStyle name="Neutral 4" xfId="2205" xr:uid="{00000000-0005-0000-0000-000054130000}"/>
    <cellStyle name="Neutral 5" xfId="6396" xr:uid="{00000000-0005-0000-0000-000055130000}"/>
    <cellStyle name="Neutral 5 2" xfId="46516" xr:uid="{00000000-0005-0000-0000-000056130000}"/>
    <cellStyle name="Neutral 6" xfId="6822" xr:uid="{00000000-0005-0000-0000-000057130000}"/>
    <cellStyle name="Neutral 6 2" xfId="46517" xr:uid="{00000000-0005-0000-0000-000058130000}"/>
    <cellStyle name="Neutral 7" xfId="6344" xr:uid="{00000000-0005-0000-0000-000059130000}"/>
    <cellStyle name="Neutral 8" xfId="6772" xr:uid="{00000000-0005-0000-0000-00005A130000}"/>
    <cellStyle name="Neutral 9" xfId="6668" xr:uid="{00000000-0005-0000-0000-00005B130000}"/>
    <cellStyle name="New Times Roman" xfId="46518" xr:uid="{00000000-0005-0000-0000-00005C130000}"/>
    <cellStyle name="no dec" xfId="46519" xr:uid="{00000000-0005-0000-0000-00005D130000}"/>
    <cellStyle name="ÑONVÒ" xfId="46520" xr:uid="{00000000-0005-0000-0000-00005E130000}"/>
    <cellStyle name="Nor}al" xfId="46521" xr:uid="{00000000-0005-0000-0000-00005F130000}"/>
    <cellStyle name="Normal" xfId="0" builtinId="0"/>
    <cellStyle name="Normal - Style1" xfId="46522" xr:uid="{00000000-0005-0000-0000-000061130000}"/>
    <cellStyle name="Normal - 유형1" xfId="46523" xr:uid="{00000000-0005-0000-0000-000062130000}"/>
    <cellStyle name="Normal 10" xfId="620" xr:uid="{00000000-0005-0000-0000-000063130000}"/>
    <cellStyle name="Normal 10 10 10" xfId="37122" xr:uid="{00000000-0005-0000-0000-000065130000}"/>
    <cellStyle name="Normal 10 10 2" xfId="2206" xr:uid="{00000000-0005-0000-0000-000066130000}"/>
    <cellStyle name="Normal 10 10 2 2" xfId="4708" xr:uid="{00000000-0005-0000-0000-000067130000}"/>
    <cellStyle name="Normal 10 10 2 2 2" xfId="9478" xr:uid="{00000000-0005-0000-0000-000068130000}"/>
    <cellStyle name="Normal 10 10 2 2 2 2" xfId="26140" xr:uid="{00000000-0005-0000-0000-000069130000}"/>
    <cellStyle name="Normal 10 10 2 2 2 3" xfId="41347" xr:uid="{00000000-0005-0000-0000-00006A130000}"/>
    <cellStyle name="Normal 10 10 2 2 3" xfId="13633" xr:uid="{00000000-0005-0000-0000-00006B130000}"/>
    <cellStyle name="Normal 10 10 2 2 3 2" xfId="30293" xr:uid="{00000000-0005-0000-0000-00006C130000}"/>
    <cellStyle name="Normal 10 10 2 2 3 3" xfId="46526" xr:uid="{00000000-0005-0000-0000-00006D130000}"/>
    <cellStyle name="Normal 10 10 2 2 4" xfId="17785" xr:uid="{00000000-0005-0000-0000-00006E130000}"/>
    <cellStyle name="Normal 10 10 2 2 4 2" xfId="34445" xr:uid="{00000000-0005-0000-0000-00006F130000}"/>
    <cellStyle name="Normal 10 10 2 2 4 3" xfId="36121" xr:uid="{00000000-0005-0000-0000-000070130000}"/>
    <cellStyle name="Normal 10 10 2 2 4 3 2" xfId="36143" xr:uid="{00000000-0005-0000-0000-000071130000}"/>
    <cellStyle name="Normal 10 10 2 2 4 3 2 2" xfId="36155" xr:uid="{00000000-0005-0000-0000-000072130000}"/>
    <cellStyle name="Normal 10 10 2 2 4 3 2 3" xfId="36176" xr:uid="{00000000-0005-0000-0000-000073130000}"/>
    <cellStyle name="Normal 10 10 2 2 5" xfId="21988" xr:uid="{00000000-0005-0000-0000-000074130000}"/>
    <cellStyle name="Normal 10 10 2 2 6" xfId="37124" xr:uid="{00000000-0005-0000-0000-000075130000}"/>
    <cellStyle name="Normal 10 10 2 3" xfId="7422" xr:uid="{00000000-0005-0000-0000-000076130000}"/>
    <cellStyle name="Normal 10 10 2 3 2" xfId="24084" xr:uid="{00000000-0005-0000-0000-000077130000}"/>
    <cellStyle name="Normal 10 10 2 3 2 2" xfId="46527" xr:uid="{00000000-0005-0000-0000-000078130000}"/>
    <cellStyle name="Normal 10 10 2 3 3" xfId="41346" xr:uid="{00000000-0005-0000-0000-000079130000}"/>
    <cellStyle name="Normal 10 10 2 4" xfId="11577" xr:uid="{00000000-0005-0000-0000-00007A130000}"/>
    <cellStyle name="Normal 10 10 2 4 2" xfId="28237" xr:uid="{00000000-0005-0000-0000-00007B130000}"/>
    <cellStyle name="Normal 10 10 2 4 3" xfId="46525" xr:uid="{00000000-0005-0000-0000-00007C130000}"/>
    <cellStyle name="Normal 10 10 2 5" xfId="15729" xr:uid="{00000000-0005-0000-0000-00007D130000}"/>
    <cellStyle name="Normal 10 10 2 5 2" xfId="32389" xr:uid="{00000000-0005-0000-0000-00007E130000}"/>
    <cellStyle name="Normal 10 10 2 6" xfId="19932" xr:uid="{00000000-0005-0000-0000-00007F130000}"/>
    <cellStyle name="Normal 10 10 2 7" xfId="37123" xr:uid="{00000000-0005-0000-0000-000080130000}"/>
    <cellStyle name="Normal 10 10 3" xfId="2207" xr:uid="{00000000-0005-0000-0000-000081130000}"/>
    <cellStyle name="Normal 10 10 3 2" xfId="4709" xr:uid="{00000000-0005-0000-0000-000082130000}"/>
    <cellStyle name="Normal 10 10 3 2 2" xfId="9479" xr:uid="{00000000-0005-0000-0000-000083130000}"/>
    <cellStyle name="Normal 10 10 3 2 2 2" xfId="26141" xr:uid="{00000000-0005-0000-0000-000084130000}"/>
    <cellStyle name="Normal 10 10 3 2 2 3" xfId="41349" xr:uid="{00000000-0005-0000-0000-000085130000}"/>
    <cellStyle name="Normal 10 10 3 2 3" xfId="13634" xr:uid="{00000000-0005-0000-0000-000086130000}"/>
    <cellStyle name="Normal 10 10 3 2 3 2" xfId="30294" xr:uid="{00000000-0005-0000-0000-000087130000}"/>
    <cellStyle name="Normal 10 10 3 2 3 3" xfId="46529" xr:uid="{00000000-0005-0000-0000-000088130000}"/>
    <cellStyle name="Normal 10 10 3 2 4" xfId="17786" xr:uid="{00000000-0005-0000-0000-000089130000}"/>
    <cellStyle name="Normal 10 10 3 2 4 2" xfId="34446" xr:uid="{00000000-0005-0000-0000-00008A130000}"/>
    <cellStyle name="Normal 10 10 3 2 5" xfId="21989" xr:uid="{00000000-0005-0000-0000-00008B130000}"/>
    <cellStyle name="Normal 10 10 3 2 6" xfId="37126" xr:uid="{00000000-0005-0000-0000-00008C130000}"/>
    <cellStyle name="Normal 10 10 3 3" xfId="7423" xr:uid="{00000000-0005-0000-0000-00008D130000}"/>
    <cellStyle name="Normal 10 10 3 3 2" xfId="24085" xr:uid="{00000000-0005-0000-0000-00008E130000}"/>
    <cellStyle name="Normal 10 10 3 3 2 2" xfId="46530" xr:uid="{00000000-0005-0000-0000-00008F130000}"/>
    <cellStyle name="Normal 10 10 3 3 3" xfId="41348" xr:uid="{00000000-0005-0000-0000-000090130000}"/>
    <cellStyle name="Normal 10 10 3 4" xfId="11578" xr:uid="{00000000-0005-0000-0000-000091130000}"/>
    <cellStyle name="Normal 10 10 3 4 2" xfId="28238" xr:uid="{00000000-0005-0000-0000-000092130000}"/>
    <cellStyle name="Normal 10 10 3 4 3" xfId="46528" xr:uid="{00000000-0005-0000-0000-000093130000}"/>
    <cellStyle name="Normal 10 10 3 5" xfId="15730" xr:uid="{00000000-0005-0000-0000-000094130000}"/>
    <cellStyle name="Normal 10 10 3 5 2" xfId="32390" xr:uid="{00000000-0005-0000-0000-000095130000}"/>
    <cellStyle name="Normal 10 10 3 6" xfId="19933" xr:uid="{00000000-0005-0000-0000-000096130000}"/>
    <cellStyle name="Normal 10 10 3 7" xfId="37125" xr:uid="{00000000-0005-0000-0000-000097130000}"/>
    <cellStyle name="Normal 10 10 4" xfId="4707" xr:uid="{00000000-0005-0000-0000-000098130000}"/>
    <cellStyle name="Normal 10 10 4 2" xfId="9477" xr:uid="{00000000-0005-0000-0000-000099130000}"/>
    <cellStyle name="Normal 10 10 4 2 2" xfId="26139" xr:uid="{00000000-0005-0000-0000-00009A130000}"/>
    <cellStyle name="Normal 10 10 4 2 3" xfId="41350" xr:uid="{00000000-0005-0000-0000-00009B130000}"/>
    <cellStyle name="Normal 10 10 4 3" xfId="13632" xr:uid="{00000000-0005-0000-0000-00009C130000}"/>
    <cellStyle name="Normal 10 10 4 3 2" xfId="30292" xr:uid="{00000000-0005-0000-0000-00009D130000}"/>
    <cellStyle name="Normal 10 10 4 3 3" xfId="46531" xr:uid="{00000000-0005-0000-0000-00009E130000}"/>
    <cellStyle name="Normal 10 10 4 4" xfId="17784" xr:uid="{00000000-0005-0000-0000-00009F130000}"/>
    <cellStyle name="Normal 10 10 4 4 2" xfId="34444" xr:uid="{00000000-0005-0000-0000-0000A0130000}"/>
    <cellStyle name="Normal 10 10 4 5" xfId="21987" xr:uid="{00000000-0005-0000-0000-0000A1130000}"/>
    <cellStyle name="Normal 10 10 4 6" xfId="37127" xr:uid="{00000000-0005-0000-0000-0000A2130000}"/>
    <cellStyle name="Normal 10 10 5" xfId="7421" xr:uid="{00000000-0005-0000-0000-0000A3130000}"/>
    <cellStyle name="Normal 10 10 5 2" xfId="24083" xr:uid="{00000000-0005-0000-0000-0000A4130000}"/>
    <cellStyle name="Normal 10 10 5 2 2" xfId="46532" xr:uid="{00000000-0005-0000-0000-0000A5130000}"/>
    <cellStyle name="Normal 10 10 5 3" xfId="41345" xr:uid="{00000000-0005-0000-0000-0000A6130000}"/>
    <cellStyle name="Normal 10 10 6" xfId="11576" xr:uid="{00000000-0005-0000-0000-0000A7130000}"/>
    <cellStyle name="Normal 10 10 6 2" xfId="28236" xr:uid="{00000000-0005-0000-0000-0000A8130000}"/>
    <cellStyle name="Normal 10 10 6 3" xfId="46524" xr:uid="{00000000-0005-0000-0000-0000A9130000}"/>
    <cellStyle name="Normal 10 10 7" xfId="15728" xr:uid="{00000000-0005-0000-0000-0000AA130000}"/>
    <cellStyle name="Normal 10 10 7 2" xfId="32388" xr:uid="{00000000-0005-0000-0000-0000AB130000}"/>
    <cellStyle name="Normal 10 10 8" xfId="19931" xr:uid="{00000000-0005-0000-0000-0000AC130000}"/>
    <cellStyle name="Normal 10 10 9" xfId="36119" xr:uid="{00000000-0005-0000-0000-0000AD130000}"/>
    <cellStyle name="Normal 10 11" xfId="2208" xr:uid="{00000000-0005-0000-0000-0000AE130000}"/>
    <cellStyle name="Normal 10 11 2" xfId="2209" xr:uid="{00000000-0005-0000-0000-0000AF130000}"/>
    <cellStyle name="Normal 10 11 2 2" xfId="4711" xr:uid="{00000000-0005-0000-0000-0000B0130000}"/>
    <cellStyle name="Normal 10 11 2 2 2" xfId="9481" xr:uid="{00000000-0005-0000-0000-0000B1130000}"/>
    <cellStyle name="Normal 10 11 2 2 2 2" xfId="26143" xr:uid="{00000000-0005-0000-0000-0000B2130000}"/>
    <cellStyle name="Normal 10 11 2 2 2 3" xfId="41353" xr:uid="{00000000-0005-0000-0000-0000B3130000}"/>
    <cellStyle name="Normal 10 11 2 2 3" xfId="13636" xr:uid="{00000000-0005-0000-0000-0000B4130000}"/>
    <cellStyle name="Normal 10 11 2 2 3 2" xfId="30296" xr:uid="{00000000-0005-0000-0000-0000B5130000}"/>
    <cellStyle name="Normal 10 11 2 2 3 3" xfId="46535" xr:uid="{00000000-0005-0000-0000-0000B6130000}"/>
    <cellStyle name="Normal 10 11 2 2 4" xfId="17788" xr:uid="{00000000-0005-0000-0000-0000B7130000}"/>
    <cellStyle name="Normal 10 11 2 2 4 2" xfId="34448" xr:uid="{00000000-0005-0000-0000-0000B8130000}"/>
    <cellStyle name="Normal 10 11 2 2 5" xfId="21991" xr:uid="{00000000-0005-0000-0000-0000B9130000}"/>
    <cellStyle name="Normal 10 11 2 2 6" xfId="37130" xr:uid="{00000000-0005-0000-0000-0000BA130000}"/>
    <cellStyle name="Normal 10 11 2 3" xfId="7425" xr:uid="{00000000-0005-0000-0000-0000BB130000}"/>
    <cellStyle name="Normal 10 11 2 3 2" xfId="24087" xr:uid="{00000000-0005-0000-0000-0000BC130000}"/>
    <cellStyle name="Normal 10 11 2 3 2 2" xfId="46536" xr:uid="{00000000-0005-0000-0000-0000BD130000}"/>
    <cellStyle name="Normal 10 11 2 3 3" xfId="41352" xr:uid="{00000000-0005-0000-0000-0000BE130000}"/>
    <cellStyle name="Normal 10 11 2 4" xfId="11580" xr:uid="{00000000-0005-0000-0000-0000BF130000}"/>
    <cellStyle name="Normal 10 11 2 4 2" xfId="28240" xr:uid="{00000000-0005-0000-0000-0000C0130000}"/>
    <cellStyle name="Normal 10 11 2 4 3" xfId="46534" xr:uid="{00000000-0005-0000-0000-0000C1130000}"/>
    <cellStyle name="Normal 10 11 2 5" xfId="15732" xr:uid="{00000000-0005-0000-0000-0000C2130000}"/>
    <cellStyle name="Normal 10 11 2 5 2" xfId="32392" xr:uid="{00000000-0005-0000-0000-0000C3130000}"/>
    <cellStyle name="Normal 10 11 2 6" xfId="19935" xr:uid="{00000000-0005-0000-0000-0000C4130000}"/>
    <cellStyle name="Normal 10 11 2 7" xfId="37129" xr:uid="{00000000-0005-0000-0000-0000C5130000}"/>
    <cellStyle name="Normal 10 11 3" xfId="2210" xr:uid="{00000000-0005-0000-0000-0000C6130000}"/>
    <cellStyle name="Normal 10 11 3 2" xfId="4712" xr:uid="{00000000-0005-0000-0000-0000C7130000}"/>
    <cellStyle name="Normal 10 11 3 2 2" xfId="9482" xr:uid="{00000000-0005-0000-0000-0000C8130000}"/>
    <cellStyle name="Normal 10 11 3 2 2 2" xfId="26144" xr:uid="{00000000-0005-0000-0000-0000C9130000}"/>
    <cellStyle name="Normal 10 11 3 2 2 3" xfId="41355" xr:uid="{00000000-0005-0000-0000-0000CA130000}"/>
    <cellStyle name="Normal 10 11 3 2 3" xfId="13637" xr:uid="{00000000-0005-0000-0000-0000CB130000}"/>
    <cellStyle name="Normal 10 11 3 2 3 2" xfId="30297" xr:uid="{00000000-0005-0000-0000-0000CC130000}"/>
    <cellStyle name="Normal 10 11 3 2 3 3" xfId="46538" xr:uid="{00000000-0005-0000-0000-0000CD130000}"/>
    <cellStyle name="Normal 10 11 3 2 4" xfId="17789" xr:uid="{00000000-0005-0000-0000-0000CE130000}"/>
    <cellStyle name="Normal 10 11 3 2 4 2" xfId="34449" xr:uid="{00000000-0005-0000-0000-0000CF130000}"/>
    <cellStyle name="Normal 10 11 3 2 5" xfId="21992" xr:uid="{00000000-0005-0000-0000-0000D0130000}"/>
    <cellStyle name="Normal 10 11 3 2 6" xfId="37132" xr:uid="{00000000-0005-0000-0000-0000D1130000}"/>
    <cellStyle name="Normal 10 11 3 3" xfId="7426" xr:uid="{00000000-0005-0000-0000-0000D2130000}"/>
    <cellStyle name="Normal 10 11 3 3 2" xfId="24088" xr:uid="{00000000-0005-0000-0000-0000D3130000}"/>
    <cellStyle name="Normal 10 11 3 3 2 2" xfId="46539" xr:uid="{00000000-0005-0000-0000-0000D4130000}"/>
    <cellStyle name="Normal 10 11 3 3 3" xfId="41354" xr:uid="{00000000-0005-0000-0000-0000D5130000}"/>
    <cellStyle name="Normal 10 11 3 4" xfId="11581" xr:uid="{00000000-0005-0000-0000-0000D6130000}"/>
    <cellStyle name="Normal 10 11 3 4 2" xfId="28241" xr:uid="{00000000-0005-0000-0000-0000D7130000}"/>
    <cellStyle name="Normal 10 11 3 4 3" xfId="46537" xr:uid="{00000000-0005-0000-0000-0000D8130000}"/>
    <cellStyle name="Normal 10 11 3 5" xfId="15733" xr:uid="{00000000-0005-0000-0000-0000D9130000}"/>
    <cellStyle name="Normal 10 11 3 5 2" xfId="32393" xr:uid="{00000000-0005-0000-0000-0000DA130000}"/>
    <cellStyle name="Normal 10 11 3 6" xfId="19936" xr:uid="{00000000-0005-0000-0000-0000DB130000}"/>
    <cellStyle name="Normal 10 11 3 7" xfId="37131" xr:uid="{00000000-0005-0000-0000-0000DC130000}"/>
    <cellStyle name="Normal 10 11 4" xfId="4710" xr:uid="{00000000-0005-0000-0000-0000DD130000}"/>
    <cellStyle name="Normal 10 11 4 2" xfId="9480" xr:uid="{00000000-0005-0000-0000-0000DE130000}"/>
    <cellStyle name="Normal 10 11 4 2 2" xfId="26142" xr:uid="{00000000-0005-0000-0000-0000DF130000}"/>
    <cellStyle name="Normal 10 11 4 2 3" xfId="41356" xr:uid="{00000000-0005-0000-0000-0000E0130000}"/>
    <cellStyle name="Normal 10 11 4 3" xfId="13635" xr:uid="{00000000-0005-0000-0000-0000E1130000}"/>
    <cellStyle name="Normal 10 11 4 3 2" xfId="30295" xr:uid="{00000000-0005-0000-0000-0000E2130000}"/>
    <cellStyle name="Normal 10 11 4 3 3" xfId="46540" xr:uid="{00000000-0005-0000-0000-0000E3130000}"/>
    <cellStyle name="Normal 10 11 4 4" xfId="17787" xr:uid="{00000000-0005-0000-0000-0000E4130000}"/>
    <cellStyle name="Normal 10 11 4 4 2" xfId="34447" xr:uid="{00000000-0005-0000-0000-0000E5130000}"/>
    <cellStyle name="Normal 10 11 4 5" xfId="21990" xr:uid="{00000000-0005-0000-0000-0000E6130000}"/>
    <cellStyle name="Normal 10 11 4 6" xfId="37133" xr:uid="{00000000-0005-0000-0000-0000E7130000}"/>
    <cellStyle name="Normal 10 11 5" xfId="7424" xr:uid="{00000000-0005-0000-0000-0000E8130000}"/>
    <cellStyle name="Normal 10 11 5 2" xfId="24086" xr:uid="{00000000-0005-0000-0000-0000E9130000}"/>
    <cellStyle name="Normal 10 11 5 2 2" xfId="46541" xr:uid="{00000000-0005-0000-0000-0000EA130000}"/>
    <cellStyle name="Normal 10 11 5 3" xfId="41351" xr:uid="{00000000-0005-0000-0000-0000EB130000}"/>
    <cellStyle name="Normal 10 11 6" xfId="11579" xr:uid="{00000000-0005-0000-0000-0000EC130000}"/>
    <cellStyle name="Normal 10 11 6 2" xfId="28239" xr:uid="{00000000-0005-0000-0000-0000ED130000}"/>
    <cellStyle name="Normal 10 11 6 3" xfId="46533" xr:uid="{00000000-0005-0000-0000-0000EE130000}"/>
    <cellStyle name="Normal 10 11 7" xfId="15731" xr:uid="{00000000-0005-0000-0000-0000EF130000}"/>
    <cellStyle name="Normal 10 11 7 2" xfId="32391" xr:uid="{00000000-0005-0000-0000-0000F0130000}"/>
    <cellStyle name="Normal 10 11 8" xfId="19934" xr:uid="{00000000-0005-0000-0000-0000F1130000}"/>
    <cellStyle name="Normal 10 11 9" xfId="37128" xr:uid="{00000000-0005-0000-0000-0000F2130000}"/>
    <cellStyle name="Normal 10 12" xfId="2211" xr:uid="{00000000-0005-0000-0000-0000F3130000}"/>
    <cellStyle name="Normal 10 12 2" xfId="2212" xr:uid="{00000000-0005-0000-0000-0000F4130000}"/>
    <cellStyle name="Normal 10 12 2 2" xfId="4714" xr:uid="{00000000-0005-0000-0000-0000F5130000}"/>
    <cellStyle name="Normal 10 12 2 2 2" xfId="9484" xr:uid="{00000000-0005-0000-0000-0000F6130000}"/>
    <cellStyle name="Normal 10 12 2 2 2 2" xfId="26146" xr:uid="{00000000-0005-0000-0000-0000F7130000}"/>
    <cellStyle name="Normal 10 12 2 2 2 3" xfId="41359" xr:uid="{00000000-0005-0000-0000-0000F8130000}"/>
    <cellStyle name="Normal 10 12 2 2 3" xfId="13639" xr:uid="{00000000-0005-0000-0000-0000F9130000}"/>
    <cellStyle name="Normal 10 12 2 2 3 2" xfId="30299" xr:uid="{00000000-0005-0000-0000-0000FA130000}"/>
    <cellStyle name="Normal 10 12 2 2 3 3" xfId="46544" xr:uid="{00000000-0005-0000-0000-0000FB130000}"/>
    <cellStyle name="Normal 10 12 2 2 4" xfId="17791" xr:uid="{00000000-0005-0000-0000-0000FC130000}"/>
    <cellStyle name="Normal 10 12 2 2 4 2" xfId="34451" xr:uid="{00000000-0005-0000-0000-0000FD130000}"/>
    <cellStyle name="Normal 10 12 2 2 5" xfId="21994" xr:uid="{00000000-0005-0000-0000-0000FE130000}"/>
    <cellStyle name="Normal 10 12 2 2 6" xfId="37136" xr:uid="{00000000-0005-0000-0000-0000FF130000}"/>
    <cellStyle name="Normal 10 12 2 3" xfId="7428" xr:uid="{00000000-0005-0000-0000-000000140000}"/>
    <cellStyle name="Normal 10 12 2 3 2" xfId="24090" xr:uid="{00000000-0005-0000-0000-000001140000}"/>
    <cellStyle name="Normal 10 12 2 3 2 2" xfId="46545" xr:uid="{00000000-0005-0000-0000-000002140000}"/>
    <cellStyle name="Normal 10 12 2 3 3" xfId="41358" xr:uid="{00000000-0005-0000-0000-000003140000}"/>
    <cellStyle name="Normal 10 12 2 4" xfId="11583" xr:uid="{00000000-0005-0000-0000-000004140000}"/>
    <cellStyle name="Normal 10 12 2 4 2" xfId="28243" xr:uid="{00000000-0005-0000-0000-000005140000}"/>
    <cellStyle name="Normal 10 12 2 4 3" xfId="46543" xr:uid="{00000000-0005-0000-0000-000006140000}"/>
    <cellStyle name="Normal 10 12 2 5" xfId="15735" xr:uid="{00000000-0005-0000-0000-000007140000}"/>
    <cellStyle name="Normal 10 12 2 5 2" xfId="32395" xr:uid="{00000000-0005-0000-0000-000008140000}"/>
    <cellStyle name="Normal 10 12 2 6" xfId="19938" xr:uid="{00000000-0005-0000-0000-000009140000}"/>
    <cellStyle name="Normal 10 12 2 7" xfId="37135" xr:uid="{00000000-0005-0000-0000-00000A140000}"/>
    <cellStyle name="Normal 10 12 3" xfId="2213" xr:uid="{00000000-0005-0000-0000-00000B140000}"/>
    <cellStyle name="Normal 10 12 3 2" xfId="4715" xr:uid="{00000000-0005-0000-0000-00000C140000}"/>
    <cellStyle name="Normal 10 12 3 2 2" xfId="9485" xr:uid="{00000000-0005-0000-0000-00000D140000}"/>
    <cellStyle name="Normal 10 12 3 2 2 2" xfId="26147" xr:uid="{00000000-0005-0000-0000-00000E140000}"/>
    <cellStyle name="Normal 10 12 3 2 2 3" xfId="41361" xr:uid="{00000000-0005-0000-0000-00000F140000}"/>
    <cellStyle name="Normal 10 12 3 2 3" xfId="13640" xr:uid="{00000000-0005-0000-0000-000010140000}"/>
    <cellStyle name="Normal 10 12 3 2 3 2" xfId="30300" xr:uid="{00000000-0005-0000-0000-000011140000}"/>
    <cellStyle name="Normal 10 12 3 2 3 3" xfId="46547" xr:uid="{00000000-0005-0000-0000-000012140000}"/>
    <cellStyle name="Normal 10 12 3 2 4" xfId="17792" xr:uid="{00000000-0005-0000-0000-000013140000}"/>
    <cellStyle name="Normal 10 12 3 2 4 2" xfId="34452" xr:uid="{00000000-0005-0000-0000-000014140000}"/>
    <cellStyle name="Normal 10 12 3 2 5" xfId="21995" xr:uid="{00000000-0005-0000-0000-000015140000}"/>
    <cellStyle name="Normal 10 12 3 2 6" xfId="37138" xr:uid="{00000000-0005-0000-0000-000016140000}"/>
    <cellStyle name="Normal 10 12 3 3" xfId="7429" xr:uid="{00000000-0005-0000-0000-000017140000}"/>
    <cellStyle name="Normal 10 12 3 3 2" xfId="24091" xr:uid="{00000000-0005-0000-0000-000018140000}"/>
    <cellStyle name="Normal 10 12 3 3 2 2" xfId="46548" xr:uid="{00000000-0005-0000-0000-000019140000}"/>
    <cellStyle name="Normal 10 12 3 3 3" xfId="41360" xr:uid="{00000000-0005-0000-0000-00001A140000}"/>
    <cellStyle name="Normal 10 12 3 4" xfId="11584" xr:uid="{00000000-0005-0000-0000-00001B140000}"/>
    <cellStyle name="Normal 10 12 3 4 2" xfId="28244" xr:uid="{00000000-0005-0000-0000-00001C140000}"/>
    <cellStyle name="Normal 10 12 3 4 3" xfId="46546" xr:uid="{00000000-0005-0000-0000-00001D140000}"/>
    <cellStyle name="Normal 10 12 3 5" xfId="15736" xr:uid="{00000000-0005-0000-0000-00001E140000}"/>
    <cellStyle name="Normal 10 12 3 5 2" xfId="32396" xr:uid="{00000000-0005-0000-0000-00001F140000}"/>
    <cellStyle name="Normal 10 12 3 6" xfId="19939" xr:uid="{00000000-0005-0000-0000-000020140000}"/>
    <cellStyle name="Normal 10 12 3 7" xfId="37137" xr:uid="{00000000-0005-0000-0000-000021140000}"/>
    <cellStyle name="Normal 10 12 4" xfId="4713" xr:uid="{00000000-0005-0000-0000-000022140000}"/>
    <cellStyle name="Normal 10 12 4 2" xfId="9483" xr:uid="{00000000-0005-0000-0000-000023140000}"/>
    <cellStyle name="Normal 10 12 4 2 2" xfId="26145" xr:uid="{00000000-0005-0000-0000-000024140000}"/>
    <cellStyle name="Normal 10 12 4 2 3" xfId="41362" xr:uid="{00000000-0005-0000-0000-000025140000}"/>
    <cellStyle name="Normal 10 12 4 3" xfId="13638" xr:uid="{00000000-0005-0000-0000-000026140000}"/>
    <cellStyle name="Normal 10 12 4 3 2" xfId="30298" xr:uid="{00000000-0005-0000-0000-000027140000}"/>
    <cellStyle name="Normal 10 12 4 3 3" xfId="46549" xr:uid="{00000000-0005-0000-0000-000028140000}"/>
    <cellStyle name="Normal 10 12 4 4" xfId="17790" xr:uid="{00000000-0005-0000-0000-000029140000}"/>
    <cellStyle name="Normal 10 12 4 4 2" xfId="34450" xr:uid="{00000000-0005-0000-0000-00002A140000}"/>
    <cellStyle name="Normal 10 12 4 5" xfId="21993" xr:uid="{00000000-0005-0000-0000-00002B140000}"/>
    <cellStyle name="Normal 10 12 4 6" xfId="37139" xr:uid="{00000000-0005-0000-0000-00002C140000}"/>
    <cellStyle name="Normal 10 12 5" xfId="7427" xr:uid="{00000000-0005-0000-0000-00002D140000}"/>
    <cellStyle name="Normal 10 12 5 2" xfId="24089" xr:uid="{00000000-0005-0000-0000-00002E140000}"/>
    <cellStyle name="Normal 10 12 5 2 2" xfId="46550" xr:uid="{00000000-0005-0000-0000-00002F140000}"/>
    <cellStyle name="Normal 10 12 5 3" xfId="41357" xr:uid="{00000000-0005-0000-0000-000030140000}"/>
    <cellStyle name="Normal 10 12 6" xfId="11582" xr:uid="{00000000-0005-0000-0000-000031140000}"/>
    <cellStyle name="Normal 10 12 6 2" xfId="28242" xr:uid="{00000000-0005-0000-0000-000032140000}"/>
    <cellStyle name="Normal 10 12 6 3" xfId="46542" xr:uid="{00000000-0005-0000-0000-000033140000}"/>
    <cellStyle name="Normal 10 12 7" xfId="15734" xr:uid="{00000000-0005-0000-0000-000034140000}"/>
    <cellStyle name="Normal 10 12 7 2" xfId="32394" xr:uid="{00000000-0005-0000-0000-000035140000}"/>
    <cellStyle name="Normal 10 12 8" xfId="19937" xr:uid="{00000000-0005-0000-0000-000036140000}"/>
    <cellStyle name="Normal 10 12 9" xfId="37134" xr:uid="{00000000-0005-0000-0000-000037140000}"/>
    <cellStyle name="Normal 10 13" xfId="2214" xr:uid="{00000000-0005-0000-0000-000038140000}"/>
    <cellStyle name="Normal 10 13 2" xfId="2215" xr:uid="{00000000-0005-0000-0000-000039140000}"/>
    <cellStyle name="Normal 10 13 2 2" xfId="4717" xr:uid="{00000000-0005-0000-0000-00003A140000}"/>
    <cellStyle name="Normal 10 13 2 2 2" xfId="9487" xr:uid="{00000000-0005-0000-0000-00003B140000}"/>
    <cellStyle name="Normal 10 13 2 2 2 2" xfId="26149" xr:uid="{00000000-0005-0000-0000-00003C140000}"/>
    <cellStyle name="Normal 10 13 2 2 2 3" xfId="41365" xr:uid="{00000000-0005-0000-0000-00003D140000}"/>
    <cellStyle name="Normal 10 13 2 2 3" xfId="13642" xr:uid="{00000000-0005-0000-0000-00003E140000}"/>
    <cellStyle name="Normal 10 13 2 2 3 2" xfId="30302" xr:uid="{00000000-0005-0000-0000-00003F140000}"/>
    <cellStyle name="Normal 10 13 2 2 3 3" xfId="46553" xr:uid="{00000000-0005-0000-0000-000040140000}"/>
    <cellStyle name="Normal 10 13 2 2 4" xfId="17794" xr:uid="{00000000-0005-0000-0000-000041140000}"/>
    <cellStyle name="Normal 10 13 2 2 4 2" xfId="34454" xr:uid="{00000000-0005-0000-0000-000042140000}"/>
    <cellStyle name="Normal 10 13 2 2 5" xfId="21997" xr:uid="{00000000-0005-0000-0000-000043140000}"/>
    <cellStyle name="Normal 10 13 2 2 6" xfId="37142" xr:uid="{00000000-0005-0000-0000-000044140000}"/>
    <cellStyle name="Normal 10 13 2 3" xfId="7431" xr:uid="{00000000-0005-0000-0000-000045140000}"/>
    <cellStyle name="Normal 10 13 2 3 2" xfId="24093" xr:uid="{00000000-0005-0000-0000-000046140000}"/>
    <cellStyle name="Normal 10 13 2 3 2 2" xfId="46554" xr:uid="{00000000-0005-0000-0000-000047140000}"/>
    <cellStyle name="Normal 10 13 2 3 3" xfId="41364" xr:uid="{00000000-0005-0000-0000-000048140000}"/>
    <cellStyle name="Normal 10 13 2 4" xfId="11586" xr:uid="{00000000-0005-0000-0000-000049140000}"/>
    <cellStyle name="Normal 10 13 2 4 2" xfId="28246" xr:uid="{00000000-0005-0000-0000-00004A140000}"/>
    <cellStyle name="Normal 10 13 2 4 3" xfId="46552" xr:uid="{00000000-0005-0000-0000-00004B140000}"/>
    <cellStyle name="Normal 10 13 2 5" xfId="15738" xr:uid="{00000000-0005-0000-0000-00004C140000}"/>
    <cellStyle name="Normal 10 13 2 5 2" xfId="32398" xr:uid="{00000000-0005-0000-0000-00004D140000}"/>
    <cellStyle name="Normal 10 13 2 6" xfId="19941" xr:uid="{00000000-0005-0000-0000-00004E140000}"/>
    <cellStyle name="Normal 10 13 2 7" xfId="37141" xr:uid="{00000000-0005-0000-0000-00004F140000}"/>
    <cellStyle name="Normal 10 13 3" xfId="2216" xr:uid="{00000000-0005-0000-0000-000050140000}"/>
    <cellStyle name="Normal 10 13 3 2" xfId="4718" xr:uid="{00000000-0005-0000-0000-000051140000}"/>
    <cellStyle name="Normal 10 13 3 2 2" xfId="9488" xr:uid="{00000000-0005-0000-0000-000052140000}"/>
    <cellStyle name="Normal 10 13 3 2 2 2" xfId="26150" xr:uid="{00000000-0005-0000-0000-000053140000}"/>
    <cellStyle name="Normal 10 13 3 2 2 3" xfId="41367" xr:uid="{00000000-0005-0000-0000-000054140000}"/>
    <cellStyle name="Normal 10 13 3 2 3" xfId="13643" xr:uid="{00000000-0005-0000-0000-000055140000}"/>
    <cellStyle name="Normal 10 13 3 2 3 2" xfId="30303" xr:uid="{00000000-0005-0000-0000-000056140000}"/>
    <cellStyle name="Normal 10 13 3 2 3 3" xfId="46556" xr:uid="{00000000-0005-0000-0000-000057140000}"/>
    <cellStyle name="Normal 10 13 3 2 4" xfId="17795" xr:uid="{00000000-0005-0000-0000-000058140000}"/>
    <cellStyle name="Normal 10 13 3 2 4 2" xfId="34455" xr:uid="{00000000-0005-0000-0000-000059140000}"/>
    <cellStyle name="Normal 10 13 3 2 5" xfId="21998" xr:uid="{00000000-0005-0000-0000-00005A140000}"/>
    <cellStyle name="Normal 10 13 3 2 6" xfId="37144" xr:uid="{00000000-0005-0000-0000-00005B140000}"/>
    <cellStyle name="Normal 10 13 3 3" xfId="7432" xr:uid="{00000000-0005-0000-0000-00005C140000}"/>
    <cellStyle name="Normal 10 13 3 3 2" xfId="24094" xr:uid="{00000000-0005-0000-0000-00005D140000}"/>
    <cellStyle name="Normal 10 13 3 3 2 2" xfId="46557" xr:uid="{00000000-0005-0000-0000-00005E140000}"/>
    <cellStyle name="Normal 10 13 3 3 3" xfId="41366" xr:uid="{00000000-0005-0000-0000-00005F140000}"/>
    <cellStyle name="Normal 10 13 3 4" xfId="11587" xr:uid="{00000000-0005-0000-0000-000060140000}"/>
    <cellStyle name="Normal 10 13 3 4 2" xfId="28247" xr:uid="{00000000-0005-0000-0000-000061140000}"/>
    <cellStyle name="Normal 10 13 3 4 3" xfId="46555" xr:uid="{00000000-0005-0000-0000-000062140000}"/>
    <cellStyle name="Normal 10 13 3 5" xfId="15739" xr:uid="{00000000-0005-0000-0000-000063140000}"/>
    <cellStyle name="Normal 10 13 3 5 2" xfId="32399" xr:uid="{00000000-0005-0000-0000-000064140000}"/>
    <cellStyle name="Normal 10 13 3 6" xfId="19942" xr:uid="{00000000-0005-0000-0000-000065140000}"/>
    <cellStyle name="Normal 10 13 3 7" xfId="37143" xr:uid="{00000000-0005-0000-0000-000066140000}"/>
    <cellStyle name="Normal 10 13 4" xfId="4716" xr:uid="{00000000-0005-0000-0000-000067140000}"/>
    <cellStyle name="Normal 10 13 4 2" xfId="9486" xr:uid="{00000000-0005-0000-0000-000068140000}"/>
    <cellStyle name="Normal 10 13 4 2 2" xfId="26148" xr:uid="{00000000-0005-0000-0000-000069140000}"/>
    <cellStyle name="Normal 10 13 4 2 3" xfId="41368" xr:uid="{00000000-0005-0000-0000-00006A140000}"/>
    <cellStyle name="Normal 10 13 4 3" xfId="13641" xr:uid="{00000000-0005-0000-0000-00006B140000}"/>
    <cellStyle name="Normal 10 13 4 3 2" xfId="30301" xr:uid="{00000000-0005-0000-0000-00006C140000}"/>
    <cellStyle name="Normal 10 13 4 3 3" xfId="46558" xr:uid="{00000000-0005-0000-0000-00006D140000}"/>
    <cellStyle name="Normal 10 13 4 4" xfId="17793" xr:uid="{00000000-0005-0000-0000-00006E140000}"/>
    <cellStyle name="Normal 10 13 4 4 2" xfId="34453" xr:uid="{00000000-0005-0000-0000-00006F140000}"/>
    <cellStyle name="Normal 10 13 4 5" xfId="21996" xr:uid="{00000000-0005-0000-0000-000070140000}"/>
    <cellStyle name="Normal 10 13 4 6" xfId="37145" xr:uid="{00000000-0005-0000-0000-000071140000}"/>
    <cellStyle name="Normal 10 13 5" xfId="7430" xr:uid="{00000000-0005-0000-0000-000072140000}"/>
    <cellStyle name="Normal 10 13 5 2" xfId="24092" xr:uid="{00000000-0005-0000-0000-000073140000}"/>
    <cellStyle name="Normal 10 13 5 2 2" xfId="46559" xr:uid="{00000000-0005-0000-0000-000074140000}"/>
    <cellStyle name="Normal 10 13 5 3" xfId="41363" xr:uid="{00000000-0005-0000-0000-000075140000}"/>
    <cellStyle name="Normal 10 13 6" xfId="11585" xr:uid="{00000000-0005-0000-0000-000076140000}"/>
    <cellStyle name="Normal 10 13 6 2" xfId="28245" xr:uid="{00000000-0005-0000-0000-000077140000}"/>
    <cellStyle name="Normal 10 13 6 3" xfId="46551" xr:uid="{00000000-0005-0000-0000-000078140000}"/>
    <cellStyle name="Normal 10 13 7" xfId="15737" xr:uid="{00000000-0005-0000-0000-000079140000}"/>
    <cellStyle name="Normal 10 13 7 2" xfId="32397" xr:uid="{00000000-0005-0000-0000-00007A140000}"/>
    <cellStyle name="Normal 10 13 8" xfId="19940" xr:uid="{00000000-0005-0000-0000-00007B140000}"/>
    <cellStyle name="Normal 10 13 9" xfId="37140" xr:uid="{00000000-0005-0000-0000-00007C140000}"/>
    <cellStyle name="Normal 10 14" xfId="2217" xr:uid="{00000000-0005-0000-0000-00007D140000}"/>
    <cellStyle name="Normal 10 14 2" xfId="2218" xr:uid="{00000000-0005-0000-0000-00007E140000}"/>
    <cellStyle name="Normal 10 14 2 2" xfId="4720" xr:uid="{00000000-0005-0000-0000-00007F140000}"/>
    <cellStyle name="Normal 10 14 2 2 2" xfId="9490" xr:uid="{00000000-0005-0000-0000-000080140000}"/>
    <cellStyle name="Normal 10 14 2 2 2 2" xfId="26152" xr:uid="{00000000-0005-0000-0000-000081140000}"/>
    <cellStyle name="Normal 10 14 2 2 2 3" xfId="41371" xr:uid="{00000000-0005-0000-0000-000082140000}"/>
    <cellStyle name="Normal 10 14 2 2 3" xfId="13645" xr:uid="{00000000-0005-0000-0000-000083140000}"/>
    <cellStyle name="Normal 10 14 2 2 3 2" xfId="30305" xr:uid="{00000000-0005-0000-0000-000084140000}"/>
    <cellStyle name="Normal 10 14 2 2 3 3" xfId="46562" xr:uid="{00000000-0005-0000-0000-000085140000}"/>
    <cellStyle name="Normal 10 14 2 2 4" xfId="17797" xr:uid="{00000000-0005-0000-0000-000086140000}"/>
    <cellStyle name="Normal 10 14 2 2 4 2" xfId="34457" xr:uid="{00000000-0005-0000-0000-000087140000}"/>
    <cellStyle name="Normal 10 14 2 2 5" xfId="22000" xr:uid="{00000000-0005-0000-0000-000088140000}"/>
    <cellStyle name="Normal 10 14 2 2 6" xfId="37148" xr:uid="{00000000-0005-0000-0000-000089140000}"/>
    <cellStyle name="Normal 10 14 2 3" xfId="7434" xr:uid="{00000000-0005-0000-0000-00008A140000}"/>
    <cellStyle name="Normal 10 14 2 3 2" xfId="24096" xr:uid="{00000000-0005-0000-0000-00008B140000}"/>
    <cellStyle name="Normal 10 14 2 3 2 2" xfId="46563" xr:uid="{00000000-0005-0000-0000-00008C140000}"/>
    <cellStyle name="Normal 10 14 2 3 3" xfId="41370" xr:uid="{00000000-0005-0000-0000-00008D140000}"/>
    <cellStyle name="Normal 10 14 2 4" xfId="11589" xr:uid="{00000000-0005-0000-0000-00008E140000}"/>
    <cellStyle name="Normal 10 14 2 4 2" xfId="28249" xr:uid="{00000000-0005-0000-0000-00008F140000}"/>
    <cellStyle name="Normal 10 14 2 4 3" xfId="46561" xr:uid="{00000000-0005-0000-0000-000090140000}"/>
    <cellStyle name="Normal 10 14 2 5" xfId="15741" xr:uid="{00000000-0005-0000-0000-000091140000}"/>
    <cellStyle name="Normal 10 14 2 5 2" xfId="32401" xr:uid="{00000000-0005-0000-0000-000092140000}"/>
    <cellStyle name="Normal 10 14 2 6" xfId="19944" xr:uid="{00000000-0005-0000-0000-000093140000}"/>
    <cellStyle name="Normal 10 14 2 7" xfId="37147" xr:uid="{00000000-0005-0000-0000-000094140000}"/>
    <cellStyle name="Normal 10 14 3" xfId="2219" xr:uid="{00000000-0005-0000-0000-000095140000}"/>
    <cellStyle name="Normal 10 14 3 2" xfId="4721" xr:uid="{00000000-0005-0000-0000-000096140000}"/>
    <cellStyle name="Normal 10 14 3 2 2" xfId="9491" xr:uid="{00000000-0005-0000-0000-000097140000}"/>
    <cellStyle name="Normal 10 14 3 2 2 2" xfId="26153" xr:uid="{00000000-0005-0000-0000-000098140000}"/>
    <cellStyle name="Normal 10 14 3 2 2 3" xfId="41373" xr:uid="{00000000-0005-0000-0000-000099140000}"/>
    <cellStyle name="Normal 10 14 3 2 3" xfId="13646" xr:uid="{00000000-0005-0000-0000-00009A140000}"/>
    <cellStyle name="Normal 10 14 3 2 3 2" xfId="30306" xr:uid="{00000000-0005-0000-0000-00009B140000}"/>
    <cellStyle name="Normal 10 14 3 2 3 3" xfId="46565" xr:uid="{00000000-0005-0000-0000-00009C140000}"/>
    <cellStyle name="Normal 10 14 3 2 4" xfId="17798" xr:uid="{00000000-0005-0000-0000-00009D140000}"/>
    <cellStyle name="Normal 10 14 3 2 4 2" xfId="34458" xr:uid="{00000000-0005-0000-0000-00009E140000}"/>
    <cellStyle name="Normal 10 14 3 2 5" xfId="22001" xr:uid="{00000000-0005-0000-0000-00009F140000}"/>
    <cellStyle name="Normal 10 14 3 2 6" xfId="37150" xr:uid="{00000000-0005-0000-0000-0000A0140000}"/>
    <cellStyle name="Normal 10 14 3 3" xfId="7435" xr:uid="{00000000-0005-0000-0000-0000A1140000}"/>
    <cellStyle name="Normal 10 14 3 3 2" xfId="24097" xr:uid="{00000000-0005-0000-0000-0000A2140000}"/>
    <cellStyle name="Normal 10 14 3 3 2 2" xfId="46566" xr:uid="{00000000-0005-0000-0000-0000A3140000}"/>
    <cellStyle name="Normal 10 14 3 3 3" xfId="41372" xr:uid="{00000000-0005-0000-0000-0000A4140000}"/>
    <cellStyle name="Normal 10 14 3 4" xfId="11590" xr:uid="{00000000-0005-0000-0000-0000A5140000}"/>
    <cellStyle name="Normal 10 14 3 4 2" xfId="28250" xr:uid="{00000000-0005-0000-0000-0000A6140000}"/>
    <cellStyle name="Normal 10 14 3 4 3" xfId="46564" xr:uid="{00000000-0005-0000-0000-0000A7140000}"/>
    <cellStyle name="Normal 10 14 3 5" xfId="15742" xr:uid="{00000000-0005-0000-0000-0000A8140000}"/>
    <cellStyle name="Normal 10 14 3 5 2" xfId="32402" xr:uid="{00000000-0005-0000-0000-0000A9140000}"/>
    <cellStyle name="Normal 10 14 3 6" xfId="19945" xr:uid="{00000000-0005-0000-0000-0000AA140000}"/>
    <cellStyle name="Normal 10 14 3 7" xfId="37149" xr:uid="{00000000-0005-0000-0000-0000AB140000}"/>
    <cellStyle name="Normal 10 14 4" xfId="4719" xr:uid="{00000000-0005-0000-0000-0000AC140000}"/>
    <cellStyle name="Normal 10 14 4 2" xfId="9489" xr:uid="{00000000-0005-0000-0000-0000AD140000}"/>
    <cellStyle name="Normal 10 14 4 2 2" xfId="26151" xr:uid="{00000000-0005-0000-0000-0000AE140000}"/>
    <cellStyle name="Normal 10 14 4 2 3" xfId="41374" xr:uid="{00000000-0005-0000-0000-0000AF140000}"/>
    <cellStyle name="Normal 10 14 4 3" xfId="13644" xr:uid="{00000000-0005-0000-0000-0000B0140000}"/>
    <cellStyle name="Normal 10 14 4 3 2" xfId="30304" xr:uid="{00000000-0005-0000-0000-0000B1140000}"/>
    <cellStyle name="Normal 10 14 4 3 3" xfId="46567" xr:uid="{00000000-0005-0000-0000-0000B2140000}"/>
    <cellStyle name="Normal 10 14 4 4" xfId="17796" xr:uid="{00000000-0005-0000-0000-0000B3140000}"/>
    <cellStyle name="Normal 10 14 4 4 2" xfId="34456" xr:uid="{00000000-0005-0000-0000-0000B4140000}"/>
    <cellStyle name="Normal 10 14 4 5" xfId="21999" xr:uid="{00000000-0005-0000-0000-0000B5140000}"/>
    <cellStyle name="Normal 10 14 4 6" xfId="37151" xr:uid="{00000000-0005-0000-0000-0000B6140000}"/>
    <cellStyle name="Normal 10 14 5" xfId="7433" xr:uid="{00000000-0005-0000-0000-0000B7140000}"/>
    <cellStyle name="Normal 10 14 5 2" xfId="24095" xr:uid="{00000000-0005-0000-0000-0000B8140000}"/>
    <cellStyle name="Normal 10 14 5 2 2" xfId="46568" xr:uid="{00000000-0005-0000-0000-0000B9140000}"/>
    <cellStyle name="Normal 10 14 5 3" xfId="41369" xr:uid="{00000000-0005-0000-0000-0000BA140000}"/>
    <cellStyle name="Normal 10 14 6" xfId="11588" xr:uid="{00000000-0005-0000-0000-0000BB140000}"/>
    <cellStyle name="Normal 10 14 6 2" xfId="28248" xr:uid="{00000000-0005-0000-0000-0000BC140000}"/>
    <cellStyle name="Normal 10 14 6 3" xfId="46560" xr:uid="{00000000-0005-0000-0000-0000BD140000}"/>
    <cellStyle name="Normal 10 14 7" xfId="15740" xr:uid="{00000000-0005-0000-0000-0000BE140000}"/>
    <cellStyle name="Normal 10 14 7 2" xfId="32400" xr:uid="{00000000-0005-0000-0000-0000BF140000}"/>
    <cellStyle name="Normal 10 14 8" xfId="19943" xr:uid="{00000000-0005-0000-0000-0000C0140000}"/>
    <cellStyle name="Normal 10 14 9" xfId="37146" xr:uid="{00000000-0005-0000-0000-0000C1140000}"/>
    <cellStyle name="Normal 10 15" xfId="2220" xr:uid="{00000000-0005-0000-0000-0000C2140000}"/>
    <cellStyle name="Normal 10 15 2" xfId="2221" xr:uid="{00000000-0005-0000-0000-0000C3140000}"/>
    <cellStyle name="Normal 10 15 2 2" xfId="4723" xr:uid="{00000000-0005-0000-0000-0000C4140000}"/>
    <cellStyle name="Normal 10 15 2 2 2" xfId="9493" xr:uid="{00000000-0005-0000-0000-0000C5140000}"/>
    <cellStyle name="Normal 10 15 2 2 2 2" xfId="26155" xr:uid="{00000000-0005-0000-0000-0000C6140000}"/>
    <cellStyle name="Normal 10 15 2 2 2 3" xfId="41377" xr:uid="{00000000-0005-0000-0000-0000C7140000}"/>
    <cellStyle name="Normal 10 15 2 2 3" xfId="13648" xr:uid="{00000000-0005-0000-0000-0000C8140000}"/>
    <cellStyle name="Normal 10 15 2 2 3 2" xfId="30308" xr:uid="{00000000-0005-0000-0000-0000C9140000}"/>
    <cellStyle name="Normal 10 15 2 2 3 3" xfId="46571" xr:uid="{00000000-0005-0000-0000-0000CA140000}"/>
    <cellStyle name="Normal 10 15 2 2 4" xfId="17800" xr:uid="{00000000-0005-0000-0000-0000CB140000}"/>
    <cellStyle name="Normal 10 15 2 2 4 2" xfId="34460" xr:uid="{00000000-0005-0000-0000-0000CC140000}"/>
    <cellStyle name="Normal 10 15 2 2 5" xfId="22003" xr:uid="{00000000-0005-0000-0000-0000CD140000}"/>
    <cellStyle name="Normal 10 15 2 2 6" xfId="37154" xr:uid="{00000000-0005-0000-0000-0000CE140000}"/>
    <cellStyle name="Normal 10 15 2 3" xfId="7437" xr:uid="{00000000-0005-0000-0000-0000CF140000}"/>
    <cellStyle name="Normal 10 15 2 3 2" xfId="24099" xr:uid="{00000000-0005-0000-0000-0000D0140000}"/>
    <cellStyle name="Normal 10 15 2 3 2 2" xfId="46572" xr:uid="{00000000-0005-0000-0000-0000D1140000}"/>
    <cellStyle name="Normal 10 15 2 3 3" xfId="41376" xr:uid="{00000000-0005-0000-0000-0000D2140000}"/>
    <cellStyle name="Normal 10 15 2 4" xfId="11592" xr:uid="{00000000-0005-0000-0000-0000D3140000}"/>
    <cellStyle name="Normal 10 15 2 4 2" xfId="28252" xr:uid="{00000000-0005-0000-0000-0000D4140000}"/>
    <cellStyle name="Normal 10 15 2 4 3" xfId="46570" xr:uid="{00000000-0005-0000-0000-0000D5140000}"/>
    <cellStyle name="Normal 10 15 2 5" xfId="15744" xr:uid="{00000000-0005-0000-0000-0000D6140000}"/>
    <cellStyle name="Normal 10 15 2 5 2" xfId="32404" xr:uid="{00000000-0005-0000-0000-0000D7140000}"/>
    <cellStyle name="Normal 10 15 2 6" xfId="19947" xr:uid="{00000000-0005-0000-0000-0000D8140000}"/>
    <cellStyle name="Normal 10 15 2 7" xfId="37153" xr:uid="{00000000-0005-0000-0000-0000D9140000}"/>
    <cellStyle name="Normal 10 15 3" xfId="2222" xr:uid="{00000000-0005-0000-0000-0000DA140000}"/>
    <cellStyle name="Normal 10 15 3 2" xfId="4724" xr:uid="{00000000-0005-0000-0000-0000DB140000}"/>
    <cellStyle name="Normal 10 15 3 2 2" xfId="9494" xr:uid="{00000000-0005-0000-0000-0000DC140000}"/>
    <cellStyle name="Normal 10 15 3 2 2 2" xfId="26156" xr:uid="{00000000-0005-0000-0000-0000DD140000}"/>
    <cellStyle name="Normal 10 15 3 2 2 3" xfId="41379" xr:uid="{00000000-0005-0000-0000-0000DE140000}"/>
    <cellStyle name="Normal 10 15 3 2 3" xfId="13649" xr:uid="{00000000-0005-0000-0000-0000DF140000}"/>
    <cellStyle name="Normal 10 15 3 2 3 2" xfId="30309" xr:uid="{00000000-0005-0000-0000-0000E0140000}"/>
    <cellStyle name="Normal 10 15 3 2 3 3" xfId="46574" xr:uid="{00000000-0005-0000-0000-0000E1140000}"/>
    <cellStyle name="Normal 10 15 3 2 4" xfId="17801" xr:uid="{00000000-0005-0000-0000-0000E2140000}"/>
    <cellStyle name="Normal 10 15 3 2 4 2" xfId="34461" xr:uid="{00000000-0005-0000-0000-0000E3140000}"/>
    <cellStyle name="Normal 10 15 3 2 5" xfId="22004" xr:uid="{00000000-0005-0000-0000-0000E4140000}"/>
    <cellStyle name="Normal 10 15 3 2 6" xfId="37156" xr:uid="{00000000-0005-0000-0000-0000E5140000}"/>
    <cellStyle name="Normal 10 15 3 3" xfId="7438" xr:uid="{00000000-0005-0000-0000-0000E6140000}"/>
    <cellStyle name="Normal 10 15 3 3 2" xfId="24100" xr:uid="{00000000-0005-0000-0000-0000E7140000}"/>
    <cellStyle name="Normal 10 15 3 3 2 2" xfId="46575" xr:uid="{00000000-0005-0000-0000-0000E8140000}"/>
    <cellStyle name="Normal 10 15 3 3 3" xfId="41378" xr:uid="{00000000-0005-0000-0000-0000E9140000}"/>
    <cellStyle name="Normal 10 15 3 4" xfId="11593" xr:uid="{00000000-0005-0000-0000-0000EA140000}"/>
    <cellStyle name="Normal 10 15 3 4 2" xfId="28253" xr:uid="{00000000-0005-0000-0000-0000EB140000}"/>
    <cellStyle name="Normal 10 15 3 4 3" xfId="46573" xr:uid="{00000000-0005-0000-0000-0000EC140000}"/>
    <cellStyle name="Normal 10 15 3 5" xfId="15745" xr:uid="{00000000-0005-0000-0000-0000ED140000}"/>
    <cellStyle name="Normal 10 15 3 5 2" xfId="32405" xr:uid="{00000000-0005-0000-0000-0000EE140000}"/>
    <cellStyle name="Normal 10 15 3 6" xfId="19948" xr:uid="{00000000-0005-0000-0000-0000EF140000}"/>
    <cellStyle name="Normal 10 15 3 7" xfId="37155" xr:uid="{00000000-0005-0000-0000-0000F0140000}"/>
    <cellStyle name="Normal 10 15 4" xfId="4722" xr:uid="{00000000-0005-0000-0000-0000F1140000}"/>
    <cellStyle name="Normal 10 15 4 2" xfId="9492" xr:uid="{00000000-0005-0000-0000-0000F2140000}"/>
    <cellStyle name="Normal 10 15 4 2 2" xfId="26154" xr:uid="{00000000-0005-0000-0000-0000F3140000}"/>
    <cellStyle name="Normal 10 15 4 2 3" xfId="41380" xr:uid="{00000000-0005-0000-0000-0000F4140000}"/>
    <cellStyle name="Normal 10 15 4 3" xfId="13647" xr:uid="{00000000-0005-0000-0000-0000F5140000}"/>
    <cellStyle name="Normal 10 15 4 3 2" xfId="30307" xr:uid="{00000000-0005-0000-0000-0000F6140000}"/>
    <cellStyle name="Normal 10 15 4 3 3" xfId="46576" xr:uid="{00000000-0005-0000-0000-0000F7140000}"/>
    <cellStyle name="Normal 10 15 4 4" xfId="17799" xr:uid="{00000000-0005-0000-0000-0000F8140000}"/>
    <cellStyle name="Normal 10 15 4 4 2" xfId="34459" xr:uid="{00000000-0005-0000-0000-0000F9140000}"/>
    <cellStyle name="Normal 10 15 4 5" xfId="22002" xr:uid="{00000000-0005-0000-0000-0000FA140000}"/>
    <cellStyle name="Normal 10 15 4 6" xfId="37157" xr:uid="{00000000-0005-0000-0000-0000FB140000}"/>
    <cellStyle name="Normal 10 15 5" xfId="7436" xr:uid="{00000000-0005-0000-0000-0000FC140000}"/>
    <cellStyle name="Normal 10 15 5 2" xfId="24098" xr:uid="{00000000-0005-0000-0000-0000FD140000}"/>
    <cellStyle name="Normal 10 15 5 2 2" xfId="46577" xr:uid="{00000000-0005-0000-0000-0000FE140000}"/>
    <cellStyle name="Normal 10 15 5 3" xfId="41375" xr:uid="{00000000-0005-0000-0000-0000FF140000}"/>
    <cellStyle name="Normal 10 15 6" xfId="11591" xr:uid="{00000000-0005-0000-0000-000000150000}"/>
    <cellStyle name="Normal 10 15 6 2" xfId="28251" xr:uid="{00000000-0005-0000-0000-000001150000}"/>
    <cellStyle name="Normal 10 15 6 3" xfId="46569" xr:uid="{00000000-0005-0000-0000-000002150000}"/>
    <cellStyle name="Normal 10 15 7" xfId="15743" xr:uid="{00000000-0005-0000-0000-000003150000}"/>
    <cellStyle name="Normal 10 15 7 2" xfId="32403" xr:uid="{00000000-0005-0000-0000-000004150000}"/>
    <cellStyle name="Normal 10 15 8" xfId="19946" xr:uid="{00000000-0005-0000-0000-000005150000}"/>
    <cellStyle name="Normal 10 15 9" xfId="37152" xr:uid="{00000000-0005-0000-0000-000006150000}"/>
    <cellStyle name="Normal 10 16" xfId="2223" xr:uid="{00000000-0005-0000-0000-000007150000}"/>
    <cellStyle name="Normal 10 16 2" xfId="2224" xr:uid="{00000000-0005-0000-0000-000008150000}"/>
    <cellStyle name="Normal 10 16 2 2" xfId="4726" xr:uid="{00000000-0005-0000-0000-000009150000}"/>
    <cellStyle name="Normal 10 16 2 2 2" xfId="9496" xr:uid="{00000000-0005-0000-0000-00000A150000}"/>
    <cellStyle name="Normal 10 16 2 2 2 2" xfId="26158" xr:uid="{00000000-0005-0000-0000-00000B150000}"/>
    <cellStyle name="Normal 10 16 2 2 2 3" xfId="41383" xr:uid="{00000000-0005-0000-0000-00000C150000}"/>
    <cellStyle name="Normal 10 16 2 2 3" xfId="13651" xr:uid="{00000000-0005-0000-0000-00000D150000}"/>
    <cellStyle name="Normal 10 16 2 2 3 2" xfId="30311" xr:uid="{00000000-0005-0000-0000-00000E150000}"/>
    <cellStyle name="Normal 10 16 2 2 3 3" xfId="46580" xr:uid="{00000000-0005-0000-0000-00000F150000}"/>
    <cellStyle name="Normal 10 16 2 2 4" xfId="17803" xr:uid="{00000000-0005-0000-0000-000010150000}"/>
    <cellStyle name="Normal 10 16 2 2 4 2" xfId="34463" xr:uid="{00000000-0005-0000-0000-000011150000}"/>
    <cellStyle name="Normal 10 16 2 2 5" xfId="22006" xr:uid="{00000000-0005-0000-0000-000012150000}"/>
    <cellStyle name="Normal 10 16 2 2 6" xfId="37160" xr:uid="{00000000-0005-0000-0000-000013150000}"/>
    <cellStyle name="Normal 10 16 2 3" xfId="7440" xr:uid="{00000000-0005-0000-0000-000014150000}"/>
    <cellStyle name="Normal 10 16 2 3 2" xfId="24102" xr:uid="{00000000-0005-0000-0000-000015150000}"/>
    <cellStyle name="Normal 10 16 2 3 2 2" xfId="46581" xr:uid="{00000000-0005-0000-0000-000016150000}"/>
    <cellStyle name="Normal 10 16 2 3 3" xfId="41382" xr:uid="{00000000-0005-0000-0000-000017150000}"/>
    <cellStyle name="Normal 10 16 2 4" xfId="11595" xr:uid="{00000000-0005-0000-0000-000018150000}"/>
    <cellStyle name="Normal 10 16 2 4 2" xfId="28255" xr:uid="{00000000-0005-0000-0000-000019150000}"/>
    <cellStyle name="Normal 10 16 2 4 3" xfId="46579" xr:uid="{00000000-0005-0000-0000-00001A150000}"/>
    <cellStyle name="Normal 10 16 2 5" xfId="15747" xr:uid="{00000000-0005-0000-0000-00001B150000}"/>
    <cellStyle name="Normal 10 16 2 5 2" xfId="32407" xr:uid="{00000000-0005-0000-0000-00001C150000}"/>
    <cellStyle name="Normal 10 16 2 6" xfId="19950" xr:uid="{00000000-0005-0000-0000-00001D150000}"/>
    <cellStyle name="Normal 10 16 2 7" xfId="37159" xr:uid="{00000000-0005-0000-0000-00001E150000}"/>
    <cellStyle name="Normal 10 16 3" xfId="2225" xr:uid="{00000000-0005-0000-0000-00001F150000}"/>
    <cellStyle name="Normal 10 16 3 2" xfId="4727" xr:uid="{00000000-0005-0000-0000-000020150000}"/>
    <cellStyle name="Normal 10 16 3 2 2" xfId="9497" xr:uid="{00000000-0005-0000-0000-000021150000}"/>
    <cellStyle name="Normal 10 16 3 2 2 2" xfId="26159" xr:uid="{00000000-0005-0000-0000-000022150000}"/>
    <cellStyle name="Normal 10 16 3 2 2 3" xfId="41385" xr:uid="{00000000-0005-0000-0000-000023150000}"/>
    <cellStyle name="Normal 10 16 3 2 3" xfId="13652" xr:uid="{00000000-0005-0000-0000-000024150000}"/>
    <cellStyle name="Normal 10 16 3 2 3 2" xfId="30312" xr:uid="{00000000-0005-0000-0000-000025150000}"/>
    <cellStyle name="Normal 10 16 3 2 3 3" xfId="46583" xr:uid="{00000000-0005-0000-0000-000026150000}"/>
    <cellStyle name="Normal 10 16 3 2 4" xfId="17804" xr:uid="{00000000-0005-0000-0000-000027150000}"/>
    <cellStyle name="Normal 10 16 3 2 4 2" xfId="34464" xr:uid="{00000000-0005-0000-0000-000028150000}"/>
    <cellStyle name="Normal 10 16 3 2 5" xfId="22007" xr:uid="{00000000-0005-0000-0000-000029150000}"/>
    <cellStyle name="Normal 10 16 3 2 6" xfId="37162" xr:uid="{00000000-0005-0000-0000-00002A150000}"/>
    <cellStyle name="Normal 10 16 3 3" xfId="7441" xr:uid="{00000000-0005-0000-0000-00002B150000}"/>
    <cellStyle name="Normal 10 16 3 3 2" xfId="24103" xr:uid="{00000000-0005-0000-0000-00002C150000}"/>
    <cellStyle name="Normal 10 16 3 3 2 2" xfId="46584" xr:uid="{00000000-0005-0000-0000-00002D150000}"/>
    <cellStyle name="Normal 10 16 3 3 3" xfId="41384" xr:uid="{00000000-0005-0000-0000-00002E150000}"/>
    <cellStyle name="Normal 10 16 3 4" xfId="11596" xr:uid="{00000000-0005-0000-0000-00002F150000}"/>
    <cellStyle name="Normal 10 16 3 4 2" xfId="28256" xr:uid="{00000000-0005-0000-0000-000030150000}"/>
    <cellStyle name="Normal 10 16 3 4 3" xfId="46582" xr:uid="{00000000-0005-0000-0000-000031150000}"/>
    <cellStyle name="Normal 10 16 3 5" xfId="15748" xr:uid="{00000000-0005-0000-0000-000032150000}"/>
    <cellStyle name="Normal 10 16 3 5 2" xfId="32408" xr:uid="{00000000-0005-0000-0000-000033150000}"/>
    <cellStyle name="Normal 10 16 3 6" xfId="19951" xr:uid="{00000000-0005-0000-0000-000034150000}"/>
    <cellStyle name="Normal 10 16 3 7" xfId="37161" xr:uid="{00000000-0005-0000-0000-000035150000}"/>
    <cellStyle name="Normal 10 16 4" xfId="4725" xr:uid="{00000000-0005-0000-0000-000036150000}"/>
    <cellStyle name="Normal 10 16 4 2" xfId="9495" xr:uid="{00000000-0005-0000-0000-000037150000}"/>
    <cellStyle name="Normal 10 16 4 2 2" xfId="26157" xr:uid="{00000000-0005-0000-0000-000038150000}"/>
    <cellStyle name="Normal 10 16 4 2 3" xfId="41386" xr:uid="{00000000-0005-0000-0000-000039150000}"/>
    <cellStyle name="Normal 10 16 4 3" xfId="13650" xr:uid="{00000000-0005-0000-0000-00003A150000}"/>
    <cellStyle name="Normal 10 16 4 3 2" xfId="30310" xr:uid="{00000000-0005-0000-0000-00003B150000}"/>
    <cellStyle name="Normal 10 16 4 3 3" xfId="46585" xr:uid="{00000000-0005-0000-0000-00003C150000}"/>
    <cellStyle name="Normal 10 16 4 4" xfId="17802" xr:uid="{00000000-0005-0000-0000-00003D150000}"/>
    <cellStyle name="Normal 10 16 4 4 2" xfId="34462" xr:uid="{00000000-0005-0000-0000-00003E150000}"/>
    <cellStyle name="Normal 10 16 4 5" xfId="22005" xr:uid="{00000000-0005-0000-0000-00003F150000}"/>
    <cellStyle name="Normal 10 16 4 6" xfId="37163" xr:uid="{00000000-0005-0000-0000-000040150000}"/>
    <cellStyle name="Normal 10 16 5" xfId="7439" xr:uid="{00000000-0005-0000-0000-000041150000}"/>
    <cellStyle name="Normal 10 16 5 2" xfId="24101" xr:uid="{00000000-0005-0000-0000-000042150000}"/>
    <cellStyle name="Normal 10 16 5 2 2" xfId="46586" xr:uid="{00000000-0005-0000-0000-000043150000}"/>
    <cellStyle name="Normal 10 16 5 3" xfId="41381" xr:uid="{00000000-0005-0000-0000-000044150000}"/>
    <cellStyle name="Normal 10 16 6" xfId="11594" xr:uid="{00000000-0005-0000-0000-000045150000}"/>
    <cellStyle name="Normal 10 16 6 2" xfId="28254" xr:uid="{00000000-0005-0000-0000-000046150000}"/>
    <cellStyle name="Normal 10 16 6 3" xfId="46578" xr:uid="{00000000-0005-0000-0000-000047150000}"/>
    <cellStyle name="Normal 10 16 7" xfId="15746" xr:uid="{00000000-0005-0000-0000-000048150000}"/>
    <cellStyle name="Normal 10 16 7 2" xfId="32406" xr:uid="{00000000-0005-0000-0000-000049150000}"/>
    <cellStyle name="Normal 10 16 8" xfId="19949" xr:uid="{00000000-0005-0000-0000-00004A150000}"/>
    <cellStyle name="Normal 10 16 9" xfId="37158" xr:uid="{00000000-0005-0000-0000-00004B150000}"/>
    <cellStyle name="Normal 10 17" xfId="2226" xr:uid="{00000000-0005-0000-0000-00004C150000}"/>
    <cellStyle name="Normal 10 17 2" xfId="2227" xr:uid="{00000000-0005-0000-0000-00004D150000}"/>
    <cellStyle name="Normal 10 17 2 2" xfId="4729" xr:uid="{00000000-0005-0000-0000-00004E150000}"/>
    <cellStyle name="Normal 10 17 2 2 2" xfId="9499" xr:uid="{00000000-0005-0000-0000-00004F150000}"/>
    <cellStyle name="Normal 10 17 2 2 2 2" xfId="26161" xr:uid="{00000000-0005-0000-0000-000050150000}"/>
    <cellStyle name="Normal 10 17 2 2 2 3" xfId="41389" xr:uid="{00000000-0005-0000-0000-000051150000}"/>
    <cellStyle name="Normal 10 17 2 2 3" xfId="13654" xr:uid="{00000000-0005-0000-0000-000052150000}"/>
    <cellStyle name="Normal 10 17 2 2 3 2" xfId="30314" xr:uid="{00000000-0005-0000-0000-000053150000}"/>
    <cellStyle name="Normal 10 17 2 2 3 3" xfId="46589" xr:uid="{00000000-0005-0000-0000-000054150000}"/>
    <cellStyle name="Normal 10 17 2 2 4" xfId="17806" xr:uid="{00000000-0005-0000-0000-000055150000}"/>
    <cellStyle name="Normal 10 17 2 2 4 2" xfId="34466" xr:uid="{00000000-0005-0000-0000-000056150000}"/>
    <cellStyle name="Normal 10 17 2 2 5" xfId="22009" xr:uid="{00000000-0005-0000-0000-000057150000}"/>
    <cellStyle name="Normal 10 17 2 2 6" xfId="37166" xr:uid="{00000000-0005-0000-0000-000058150000}"/>
    <cellStyle name="Normal 10 17 2 3" xfId="7443" xr:uid="{00000000-0005-0000-0000-000059150000}"/>
    <cellStyle name="Normal 10 17 2 3 2" xfId="24105" xr:uid="{00000000-0005-0000-0000-00005A150000}"/>
    <cellStyle name="Normal 10 17 2 3 2 2" xfId="46590" xr:uid="{00000000-0005-0000-0000-00005B150000}"/>
    <cellStyle name="Normal 10 17 2 3 3" xfId="41388" xr:uid="{00000000-0005-0000-0000-00005C150000}"/>
    <cellStyle name="Normal 10 17 2 4" xfId="11598" xr:uid="{00000000-0005-0000-0000-00005D150000}"/>
    <cellStyle name="Normal 10 17 2 4 2" xfId="28258" xr:uid="{00000000-0005-0000-0000-00005E150000}"/>
    <cellStyle name="Normal 10 17 2 4 3" xfId="46588" xr:uid="{00000000-0005-0000-0000-00005F150000}"/>
    <cellStyle name="Normal 10 17 2 5" xfId="15750" xr:uid="{00000000-0005-0000-0000-000060150000}"/>
    <cellStyle name="Normal 10 17 2 5 2" xfId="32410" xr:uid="{00000000-0005-0000-0000-000061150000}"/>
    <cellStyle name="Normal 10 17 2 6" xfId="19953" xr:uid="{00000000-0005-0000-0000-000062150000}"/>
    <cellStyle name="Normal 10 17 2 7" xfId="37165" xr:uid="{00000000-0005-0000-0000-000063150000}"/>
    <cellStyle name="Normal 10 17 3" xfId="2228" xr:uid="{00000000-0005-0000-0000-000064150000}"/>
    <cellStyle name="Normal 10 17 3 2" xfId="4730" xr:uid="{00000000-0005-0000-0000-000065150000}"/>
    <cellStyle name="Normal 10 17 3 2 2" xfId="9500" xr:uid="{00000000-0005-0000-0000-000066150000}"/>
    <cellStyle name="Normal 10 17 3 2 2 2" xfId="26162" xr:uid="{00000000-0005-0000-0000-000067150000}"/>
    <cellStyle name="Normal 10 17 3 2 2 3" xfId="41391" xr:uid="{00000000-0005-0000-0000-000068150000}"/>
    <cellStyle name="Normal 10 17 3 2 3" xfId="13655" xr:uid="{00000000-0005-0000-0000-000069150000}"/>
    <cellStyle name="Normal 10 17 3 2 3 2" xfId="30315" xr:uid="{00000000-0005-0000-0000-00006A150000}"/>
    <cellStyle name="Normal 10 17 3 2 3 3" xfId="46592" xr:uid="{00000000-0005-0000-0000-00006B150000}"/>
    <cellStyle name="Normal 10 17 3 2 4" xfId="17807" xr:uid="{00000000-0005-0000-0000-00006C150000}"/>
    <cellStyle name="Normal 10 17 3 2 4 2" xfId="34467" xr:uid="{00000000-0005-0000-0000-00006D150000}"/>
    <cellStyle name="Normal 10 17 3 2 5" xfId="22010" xr:uid="{00000000-0005-0000-0000-00006E150000}"/>
    <cellStyle name="Normal 10 17 3 2 6" xfId="37168" xr:uid="{00000000-0005-0000-0000-00006F150000}"/>
    <cellStyle name="Normal 10 17 3 3" xfId="7444" xr:uid="{00000000-0005-0000-0000-000070150000}"/>
    <cellStyle name="Normal 10 17 3 3 2" xfId="24106" xr:uid="{00000000-0005-0000-0000-000071150000}"/>
    <cellStyle name="Normal 10 17 3 3 2 2" xfId="46593" xr:uid="{00000000-0005-0000-0000-000072150000}"/>
    <cellStyle name="Normal 10 17 3 3 3" xfId="41390" xr:uid="{00000000-0005-0000-0000-000073150000}"/>
    <cellStyle name="Normal 10 17 3 4" xfId="11599" xr:uid="{00000000-0005-0000-0000-000074150000}"/>
    <cellStyle name="Normal 10 17 3 4 2" xfId="28259" xr:uid="{00000000-0005-0000-0000-000075150000}"/>
    <cellStyle name="Normal 10 17 3 4 3" xfId="46591" xr:uid="{00000000-0005-0000-0000-000076150000}"/>
    <cellStyle name="Normal 10 17 3 5" xfId="15751" xr:uid="{00000000-0005-0000-0000-000077150000}"/>
    <cellStyle name="Normal 10 17 3 5 2" xfId="32411" xr:uid="{00000000-0005-0000-0000-000078150000}"/>
    <cellStyle name="Normal 10 17 3 6" xfId="19954" xr:uid="{00000000-0005-0000-0000-000079150000}"/>
    <cellStyle name="Normal 10 17 3 7" xfId="37167" xr:uid="{00000000-0005-0000-0000-00007A150000}"/>
    <cellStyle name="Normal 10 17 4" xfId="4728" xr:uid="{00000000-0005-0000-0000-00007B150000}"/>
    <cellStyle name="Normal 10 17 4 2" xfId="9498" xr:uid="{00000000-0005-0000-0000-00007C150000}"/>
    <cellStyle name="Normal 10 17 4 2 2" xfId="26160" xr:uid="{00000000-0005-0000-0000-00007D150000}"/>
    <cellStyle name="Normal 10 17 4 2 3" xfId="41392" xr:uid="{00000000-0005-0000-0000-00007E150000}"/>
    <cellStyle name="Normal 10 17 4 3" xfId="13653" xr:uid="{00000000-0005-0000-0000-00007F150000}"/>
    <cellStyle name="Normal 10 17 4 3 2" xfId="30313" xr:uid="{00000000-0005-0000-0000-000080150000}"/>
    <cellStyle name="Normal 10 17 4 3 3" xfId="46594" xr:uid="{00000000-0005-0000-0000-000081150000}"/>
    <cellStyle name="Normal 10 17 4 4" xfId="17805" xr:uid="{00000000-0005-0000-0000-000082150000}"/>
    <cellStyle name="Normal 10 17 4 4 2" xfId="34465" xr:uid="{00000000-0005-0000-0000-000083150000}"/>
    <cellStyle name="Normal 10 17 4 5" xfId="22008" xr:uid="{00000000-0005-0000-0000-000084150000}"/>
    <cellStyle name="Normal 10 17 4 6" xfId="37169" xr:uid="{00000000-0005-0000-0000-000085150000}"/>
    <cellStyle name="Normal 10 17 5" xfId="7442" xr:uid="{00000000-0005-0000-0000-000086150000}"/>
    <cellStyle name="Normal 10 17 5 2" xfId="24104" xr:uid="{00000000-0005-0000-0000-000087150000}"/>
    <cellStyle name="Normal 10 17 5 2 2" xfId="46595" xr:uid="{00000000-0005-0000-0000-000088150000}"/>
    <cellStyle name="Normal 10 17 5 3" xfId="41387" xr:uid="{00000000-0005-0000-0000-000089150000}"/>
    <cellStyle name="Normal 10 17 6" xfId="11597" xr:uid="{00000000-0005-0000-0000-00008A150000}"/>
    <cellStyle name="Normal 10 17 6 2" xfId="28257" xr:uid="{00000000-0005-0000-0000-00008B150000}"/>
    <cellStyle name="Normal 10 17 6 3" xfId="46587" xr:uid="{00000000-0005-0000-0000-00008C150000}"/>
    <cellStyle name="Normal 10 17 7" xfId="15749" xr:uid="{00000000-0005-0000-0000-00008D150000}"/>
    <cellStyle name="Normal 10 17 7 2" xfId="32409" xr:uid="{00000000-0005-0000-0000-00008E150000}"/>
    <cellStyle name="Normal 10 17 8" xfId="19952" xr:uid="{00000000-0005-0000-0000-00008F150000}"/>
    <cellStyle name="Normal 10 17 9" xfId="37164" xr:uid="{00000000-0005-0000-0000-000090150000}"/>
    <cellStyle name="Normal 10 18" xfId="2229" xr:uid="{00000000-0005-0000-0000-000091150000}"/>
    <cellStyle name="Normal 10 18 2" xfId="2230" xr:uid="{00000000-0005-0000-0000-000092150000}"/>
    <cellStyle name="Normal 10 18 2 2" xfId="4732" xr:uid="{00000000-0005-0000-0000-000093150000}"/>
    <cellStyle name="Normal 10 18 2 2 2" xfId="9502" xr:uid="{00000000-0005-0000-0000-000094150000}"/>
    <cellStyle name="Normal 10 18 2 2 2 2" xfId="26164" xr:uid="{00000000-0005-0000-0000-000095150000}"/>
    <cellStyle name="Normal 10 18 2 2 2 3" xfId="41395" xr:uid="{00000000-0005-0000-0000-000096150000}"/>
    <cellStyle name="Normal 10 18 2 2 3" xfId="13657" xr:uid="{00000000-0005-0000-0000-000097150000}"/>
    <cellStyle name="Normal 10 18 2 2 3 2" xfId="30317" xr:uid="{00000000-0005-0000-0000-000098150000}"/>
    <cellStyle name="Normal 10 18 2 2 3 3" xfId="46598" xr:uid="{00000000-0005-0000-0000-000099150000}"/>
    <cellStyle name="Normal 10 18 2 2 4" xfId="17809" xr:uid="{00000000-0005-0000-0000-00009A150000}"/>
    <cellStyle name="Normal 10 18 2 2 4 2" xfId="34469" xr:uid="{00000000-0005-0000-0000-00009B150000}"/>
    <cellStyle name="Normal 10 18 2 2 5" xfId="22012" xr:uid="{00000000-0005-0000-0000-00009C150000}"/>
    <cellStyle name="Normal 10 18 2 2 6" xfId="37172" xr:uid="{00000000-0005-0000-0000-00009D150000}"/>
    <cellStyle name="Normal 10 18 2 3" xfId="7446" xr:uid="{00000000-0005-0000-0000-00009E150000}"/>
    <cellStyle name="Normal 10 18 2 3 2" xfId="24108" xr:uid="{00000000-0005-0000-0000-00009F150000}"/>
    <cellStyle name="Normal 10 18 2 3 2 2" xfId="46599" xr:uid="{00000000-0005-0000-0000-0000A0150000}"/>
    <cellStyle name="Normal 10 18 2 3 3" xfId="41394" xr:uid="{00000000-0005-0000-0000-0000A1150000}"/>
    <cellStyle name="Normal 10 18 2 4" xfId="11601" xr:uid="{00000000-0005-0000-0000-0000A2150000}"/>
    <cellStyle name="Normal 10 18 2 4 2" xfId="28261" xr:uid="{00000000-0005-0000-0000-0000A3150000}"/>
    <cellStyle name="Normal 10 18 2 4 3" xfId="46597" xr:uid="{00000000-0005-0000-0000-0000A4150000}"/>
    <cellStyle name="Normal 10 18 2 5" xfId="15753" xr:uid="{00000000-0005-0000-0000-0000A5150000}"/>
    <cellStyle name="Normal 10 18 2 5 2" xfId="32413" xr:uid="{00000000-0005-0000-0000-0000A6150000}"/>
    <cellStyle name="Normal 10 18 2 6" xfId="19956" xr:uid="{00000000-0005-0000-0000-0000A7150000}"/>
    <cellStyle name="Normal 10 18 2 7" xfId="37171" xr:uid="{00000000-0005-0000-0000-0000A8150000}"/>
    <cellStyle name="Normal 10 18 3" xfId="2231" xr:uid="{00000000-0005-0000-0000-0000A9150000}"/>
    <cellStyle name="Normal 10 18 3 2" xfId="4733" xr:uid="{00000000-0005-0000-0000-0000AA150000}"/>
    <cellStyle name="Normal 10 18 3 2 2" xfId="9503" xr:uid="{00000000-0005-0000-0000-0000AB150000}"/>
    <cellStyle name="Normal 10 18 3 2 2 2" xfId="26165" xr:uid="{00000000-0005-0000-0000-0000AC150000}"/>
    <cellStyle name="Normal 10 18 3 2 2 3" xfId="41397" xr:uid="{00000000-0005-0000-0000-0000AD150000}"/>
    <cellStyle name="Normal 10 18 3 2 3" xfId="13658" xr:uid="{00000000-0005-0000-0000-0000AE150000}"/>
    <cellStyle name="Normal 10 18 3 2 3 2" xfId="30318" xr:uid="{00000000-0005-0000-0000-0000AF150000}"/>
    <cellStyle name="Normal 10 18 3 2 3 3" xfId="46601" xr:uid="{00000000-0005-0000-0000-0000B0150000}"/>
    <cellStyle name="Normal 10 18 3 2 4" xfId="17810" xr:uid="{00000000-0005-0000-0000-0000B1150000}"/>
    <cellStyle name="Normal 10 18 3 2 4 2" xfId="34470" xr:uid="{00000000-0005-0000-0000-0000B2150000}"/>
    <cellStyle name="Normal 10 18 3 2 5" xfId="22013" xr:uid="{00000000-0005-0000-0000-0000B3150000}"/>
    <cellStyle name="Normal 10 18 3 2 6" xfId="37174" xr:uid="{00000000-0005-0000-0000-0000B4150000}"/>
    <cellStyle name="Normal 10 18 3 3" xfId="7447" xr:uid="{00000000-0005-0000-0000-0000B5150000}"/>
    <cellStyle name="Normal 10 18 3 3 2" xfId="24109" xr:uid="{00000000-0005-0000-0000-0000B6150000}"/>
    <cellStyle name="Normal 10 18 3 3 2 2" xfId="46602" xr:uid="{00000000-0005-0000-0000-0000B7150000}"/>
    <cellStyle name="Normal 10 18 3 3 3" xfId="41396" xr:uid="{00000000-0005-0000-0000-0000B8150000}"/>
    <cellStyle name="Normal 10 18 3 4" xfId="11602" xr:uid="{00000000-0005-0000-0000-0000B9150000}"/>
    <cellStyle name="Normal 10 18 3 4 2" xfId="28262" xr:uid="{00000000-0005-0000-0000-0000BA150000}"/>
    <cellStyle name="Normal 10 18 3 4 3" xfId="46600" xr:uid="{00000000-0005-0000-0000-0000BB150000}"/>
    <cellStyle name="Normal 10 18 3 5" xfId="15754" xr:uid="{00000000-0005-0000-0000-0000BC150000}"/>
    <cellStyle name="Normal 10 18 3 5 2" xfId="32414" xr:uid="{00000000-0005-0000-0000-0000BD150000}"/>
    <cellStyle name="Normal 10 18 3 6" xfId="19957" xr:uid="{00000000-0005-0000-0000-0000BE150000}"/>
    <cellStyle name="Normal 10 18 3 7" xfId="37173" xr:uid="{00000000-0005-0000-0000-0000BF150000}"/>
    <cellStyle name="Normal 10 18 4" xfId="4731" xr:uid="{00000000-0005-0000-0000-0000C0150000}"/>
    <cellStyle name="Normal 10 18 4 2" xfId="9501" xr:uid="{00000000-0005-0000-0000-0000C1150000}"/>
    <cellStyle name="Normal 10 18 4 2 2" xfId="26163" xr:uid="{00000000-0005-0000-0000-0000C2150000}"/>
    <cellStyle name="Normal 10 18 4 2 3" xfId="41398" xr:uid="{00000000-0005-0000-0000-0000C3150000}"/>
    <cellStyle name="Normal 10 18 4 3" xfId="13656" xr:uid="{00000000-0005-0000-0000-0000C4150000}"/>
    <cellStyle name="Normal 10 18 4 3 2" xfId="30316" xr:uid="{00000000-0005-0000-0000-0000C5150000}"/>
    <cellStyle name="Normal 10 18 4 3 3" xfId="46603" xr:uid="{00000000-0005-0000-0000-0000C6150000}"/>
    <cellStyle name="Normal 10 18 4 4" xfId="17808" xr:uid="{00000000-0005-0000-0000-0000C7150000}"/>
    <cellStyle name="Normal 10 18 4 4 2" xfId="34468" xr:uid="{00000000-0005-0000-0000-0000C8150000}"/>
    <cellStyle name="Normal 10 18 4 5" xfId="22011" xr:uid="{00000000-0005-0000-0000-0000C9150000}"/>
    <cellStyle name="Normal 10 18 4 6" xfId="37175" xr:uid="{00000000-0005-0000-0000-0000CA150000}"/>
    <cellStyle name="Normal 10 18 5" xfId="7445" xr:uid="{00000000-0005-0000-0000-0000CB150000}"/>
    <cellStyle name="Normal 10 18 5 2" xfId="24107" xr:uid="{00000000-0005-0000-0000-0000CC150000}"/>
    <cellStyle name="Normal 10 18 5 2 2" xfId="46604" xr:uid="{00000000-0005-0000-0000-0000CD150000}"/>
    <cellStyle name="Normal 10 18 5 3" xfId="41393" xr:uid="{00000000-0005-0000-0000-0000CE150000}"/>
    <cellStyle name="Normal 10 18 6" xfId="11600" xr:uid="{00000000-0005-0000-0000-0000CF150000}"/>
    <cellStyle name="Normal 10 18 6 2" xfId="28260" xr:uid="{00000000-0005-0000-0000-0000D0150000}"/>
    <cellStyle name="Normal 10 18 6 3" xfId="46596" xr:uid="{00000000-0005-0000-0000-0000D1150000}"/>
    <cellStyle name="Normal 10 18 7" xfId="15752" xr:uid="{00000000-0005-0000-0000-0000D2150000}"/>
    <cellStyle name="Normal 10 18 7 2" xfId="32412" xr:uid="{00000000-0005-0000-0000-0000D3150000}"/>
    <cellStyle name="Normal 10 18 8" xfId="19955" xr:uid="{00000000-0005-0000-0000-0000D4150000}"/>
    <cellStyle name="Normal 10 18 9" xfId="37170" xr:uid="{00000000-0005-0000-0000-0000D5150000}"/>
    <cellStyle name="Normal 10 19" xfId="2232" xr:uid="{00000000-0005-0000-0000-0000D6150000}"/>
    <cellStyle name="Normal 10 19 2" xfId="2233" xr:uid="{00000000-0005-0000-0000-0000D7150000}"/>
    <cellStyle name="Normal 10 19 2 2" xfId="4735" xr:uid="{00000000-0005-0000-0000-0000D8150000}"/>
    <cellStyle name="Normal 10 19 2 2 2" xfId="9505" xr:uid="{00000000-0005-0000-0000-0000D9150000}"/>
    <cellStyle name="Normal 10 19 2 2 2 2" xfId="26167" xr:uid="{00000000-0005-0000-0000-0000DA150000}"/>
    <cellStyle name="Normal 10 19 2 2 2 3" xfId="41401" xr:uid="{00000000-0005-0000-0000-0000DB150000}"/>
    <cellStyle name="Normal 10 19 2 2 3" xfId="13660" xr:uid="{00000000-0005-0000-0000-0000DC150000}"/>
    <cellStyle name="Normal 10 19 2 2 3 2" xfId="30320" xr:uid="{00000000-0005-0000-0000-0000DD150000}"/>
    <cellStyle name="Normal 10 19 2 2 3 3" xfId="46607" xr:uid="{00000000-0005-0000-0000-0000DE150000}"/>
    <cellStyle name="Normal 10 19 2 2 4" xfId="17812" xr:uid="{00000000-0005-0000-0000-0000DF150000}"/>
    <cellStyle name="Normal 10 19 2 2 4 2" xfId="34472" xr:uid="{00000000-0005-0000-0000-0000E0150000}"/>
    <cellStyle name="Normal 10 19 2 2 5" xfId="22015" xr:uid="{00000000-0005-0000-0000-0000E1150000}"/>
    <cellStyle name="Normal 10 19 2 2 6" xfId="37178" xr:uid="{00000000-0005-0000-0000-0000E2150000}"/>
    <cellStyle name="Normal 10 19 2 3" xfId="7449" xr:uid="{00000000-0005-0000-0000-0000E3150000}"/>
    <cellStyle name="Normal 10 19 2 3 2" xfId="24111" xr:uid="{00000000-0005-0000-0000-0000E4150000}"/>
    <cellStyle name="Normal 10 19 2 3 2 2" xfId="46608" xr:uid="{00000000-0005-0000-0000-0000E5150000}"/>
    <cellStyle name="Normal 10 19 2 3 3" xfId="41400" xr:uid="{00000000-0005-0000-0000-0000E6150000}"/>
    <cellStyle name="Normal 10 19 2 4" xfId="11604" xr:uid="{00000000-0005-0000-0000-0000E7150000}"/>
    <cellStyle name="Normal 10 19 2 4 2" xfId="28264" xr:uid="{00000000-0005-0000-0000-0000E8150000}"/>
    <cellStyle name="Normal 10 19 2 4 3" xfId="46606" xr:uid="{00000000-0005-0000-0000-0000E9150000}"/>
    <cellStyle name="Normal 10 19 2 5" xfId="15756" xr:uid="{00000000-0005-0000-0000-0000EA150000}"/>
    <cellStyle name="Normal 10 19 2 5 2" xfId="32416" xr:uid="{00000000-0005-0000-0000-0000EB150000}"/>
    <cellStyle name="Normal 10 19 2 6" xfId="19959" xr:uid="{00000000-0005-0000-0000-0000EC150000}"/>
    <cellStyle name="Normal 10 19 2 7" xfId="37177" xr:uid="{00000000-0005-0000-0000-0000ED150000}"/>
    <cellStyle name="Normal 10 19 3" xfId="2234" xr:uid="{00000000-0005-0000-0000-0000EE150000}"/>
    <cellStyle name="Normal 10 19 3 2" xfId="4736" xr:uid="{00000000-0005-0000-0000-0000EF150000}"/>
    <cellStyle name="Normal 10 19 3 2 2" xfId="9506" xr:uid="{00000000-0005-0000-0000-0000F0150000}"/>
    <cellStyle name="Normal 10 19 3 2 2 2" xfId="26168" xr:uid="{00000000-0005-0000-0000-0000F1150000}"/>
    <cellStyle name="Normal 10 19 3 2 2 3" xfId="41403" xr:uid="{00000000-0005-0000-0000-0000F2150000}"/>
    <cellStyle name="Normal 10 19 3 2 3" xfId="13661" xr:uid="{00000000-0005-0000-0000-0000F3150000}"/>
    <cellStyle name="Normal 10 19 3 2 3 2" xfId="30321" xr:uid="{00000000-0005-0000-0000-0000F4150000}"/>
    <cellStyle name="Normal 10 19 3 2 3 3" xfId="46610" xr:uid="{00000000-0005-0000-0000-0000F5150000}"/>
    <cellStyle name="Normal 10 19 3 2 4" xfId="17813" xr:uid="{00000000-0005-0000-0000-0000F6150000}"/>
    <cellStyle name="Normal 10 19 3 2 4 2" xfId="34473" xr:uid="{00000000-0005-0000-0000-0000F7150000}"/>
    <cellStyle name="Normal 10 19 3 2 5" xfId="22016" xr:uid="{00000000-0005-0000-0000-0000F8150000}"/>
    <cellStyle name="Normal 10 19 3 2 6" xfId="37180" xr:uid="{00000000-0005-0000-0000-0000F9150000}"/>
    <cellStyle name="Normal 10 19 3 3" xfId="7450" xr:uid="{00000000-0005-0000-0000-0000FA150000}"/>
    <cellStyle name="Normal 10 19 3 3 2" xfId="24112" xr:uid="{00000000-0005-0000-0000-0000FB150000}"/>
    <cellStyle name="Normal 10 19 3 3 2 2" xfId="46611" xr:uid="{00000000-0005-0000-0000-0000FC150000}"/>
    <cellStyle name="Normal 10 19 3 3 3" xfId="41402" xr:uid="{00000000-0005-0000-0000-0000FD150000}"/>
    <cellStyle name="Normal 10 19 3 4" xfId="11605" xr:uid="{00000000-0005-0000-0000-0000FE150000}"/>
    <cellStyle name="Normal 10 19 3 4 2" xfId="28265" xr:uid="{00000000-0005-0000-0000-0000FF150000}"/>
    <cellStyle name="Normal 10 19 3 4 3" xfId="46609" xr:uid="{00000000-0005-0000-0000-000000160000}"/>
    <cellStyle name="Normal 10 19 3 5" xfId="15757" xr:uid="{00000000-0005-0000-0000-000001160000}"/>
    <cellStyle name="Normal 10 19 3 5 2" xfId="32417" xr:uid="{00000000-0005-0000-0000-000002160000}"/>
    <cellStyle name="Normal 10 19 3 6" xfId="19960" xr:uid="{00000000-0005-0000-0000-000003160000}"/>
    <cellStyle name="Normal 10 19 3 7" xfId="37179" xr:uid="{00000000-0005-0000-0000-000004160000}"/>
    <cellStyle name="Normal 10 19 4" xfId="4734" xr:uid="{00000000-0005-0000-0000-000005160000}"/>
    <cellStyle name="Normal 10 19 4 2" xfId="9504" xr:uid="{00000000-0005-0000-0000-000006160000}"/>
    <cellStyle name="Normal 10 19 4 2 2" xfId="26166" xr:uid="{00000000-0005-0000-0000-000007160000}"/>
    <cellStyle name="Normal 10 19 4 2 3" xfId="41404" xr:uid="{00000000-0005-0000-0000-000008160000}"/>
    <cellStyle name="Normal 10 19 4 3" xfId="13659" xr:uid="{00000000-0005-0000-0000-000009160000}"/>
    <cellStyle name="Normal 10 19 4 3 2" xfId="30319" xr:uid="{00000000-0005-0000-0000-00000A160000}"/>
    <cellStyle name="Normal 10 19 4 3 3" xfId="46612" xr:uid="{00000000-0005-0000-0000-00000B160000}"/>
    <cellStyle name="Normal 10 19 4 4" xfId="17811" xr:uid="{00000000-0005-0000-0000-00000C160000}"/>
    <cellStyle name="Normal 10 19 4 4 2" xfId="34471" xr:uid="{00000000-0005-0000-0000-00000D160000}"/>
    <cellStyle name="Normal 10 19 4 5" xfId="22014" xr:uid="{00000000-0005-0000-0000-00000E160000}"/>
    <cellStyle name="Normal 10 19 4 6" xfId="37181" xr:uid="{00000000-0005-0000-0000-00000F160000}"/>
    <cellStyle name="Normal 10 19 5" xfId="7448" xr:uid="{00000000-0005-0000-0000-000010160000}"/>
    <cellStyle name="Normal 10 19 5 2" xfId="24110" xr:uid="{00000000-0005-0000-0000-000011160000}"/>
    <cellStyle name="Normal 10 19 5 2 2" xfId="46613" xr:uid="{00000000-0005-0000-0000-000012160000}"/>
    <cellStyle name="Normal 10 19 5 3" xfId="41399" xr:uid="{00000000-0005-0000-0000-000013160000}"/>
    <cellStyle name="Normal 10 19 6" xfId="11603" xr:uid="{00000000-0005-0000-0000-000014160000}"/>
    <cellStyle name="Normal 10 19 6 2" xfId="28263" xr:uid="{00000000-0005-0000-0000-000015160000}"/>
    <cellStyle name="Normal 10 19 6 3" xfId="46605" xr:uid="{00000000-0005-0000-0000-000016160000}"/>
    <cellStyle name="Normal 10 19 7" xfId="15755" xr:uid="{00000000-0005-0000-0000-000017160000}"/>
    <cellStyle name="Normal 10 19 7 2" xfId="32415" xr:uid="{00000000-0005-0000-0000-000018160000}"/>
    <cellStyle name="Normal 10 19 8" xfId="19958" xr:uid="{00000000-0005-0000-0000-000019160000}"/>
    <cellStyle name="Normal 10 19 9" xfId="37176" xr:uid="{00000000-0005-0000-0000-00001A160000}"/>
    <cellStyle name="Normal 10 2" xfId="1248" xr:uid="{00000000-0005-0000-0000-00001B160000}"/>
    <cellStyle name="Normal 10 2 2" xfId="2235" xr:uid="{00000000-0005-0000-0000-00001C160000}"/>
    <cellStyle name="Normal 10 2 2 2" xfId="4737" xr:uid="{00000000-0005-0000-0000-00001D160000}"/>
    <cellStyle name="Normal 10 2 2 2 2" xfId="9507" xr:uid="{00000000-0005-0000-0000-00001E160000}"/>
    <cellStyle name="Normal 10 2 2 2 2 2" xfId="26169" xr:uid="{00000000-0005-0000-0000-00001F160000}"/>
    <cellStyle name="Normal 10 2 2 2 2 2 2" xfId="36136" xr:uid="{00000000-0005-0000-0000-000020160000}"/>
    <cellStyle name="Normal 10 2 2 2 2 3" xfId="36137" xr:uid="{00000000-0005-0000-0000-000021160000}"/>
    <cellStyle name="Normal 10 2 2 2 2 4" xfId="41407" xr:uid="{00000000-0005-0000-0000-000022160000}"/>
    <cellStyle name="Normal 10 2 2 2 3" xfId="13662" xr:uid="{00000000-0005-0000-0000-000023160000}"/>
    <cellStyle name="Normal 10 2 2 2 3 2" xfId="30322" xr:uid="{00000000-0005-0000-0000-000024160000}"/>
    <cellStyle name="Normal 10 2 2 2 3 3" xfId="46616" xr:uid="{00000000-0005-0000-0000-000025160000}"/>
    <cellStyle name="Normal 10 2 2 2 4" xfId="17814" xr:uid="{00000000-0005-0000-0000-000026160000}"/>
    <cellStyle name="Normal 10 2 2 2 4 2" xfId="34474" xr:uid="{00000000-0005-0000-0000-000027160000}"/>
    <cellStyle name="Normal 10 2 2 2 5" xfId="22017" xr:uid="{00000000-0005-0000-0000-000028160000}"/>
    <cellStyle name="Normal 10 2 2 2 6" xfId="37184" xr:uid="{00000000-0005-0000-0000-000029160000}"/>
    <cellStyle name="Normal 10 2 2 3" xfId="7451" xr:uid="{00000000-0005-0000-0000-00002A160000}"/>
    <cellStyle name="Normal 10 2 2 3 2" xfId="24113" xr:uid="{00000000-0005-0000-0000-00002B160000}"/>
    <cellStyle name="Normal 10 2 2 3 2 2" xfId="46617" xr:uid="{00000000-0005-0000-0000-00002C160000}"/>
    <cellStyle name="Normal 10 2 2 3 3" xfId="41406" xr:uid="{00000000-0005-0000-0000-00002D160000}"/>
    <cellStyle name="Normal 10 2 2 4" xfId="11606" xr:uid="{00000000-0005-0000-0000-00002E160000}"/>
    <cellStyle name="Normal 10 2 2 4 2" xfId="28266" xr:uid="{00000000-0005-0000-0000-00002F160000}"/>
    <cellStyle name="Normal 10 2 2 4 3" xfId="46615" xr:uid="{00000000-0005-0000-0000-000030160000}"/>
    <cellStyle name="Normal 10 2 2 5" xfId="15758" xr:uid="{00000000-0005-0000-0000-000031160000}"/>
    <cellStyle name="Normal 10 2 2 5 2" xfId="32418" xr:uid="{00000000-0005-0000-0000-000032160000}"/>
    <cellStyle name="Normal 10 2 2 6" xfId="19961" xr:uid="{00000000-0005-0000-0000-000033160000}"/>
    <cellStyle name="Normal 10 2 2 7" xfId="37183" xr:uid="{00000000-0005-0000-0000-000034160000}"/>
    <cellStyle name="Normal 10 2 3" xfId="2236" xr:uid="{00000000-0005-0000-0000-000035160000}"/>
    <cellStyle name="Normal 10 2 3 2" xfId="4738" xr:uid="{00000000-0005-0000-0000-000036160000}"/>
    <cellStyle name="Normal 10 2 3 2 2" xfId="9508" xr:uid="{00000000-0005-0000-0000-000037160000}"/>
    <cellStyle name="Normal 10 2 3 2 2 2" xfId="26170" xr:uid="{00000000-0005-0000-0000-000038160000}"/>
    <cellStyle name="Normal 10 2 3 2 2 3" xfId="41409" xr:uid="{00000000-0005-0000-0000-000039160000}"/>
    <cellStyle name="Normal 10 2 3 2 3" xfId="13663" xr:uid="{00000000-0005-0000-0000-00003A160000}"/>
    <cellStyle name="Normal 10 2 3 2 3 2" xfId="30323" xr:uid="{00000000-0005-0000-0000-00003B160000}"/>
    <cellStyle name="Normal 10 2 3 2 3 3" xfId="46619" xr:uid="{00000000-0005-0000-0000-00003C160000}"/>
    <cellStyle name="Normal 10 2 3 2 4" xfId="17815" xr:uid="{00000000-0005-0000-0000-00003D160000}"/>
    <cellStyle name="Normal 10 2 3 2 4 2" xfId="34475" xr:uid="{00000000-0005-0000-0000-00003E160000}"/>
    <cellStyle name="Normal 10 2 3 2 5" xfId="22018" xr:uid="{00000000-0005-0000-0000-00003F160000}"/>
    <cellStyle name="Normal 10 2 3 2 6" xfId="37186" xr:uid="{00000000-0005-0000-0000-000040160000}"/>
    <cellStyle name="Normal 10 2 3 3" xfId="7452" xr:uid="{00000000-0005-0000-0000-000041160000}"/>
    <cellStyle name="Normal 10 2 3 3 2" xfId="24114" xr:uid="{00000000-0005-0000-0000-000042160000}"/>
    <cellStyle name="Normal 10 2 3 3 2 2" xfId="46620" xr:uid="{00000000-0005-0000-0000-000043160000}"/>
    <cellStyle name="Normal 10 2 3 3 3" xfId="41408" xr:uid="{00000000-0005-0000-0000-000044160000}"/>
    <cellStyle name="Normal 10 2 3 4" xfId="11607" xr:uid="{00000000-0005-0000-0000-000045160000}"/>
    <cellStyle name="Normal 10 2 3 4 2" xfId="28267" xr:uid="{00000000-0005-0000-0000-000046160000}"/>
    <cellStyle name="Normal 10 2 3 4 3" xfId="46618" xr:uid="{00000000-0005-0000-0000-000047160000}"/>
    <cellStyle name="Normal 10 2 3 5" xfId="15759" xr:uid="{00000000-0005-0000-0000-000048160000}"/>
    <cellStyle name="Normal 10 2 3 5 2" xfId="32419" xr:uid="{00000000-0005-0000-0000-000049160000}"/>
    <cellStyle name="Normal 10 2 3 6" xfId="19962" xr:uid="{00000000-0005-0000-0000-00004A160000}"/>
    <cellStyle name="Normal 10 2 3 7" xfId="37185" xr:uid="{00000000-0005-0000-0000-00004B160000}"/>
    <cellStyle name="Normal 10 2 4" xfId="4650" xr:uid="{00000000-0005-0000-0000-00004C160000}"/>
    <cellStyle name="Normal 10 2 4 2" xfId="9420" xr:uid="{00000000-0005-0000-0000-00004D160000}"/>
    <cellStyle name="Normal 10 2 4 2 2" xfId="26082" xr:uid="{00000000-0005-0000-0000-00004E160000}"/>
    <cellStyle name="Normal 10 2 4 2 3" xfId="41410" xr:uid="{00000000-0005-0000-0000-00004F160000}"/>
    <cellStyle name="Normal 10 2 4 3" xfId="13575" xr:uid="{00000000-0005-0000-0000-000050160000}"/>
    <cellStyle name="Normal 10 2 4 3 2" xfId="30235" xr:uid="{00000000-0005-0000-0000-000051160000}"/>
    <cellStyle name="Normal 10 2 4 3 3" xfId="46621" xr:uid="{00000000-0005-0000-0000-000052160000}"/>
    <cellStyle name="Normal 10 2 4 4" xfId="17727" xr:uid="{00000000-0005-0000-0000-000053160000}"/>
    <cellStyle name="Normal 10 2 4 4 2" xfId="34387" xr:uid="{00000000-0005-0000-0000-000054160000}"/>
    <cellStyle name="Normal 10 2 4 5" xfId="21930" xr:uid="{00000000-0005-0000-0000-000055160000}"/>
    <cellStyle name="Normal 10 2 4 6" xfId="37187" xr:uid="{00000000-0005-0000-0000-000056160000}"/>
    <cellStyle name="Normal 10 2 5" xfId="7364" xr:uid="{00000000-0005-0000-0000-000057160000}"/>
    <cellStyle name="Normal 10 2 5 2" xfId="24026" xr:uid="{00000000-0005-0000-0000-000058160000}"/>
    <cellStyle name="Normal 10 2 5 2 2" xfId="46622" xr:uid="{00000000-0005-0000-0000-000059160000}"/>
    <cellStyle name="Normal 10 2 5 3" xfId="41405" xr:uid="{00000000-0005-0000-0000-00005A160000}"/>
    <cellStyle name="Normal 10 2 6" xfId="11519" xr:uid="{00000000-0005-0000-0000-00005B160000}"/>
    <cellStyle name="Normal 10 2 6 2" xfId="28179" xr:uid="{00000000-0005-0000-0000-00005C160000}"/>
    <cellStyle name="Normal 10 2 6 3" xfId="46614" xr:uid="{00000000-0005-0000-0000-00005D160000}"/>
    <cellStyle name="Normal 10 2 7" xfId="15671" xr:uid="{00000000-0005-0000-0000-00005E160000}"/>
    <cellStyle name="Normal 10 2 7 2" xfId="32331" xr:uid="{00000000-0005-0000-0000-00005F160000}"/>
    <cellStyle name="Normal 10 2 8" xfId="19874" xr:uid="{00000000-0005-0000-0000-000060160000}"/>
    <cellStyle name="Normal 10 2 9" xfId="37182" xr:uid="{00000000-0005-0000-0000-000061160000}"/>
    <cellStyle name="Normal 10 20" xfId="2237" xr:uid="{00000000-0005-0000-0000-000062160000}"/>
    <cellStyle name="Normal 10 20 2" xfId="2238" xr:uid="{00000000-0005-0000-0000-000063160000}"/>
    <cellStyle name="Normal 10 20 2 2" xfId="4740" xr:uid="{00000000-0005-0000-0000-000064160000}"/>
    <cellStyle name="Normal 10 20 2 2 2" xfId="9510" xr:uid="{00000000-0005-0000-0000-000065160000}"/>
    <cellStyle name="Normal 10 20 2 2 2 2" xfId="26172" xr:uid="{00000000-0005-0000-0000-000066160000}"/>
    <cellStyle name="Normal 10 20 2 2 2 3" xfId="41413" xr:uid="{00000000-0005-0000-0000-000067160000}"/>
    <cellStyle name="Normal 10 20 2 2 3" xfId="13665" xr:uid="{00000000-0005-0000-0000-000068160000}"/>
    <cellStyle name="Normal 10 20 2 2 3 2" xfId="30325" xr:uid="{00000000-0005-0000-0000-000069160000}"/>
    <cellStyle name="Normal 10 20 2 2 3 3" xfId="46625" xr:uid="{00000000-0005-0000-0000-00006A160000}"/>
    <cellStyle name="Normal 10 20 2 2 4" xfId="17817" xr:uid="{00000000-0005-0000-0000-00006B160000}"/>
    <cellStyle name="Normal 10 20 2 2 4 2" xfId="34477" xr:uid="{00000000-0005-0000-0000-00006C160000}"/>
    <cellStyle name="Normal 10 20 2 2 5" xfId="22020" xr:uid="{00000000-0005-0000-0000-00006D160000}"/>
    <cellStyle name="Normal 10 20 2 2 6" xfId="37190" xr:uid="{00000000-0005-0000-0000-00006E160000}"/>
    <cellStyle name="Normal 10 20 2 3" xfId="7454" xr:uid="{00000000-0005-0000-0000-00006F160000}"/>
    <cellStyle name="Normal 10 20 2 3 2" xfId="24116" xr:uid="{00000000-0005-0000-0000-000070160000}"/>
    <cellStyle name="Normal 10 20 2 3 2 2" xfId="46626" xr:uid="{00000000-0005-0000-0000-000071160000}"/>
    <cellStyle name="Normal 10 20 2 3 3" xfId="41412" xr:uid="{00000000-0005-0000-0000-000072160000}"/>
    <cellStyle name="Normal 10 20 2 4" xfId="11609" xr:uid="{00000000-0005-0000-0000-000073160000}"/>
    <cellStyle name="Normal 10 20 2 4 2" xfId="28269" xr:uid="{00000000-0005-0000-0000-000074160000}"/>
    <cellStyle name="Normal 10 20 2 4 3" xfId="46624" xr:uid="{00000000-0005-0000-0000-000075160000}"/>
    <cellStyle name="Normal 10 20 2 5" xfId="15761" xr:uid="{00000000-0005-0000-0000-000076160000}"/>
    <cellStyle name="Normal 10 20 2 5 2" xfId="32421" xr:uid="{00000000-0005-0000-0000-000077160000}"/>
    <cellStyle name="Normal 10 20 2 6" xfId="19964" xr:uid="{00000000-0005-0000-0000-000078160000}"/>
    <cellStyle name="Normal 10 20 2 7" xfId="37189" xr:uid="{00000000-0005-0000-0000-000079160000}"/>
    <cellStyle name="Normal 10 20 3" xfId="2239" xr:uid="{00000000-0005-0000-0000-00007A160000}"/>
    <cellStyle name="Normal 10 20 3 2" xfId="4741" xr:uid="{00000000-0005-0000-0000-00007B160000}"/>
    <cellStyle name="Normal 10 20 3 2 2" xfId="9511" xr:uid="{00000000-0005-0000-0000-00007C160000}"/>
    <cellStyle name="Normal 10 20 3 2 2 2" xfId="26173" xr:uid="{00000000-0005-0000-0000-00007D160000}"/>
    <cellStyle name="Normal 10 20 3 2 2 3" xfId="41415" xr:uid="{00000000-0005-0000-0000-00007E160000}"/>
    <cellStyle name="Normal 10 20 3 2 3" xfId="13666" xr:uid="{00000000-0005-0000-0000-00007F160000}"/>
    <cellStyle name="Normal 10 20 3 2 3 2" xfId="30326" xr:uid="{00000000-0005-0000-0000-000080160000}"/>
    <cellStyle name="Normal 10 20 3 2 3 3" xfId="46628" xr:uid="{00000000-0005-0000-0000-000081160000}"/>
    <cellStyle name="Normal 10 20 3 2 4" xfId="17818" xr:uid="{00000000-0005-0000-0000-000082160000}"/>
    <cellStyle name="Normal 10 20 3 2 4 2" xfId="34478" xr:uid="{00000000-0005-0000-0000-000083160000}"/>
    <cellStyle name="Normal 10 20 3 2 5" xfId="22021" xr:uid="{00000000-0005-0000-0000-000084160000}"/>
    <cellStyle name="Normal 10 20 3 2 6" xfId="37192" xr:uid="{00000000-0005-0000-0000-000085160000}"/>
    <cellStyle name="Normal 10 20 3 3" xfId="7455" xr:uid="{00000000-0005-0000-0000-000086160000}"/>
    <cellStyle name="Normal 10 20 3 3 2" xfId="24117" xr:uid="{00000000-0005-0000-0000-000087160000}"/>
    <cellStyle name="Normal 10 20 3 3 2 2" xfId="46629" xr:uid="{00000000-0005-0000-0000-000088160000}"/>
    <cellStyle name="Normal 10 20 3 3 3" xfId="41414" xr:uid="{00000000-0005-0000-0000-000089160000}"/>
    <cellStyle name="Normal 10 20 3 4" xfId="11610" xr:uid="{00000000-0005-0000-0000-00008A160000}"/>
    <cellStyle name="Normal 10 20 3 4 2" xfId="28270" xr:uid="{00000000-0005-0000-0000-00008B160000}"/>
    <cellStyle name="Normal 10 20 3 4 3" xfId="46627" xr:uid="{00000000-0005-0000-0000-00008C160000}"/>
    <cellStyle name="Normal 10 20 3 5" xfId="15762" xr:uid="{00000000-0005-0000-0000-00008D160000}"/>
    <cellStyle name="Normal 10 20 3 5 2" xfId="32422" xr:uid="{00000000-0005-0000-0000-00008E160000}"/>
    <cellStyle name="Normal 10 20 3 6" xfId="19965" xr:uid="{00000000-0005-0000-0000-00008F160000}"/>
    <cellStyle name="Normal 10 20 3 7" xfId="37191" xr:uid="{00000000-0005-0000-0000-000090160000}"/>
    <cellStyle name="Normal 10 20 4" xfId="4739" xr:uid="{00000000-0005-0000-0000-000091160000}"/>
    <cellStyle name="Normal 10 20 4 2" xfId="9509" xr:uid="{00000000-0005-0000-0000-000092160000}"/>
    <cellStyle name="Normal 10 20 4 2 2" xfId="26171" xr:uid="{00000000-0005-0000-0000-000093160000}"/>
    <cellStyle name="Normal 10 20 4 2 3" xfId="41416" xr:uid="{00000000-0005-0000-0000-000094160000}"/>
    <cellStyle name="Normal 10 20 4 3" xfId="13664" xr:uid="{00000000-0005-0000-0000-000095160000}"/>
    <cellStyle name="Normal 10 20 4 3 2" xfId="30324" xr:uid="{00000000-0005-0000-0000-000096160000}"/>
    <cellStyle name="Normal 10 20 4 3 3" xfId="46630" xr:uid="{00000000-0005-0000-0000-000097160000}"/>
    <cellStyle name="Normal 10 20 4 4" xfId="17816" xr:uid="{00000000-0005-0000-0000-000098160000}"/>
    <cellStyle name="Normal 10 20 4 4 2" xfId="34476" xr:uid="{00000000-0005-0000-0000-000099160000}"/>
    <cellStyle name="Normal 10 20 4 5" xfId="22019" xr:uid="{00000000-0005-0000-0000-00009A160000}"/>
    <cellStyle name="Normal 10 20 4 6" xfId="37193" xr:uid="{00000000-0005-0000-0000-00009B160000}"/>
    <cellStyle name="Normal 10 20 5" xfId="7453" xr:uid="{00000000-0005-0000-0000-00009C160000}"/>
    <cellStyle name="Normal 10 20 5 2" xfId="24115" xr:uid="{00000000-0005-0000-0000-00009D160000}"/>
    <cellStyle name="Normal 10 20 5 2 2" xfId="46631" xr:uid="{00000000-0005-0000-0000-00009E160000}"/>
    <cellStyle name="Normal 10 20 5 3" xfId="41411" xr:uid="{00000000-0005-0000-0000-00009F160000}"/>
    <cellStyle name="Normal 10 20 6" xfId="11608" xr:uid="{00000000-0005-0000-0000-0000A0160000}"/>
    <cellStyle name="Normal 10 20 6 2" xfId="28268" xr:uid="{00000000-0005-0000-0000-0000A1160000}"/>
    <cellStyle name="Normal 10 20 6 3" xfId="46623" xr:uid="{00000000-0005-0000-0000-0000A2160000}"/>
    <cellStyle name="Normal 10 20 7" xfId="15760" xr:uid="{00000000-0005-0000-0000-0000A3160000}"/>
    <cellStyle name="Normal 10 20 7 2" xfId="32420" xr:uid="{00000000-0005-0000-0000-0000A4160000}"/>
    <cellStyle name="Normal 10 20 8" xfId="19963" xr:uid="{00000000-0005-0000-0000-0000A5160000}"/>
    <cellStyle name="Normal 10 20 9" xfId="37188" xr:uid="{00000000-0005-0000-0000-0000A6160000}"/>
    <cellStyle name="Normal 10 21" xfId="2240" xr:uid="{00000000-0005-0000-0000-0000A7160000}"/>
    <cellStyle name="Normal 10 21 2" xfId="2241" xr:uid="{00000000-0005-0000-0000-0000A8160000}"/>
    <cellStyle name="Normal 10 21 2 2" xfId="4743" xr:uid="{00000000-0005-0000-0000-0000A9160000}"/>
    <cellStyle name="Normal 10 21 2 2 2" xfId="9513" xr:uid="{00000000-0005-0000-0000-0000AA160000}"/>
    <cellStyle name="Normal 10 21 2 2 2 2" xfId="26175" xr:uid="{00000000-0005-0000-0000-0000AB160000}"/>
    <cellStyle name="Normal 10 21 2 2 2 3" xfId="41419" xr:uid="{00000000-0005-0000-0000-0000AC160000}"/>
    <cellStyle name="Normal 10 21 2 2 3" xfId="13668" xr:uid="{00000000-0005-0000-0000-0000AD160000}"/>
    <cellStyle name="Normal 10 21 2 2 3 2" xfId="30328" xr:uid="{00000000-0005-0000-0000-0000AE160000}"/>
    <cellStyle name="Normal 10 21 2 2 3 3" xfId="46634" xr:uid="{00000000-0005-0000-0000-0000AF160000}"/>
    <cellStyle name="Normal 10 21 2 2 4" xfId="17820" xr:uid="{00000000-0005-0000-0000-0000B0160000}"/>
    <cellStyle name="Normal 10 21 2 2 4 2" xfId="34480" xr:uid="{00000000-0005-0000-0000-0000B1160000}"/>
    <cellStyle name="Normal 10 21 2 2 5" xfId="22023" xr:uid="{00000000-0005-0000-0000-0000B2160000}"/>
    <cellStyle name="Normal 10 21 2 2 6" xfId="37196" xr:uid="{00000000-0005-0000-0000-0000B3160000}"/>
    <cellStyle name="Normal 10 21 2 3" xfId="7457" xr:uid="{00000000-0005-0000-0000-0000B4160000}"/>
    <cellStyle name="Normal 10 21 2 3 2" xfId="24119" xr:uid="{00000000-0005-0000-0000-0000B5160000}"/>
    <cellStyle name="Normal 10 21 2 3 2 2" xfId="46635" xr:uid="{00000000-0005-0000-0000-0000B6160000}"/>
    <cellStyle name="Normal 10 21 2 3 3" xfId="41418" xr:uid="{00000000-0005-0000-0000-0000B7160000}"/>
    <cellStyle name="Normal 10 21 2 4" xfId="11612" xr:uid="{00000000-0005-0000-0000-0000B8160000}"/>
    <cellStyle name="Normal 10 21 2 4 2" xfId="28272" xr:uid="{00000000-0005-0000-0000-0000B9160000}"/>
    <cellStyle name="Normal 10 21 2 4 3" xfId="46633" xr:uid="{00000000-0005-0000-0000-0000BA160000}"/>
    <cellStyle name="Normal 10 21 2 5" xfId="15764" xr:uid="{00000000-0005-0000-0000-0000BB160000}"/>
    <cellStyle name="Normal 10 21 2 5 2" xfId="32424" xr:uid="{00000000-0005-0000-0000-0000BC160000}"/>
    <cellStyle name="Normal 10 21 2 6" xfId="19967" xr:uid="{00000000-0005-0000-0000-0000BD160000}"/>
    <cellStyle name="Normal 10 21 2 7" xfId="37195" xr:uid="{00000000-0005-0000-0000-0000BE160000}"/>
    <cellStyle name="Normal 10 21 3" xfId="2242" xr:uid="{00000000-0005-0000-0000-0000BF160000}"/>
    <cellStyle name="Normal 10 21 3 2" xfId="4744" xr:uid="{00000000-0005-0000-0000-0000C0160000}"/>
    <cellStyle name="Normal 10 21 3 2 2" xfId="9514" xr:uid="{00000000-0005-0000-0000-0000C1160000}"/>
    <cellStyle name="Normal 10 21 3 2 2 2" xfId="26176" xr:uid="{00000000-0005-0000-0000-0000C2160000}"/>
    <cellStyle name="Normal 10 21 3 2 2 3" xfId="41421" xr:uid="{00000000-0005-0000-0000-0000C3160000}"/>
    <cellStyle name="Normal 10 21 3 2 3" xfId="13669" xr:uid="{00000000-0005-0000-0000-0000C4160000}"/>
    <cellStyle name="Normal 10 21 3 2 3 2" xfId="30329" xr:uid="{00000000-0005-0000-0000-0000C5160000}"/>
    <cellStyle name="Normal 10 21 3 2 3 3" xfId="46637" xr:uid="{00000000-0005-0000-0000-0000C6160000}"/>
    <cellStyle name="Normal 10 21 3 2 4" xfId="17821" xr:uid="{00000000-0005-0000-0000-0000C7160000}"/>
    <cellStyle name="Normal 10 21 3 2 4 2" xfId="34481" xr:uid="{00000000-0005-0000-0000-0000C8160000}"/>
    <cellStyle name="Normal 10 21 3 2 5" xfId="22024" xr:uid="{00000000-0005-0000-0000-0000C9160000}"/>
    <cellStyle name="Normal 10 21 3 2 6" xfId="37198" xr:uid="{00000000-0005-0000-0000-0000CA160000}"/>
    <cellStyle name="Normal 10 21 3 3" xfId="7458" xr:uid="{00000000-0005-0000-0000-0000CB160000}"/>
    <cellStyle name="Normal 10 21 3 3 2" xfId="24120" xr:uid="{00000000-0005-0000-0000-0000CC160000}"/>
    <cellStyle name="Normal 10 21 3 3 2 2" xfId="46638" xr:uid="{00000000-0005-0000-0000-0000CD160000}"/>
    <cellStyle name="Normal 10 21 3 3 3" xfId="41420" xr:uid="{00000000-0005-0000-0000-0000CE160000}"/>
    <cellStyle name="Normal 10 21 3 4" xfId="11613" xr:uid="{00000000-0005-0000-0000-0000CF160000}"/>
    <cellStyle name="Normal 10 21 3 4 2" xfId="28273" xr:uid="{00000000-0005-0000-0000-0000D0160000}"/>
    <cellStyle name="Normal 10 21 3 4 3" xfId="46636" xr:uid="{00000000-0005-0000-0000-0000D1160000}"/>
    <cellStyle name="Normal 10 21 3 5" xfId="15765" xr:uid="{00000000-0005-0000-0000-0000D2160000}"/>
    <cellStyle name="Normal 10 21 3 5 2" xfId="32425" xr:uid="{00000000-0005-0000-0000-0000D3160000}"/>
    <cellStyle name="Normal 10 21 3 6" xfId="19968" xr:uid="{00000000-0005-0000-0000-0000D4160000}"/>
    <cellStyle name="Normal 10 21 3 7" xfId="37197" xr:uid="{00000000-0005-0000-0000-0000D5160000}"/>
    <cellStyle name="Normal 10 21 4" xfId="4742" xr:uid="{00000000-0005-0000-0000-0000D6160000}"/>
    <cellStyle name="Normal 10 21 4 2" xfId="9512" xr:uid="{00000000-0005-0000-0000-0000D7160000}"/>
    <cellStyle name="Normal 10 21 4 2 2" xfId="26174" xr:uid="{00000000-0005-0000-0000-0000D8160000}"/>
    <cellStyle name="Normal 10 21 4 2 3" xfId="41422" xr:uid="{00000000-0005-0000-0000-0000D9160000}"/>
    <cellStyle name="Normal 10 21 4 3" xfId="13667" xr:uid="{00000000-0005-0000-0000-0000DA160000}"/>
    <cellStyle name="Normal 10 21 4 3 2" xfId="30327" xr:uid="{00000000-0005-0000-0000-0000DB160000}"/>
    <cellStyle name="Normal 10 21 4 3 3" xfId="46639" xr:uid="{00000000-0005-0000-0000-0000DC160000}"/>
    <cellStyle name="Normal 10 21 4 4" xfId="17819" xr:uid="{00000000-0005-0000-0000-0000DD160000}"/>
    <cellStyle name="Normal 10 21 4 4 2" xfId="34479" xr:uid="{00000000-0005-0000-0000-0000DE160000}"/>
    <cellStyle name="Normal 10 21 4 5" xfId="22022" xr:uid="{00000000-0005-0000-0000-0000DF160000}"/>
    <cellStyle name="Normal 10 21 4 6" xfId="37199" xr:uid="{00000000-0005-0000-0000-0000E0160000}"/>
    <cellStyle name="Normal 10 21 5" xfId="7456" xr:uid="{00000000-0005-0000-0000-0000E1160000}"/>
    <cellStyle name="Normal 10 21 5 2" xfId="24118" xr:uid="{00000000-0005-0000-0000-0000E2160000}"/>
    <cellStyle name="Normal 10 21 5 2 2" xfId="46640" xr:uid="{00000000-0005-0000-0000-0000E3160000}"/>
    <cellStyle name="Normal 10 21 5 3" xfId="41417" xr:uid="{00000000-0005-0000-0000-0000E4160000}"/>
    <cellStyle name="Normal 10 21 6" xfId="11611" xr:uid="{00000000-0005-0000-0000-0000E5160000}"/>
    <cellStyle name="Normal 10 21 6 2" xfId="28271" xr:uid="{00000000-0005-0000-0000-0000E6160000}"/>
    <cellStyle name="Normal 10 21 6 3" xfId="46632" xr:uid="{00000000-0005-0000-0000-0000E7160000}"/>
    <cellStyle name="Normal 10 21 7" xfId="15763" xr:uid="{00000000-0005-0000-0000-0000E8160000}"/>
    <cellStyle name="Normal 10 21 7 2" xfId="32423" xr:uid="{00000000-0005-0000-0000-0000E9160000}"/>
    <cellStyle name="Normal 10 21 8" xfId="19966" xr:uid="{00000000-0005-0000-0000-0000EA160000}"/>
    <cellStyle name="Normal 10 21 9" xfId="37194" xr:uid="{00000000-0005-0000-0000-0000EB160000}"/>
    <cellStyle name="Normal 10 22" xfId="2243" xr:uid="{00000000-0005-0000-0000-0000EC160000}"/>
    <cellStyle name="Normal 10 22 2" xfId="2244" xr:uid="{00000000-0005-0000-0000-0000ED160000}"/>
    <cellStyle name="Normal 10 22 2 2" xfId="4746" xr:uid="{00000000-0005-0000-0000-0000EE160000}"/>
    <cellStyle name="Normal 10 22 2 2 2" xfId="9516" xr:uid="{00000000-0005-0000-0000-0000EF160000}"/>
    <cellStyle name="Normal 10 22 2 2 2 2" xfId="26178" xr:uid="{00000000-0005-0000-0000-0000F0160000}"/>
    <cellStyle name="Normal 10 22 2 2 2 3" xfId="41425" xr:uid="{00000000-0005-0000-0000-0000F1160000}"/>
    <cellStyle name="Normal 10 22 2 2 3" xfId="13671" xr:uid="{00000000-0005-0000-0000-0000F2160000}"/>
    <cellStyle name="Normal 10 22 2 2 3 2" xfId="30331" xr:uid="{00000000-0005-0000-0000-0000F3160000}"/>
    <cellStyle name="Normal 10 22 2 2 3 3" xfId="46643" xr:uid="{00000000-0005-0000-0000-0000F4160000}"/>
    <cellStyle name="Normal 10 22 2 2 4" xfId="17823" xr:uid="{00000000-0005-0000-0000-0000F5160000}"/>
    <cellStyle name="Normal 10 22 2 2 4 2" xfId="34483" xr:uid="{00000000-0005-0000-0000-0000F6160000}"/>
    <cellStyle name="Normal 10 22 2 2 5" xfId="22026" xr:uid="{00000000-0005-0000-0000-0000F7160000}"/>
    <cellStyle name="Normal 10 22 2 2 6" xfId="37202" xr:uid="{00000000-0005-0000-0000-0000F8160000}"/>
    <cellStyle name="Normal 10 22 2 3" xfId="7460" xr:uid="{00000000-0005-0000-0000-0000F9160000}"/>
    <cellStyle name="Normal 10 22 2 3 2" xfId="24122" xr:uid="{00000000-0005-0000-0000-0000FA160000}"/>
    <cellStyle name="Normal 10 22 2 3 2 2" xfId="46644" xr:uid="{00000000-0005-0000-0000-0000FB160000}"/>
    <cellStyle name="Normal 10 22 2 3 3" xfId="41424" xr:uid="{00000000-0005-0000-0000-0000FC160000}"/>
    <cellStyle name="Normal 10 22 2 4" xfId="11615" xr:uid="{00000000-0005-0000-0000-0000FD160000}"/>
    <cellStyle name="Normal 10 22 2 4 2" xfId="28275" xr:uid="{00000000-0005-0000-0000-0000FE160000}"/>
    <cellStyle name="Normal 10 22 2 4 3" xfId="46642" xr:uid="{00000000-0005-0000-0000-0000FF160000}"/>
    <cellStyle name="Normal 10 22 2 5" xfId="15767" xr:uid="{00000000-0005-0000-0000-000000170000}"/>
    <cellStyle name="Normal 10 22 2 5 2" xfId="32427" xr:uid="{00000000-0005-0000-0000-000001170000}"/>
    <cellStyle name="Normal 10 22 2 6" xfId="19970" xr:uid="{00000000-0005-0000-0000-000002170000}"/>
    <cellStyle name="Normal 10 22 2 7" xfId="37201" xr:uid="{00000000-0005-0000-0000-000003170000}"/>
    <cellStyle name="Normal 10 22 3" xfId="2245" xr:uid="{00000000-0005-0000-0000-000004170000}"/>
    <cellStyle name="Normal 10 22 3 2" xfId="4747" xr:uid="{00000000-0005-0000-0000-000005170000}"/>
    <cellStyle name="Normal 10 22 3 2 2" xfId="9517" xr:uid="{00000000-0005-0000-0000-000006170000}"/>
    <cellStyle name="Normal 10 22 3 2 2 2" xfId="26179" xr:uid="{00000000-0005-0000-0000-000007170000}"/>
    <cellStyle name="Normal 10 22 3 2 2 3" xfId="41427" xr:uid="{00000000-0005-0000-0000-000008170000}"/>
    <cellStyle name="Normal 10 22 3 2 3" xfId="13672" xr:uid="{00000000-0005-0000-0000-000009170000}"/>
    <cellStyle name="Normal 10 22 3 2 3 2" xfId="30332" xr:uid="{00000000-0005-0000-0000-00000A170000}"/>
    <cellStyle name="Normal 10 22 3 2 3 3" xfId="46646" xr:uid="{00000000-0005-0000-0000-00000B170000}"/>
    <cellStyle name="Normal 10 22 3 2 4" xfId="17824" xr:uid="{00000000-0005-0000-0000-00000C170000}"/>
    <cellStyle name="Normal 10 22 3 2 4 2" xfId="34484" xr:uid="{00000000-0005-0000-0000-00000D170000}"/>
    <cellStyle name="Normal 10 22 3 2 5" xfId="22027" xr:uid="{00000000-0005-0000-0000-00000E170000}"/>
    <cellStyle name="Normal 10 22 3 2 6" xfId="37204" xr:uid="{00000000-0005-0000-0000-00000F170000}"/>
    <cellStyle name="Normal 10 22 3 3" xfId="7461" xr:uid="{00000000-0005-0000-0000-000010170000}"/>
    <cellStyle name="Normal 10 22 3 3 2" xfId="24123" xr:uid="{00000000-0005-0000-0000-000011170000}"/>
    <cellStyle name="Normal 10 22 3 3 2 2" xfId="46647" xr:uid="{00000000-0005-0000-0000-000012170000}"/>
    <cellStyle name="Normal 10 22 3 3 3" xfId="41426" xr:uid="{00000000-0005-0000-0000-000013170000}"/>
    <cellStyle name="Normal 10 22 3 4" xfId="11616" xr:uid="{00000000-0005-0000-0000-000014170000}"/>
    <cellStyle name="Normal 10 22 3 4 2" xfId="28276" xr:uid="{00000000-0005-0000-0000-000015170000}"/>
    <cellStyle name="Normal 10 22 3 4 3" xfId="46645" xr:uid="{00000000-0005-0000-0000-000016170000}"/>
    <cellStyle name="Normal 10 22 3 5" xfId="15768" xr:uid="{00000000-0005-0000-0000-000017170000}"/>
    <cellStyle name="Normal 10 22 3 5 2" xfId="32428" xr:uid="{00000000-0005-0000-0000-000018170000}"/>
    <cellStyle name="Normal 10 22 3 6" xfId="19971" xr:uid="{00000000-0005-0000-0000-000019170000}"/>
    <cellStyle name="Normal 10 22 3 7" xfId="37203" xr:uid="{00000000-0005-0000-0000-00001A170000}"/>
    <cellStyle name="Normal 10 22 4" xfId="4745" xr:uid="{00000000-0005-0000-0000-00001B170000}"/>
    <cellStyle name="Normal 10 22 4 2" xfId="9515" xr:uid="{00000000-0005-0000-0000-00001C170000}"/>
    <cellStyle name="Normal 10 22 4 2 2" xfId="26177" xr:uid="{00000000-0005-0000-0000-00001D170000}"/>
    <cellStyle name="Normal 10 22 4 2 3" xfId="41428" xr:uid="{00000000-0005-0000-0000-00001E170000}"/>
    <cellStyle name="Normal 10 22 4 3" xfId="13670" xr:uid="{00000000-0005-0000-0000-00001F170000}"/>
    <cellStyle name="Normal 10 22 4 3 2" xfId="30330" xr:uid="{00000000-0005-0000-0000-000020170000}"/>
    <cellStyle name="Normal 10 22 4 3 3" xfId="46648" xr:uid="{00000000-0005-0000-0000-000021170000}"/>
    <cellStyle name="Normal 10 22 4 4" xfId="17822" xr:uid="{00000000-0005-0000-0000-000022170000}"/>
    <cellStyle name="Normal 10 22 4 4 2" xfId="34482" xr:uid="{00000000-0005-0000-0000-000023170000}"/>
    <cellStyle name="Normal 10 22 4 5" xfId="22025" xr:uid="{00000000-0005-0000-0000-000024170000}"/>
    <cellStyle name="Normal 10 22 4 6" xfId="37205" xr:uid="{00000000-0005-0000-0000-000025170000}"/>
    <cellStyle name="Normal 10 22 5" xfId="7459" xr:uid="{00000000-0005-0000-0000-000026170000}"/>
    <cellStyle name="Normal 10 22 5 2" xfId="24121" xr:uid="{00000000-0005-0000-0000-000027170000}"/>
    <cellStyle name="Normal 10 22 5 2 2" xfId="46649" xr:uid="{00000000-0005-0000-0000-000028170000}"/>
    <cellStyle name="Normal 10 22 5 3" xfId="41423" xr:uid="{00000000-0005-0000-0000-000029170000}"/>
    <cellStyle name="Normal 10 22 6" xfId="11614" xr:uid="{00000000-0005-0000-0000-00002A170000}"/>
    <cellStyle name="Normal 10 22 6 2" xfId="28274" xr:uid="{00000000-0005-0000-0000-00002B170000}"/>
    <cellStyle name="Normal 10 22 6 3" xfId="46641" xr:uid="{00000000-0005-0000-0000-00002C170000}"/>
    <cellStyle name="Normal 10 22 7" xfId="15766" xr:uid="{00000000-0005-0000-0000-00002D170000}"/>
    <cellStyle name="Normal 10 22 7 2" xfId="32426" xr:uid="{00000000-0005-0000-0000-00002E170000}"/>
    <cellStyle name="Normal 10 22 8" xfId="19969" xr:uid="{00000000-0005-0000-0000-00002F170000}"/>
    <cellStyle name="Normal 10 22 9" xfId="37200" xr:uid="{00000000-0005-0000-0000-000030170000}"/>
    <cellStyle name="Normal 10 23" xfId="2246" xr:uid="{00000000-0005-0000-0000-000031170000}"/>
    <cellStyle name="Normal 10 23 2" xfId="2247" xr:uid="{00000000-0005-0000-0000-000032170000}"/>
    <cellStyle name="Normal 10 23 2 2" xfId="4749" xr:uid="{00000000-0005-0000-0000-000033170000}"/>
    <cellStyle name="Normal 10 23 2 2 2" xfId="9519" xr:uid="{00000000-0005-0000-0000-000034170000}"/>
    <cellStyle name="Normal 10 23 2 2 2 2" xfId="26181" xr:uid="{00000000-0005-0000-0000-000035170000}"/>
    <cellStyle name="Normal 10 23 2 2 2 3" xfId="41431" xr:uid="{00000000-0005-0000-0000-000036170000}"/>
    <cellStyle name="Normal 10 23 2 2 3" xfId="13674" xr:uid="{00000000-0005-0000-0000-000037170000}"/>
    <cellStyle name="Normal 10 23 2 2 3 2" xfId="30334" xr:uid="{00000000-0005-0000-0000-000038170000}"/>
    <cellStyle name="Normal 10 23 2 2 3 3" xfId="46652" xr:uid="{00000000-0005-0000-0000-000039170000}"/>
    <cellStyle name="Normal 10 23 2 2 4" xfId="17826" xr:uid="{00000000-0005-0000-0000-00003A170000}"/>
    <cellStyle name="Normal 10 23 2 2 4 2" xfId="34486" xr:uid="{00000000-0005-0000-0000-00003B170000}"/>
    <cellStyle name="Normal 10 23 2 2 5" xfId="22029" xr:uid="{00000000-0005-0000-0000-00003C170000}"/>
    <cellStyle name="Normal 10 23 2 2 6" xfId="37208" xr:uid="{00000000-0005-0000-0000-00003D170000}"/>
    <cellStyle name="Normal 10 23 2 3" xfId="7463" xr:uid="{00000000-0005-0000-0000-00003E170000}"/>
    <cellStyle name="Normal 10 23 2 3 2" xfId="24125" xr:uid="{00000000-0005-0000-0000-00003F170000}"/>
    <cellStyle name="Normal 10 23 2 3 2 2" xfId="46653" xr:uid="{00000000-0005-0000-0000-000040170000}"/>
    <cellStyle name="Normal 10 23 2 3 3" xfId="41430" xr:uid="{00000000-0005-0000-0000-000041170000}"/>
    <cellStyle name="Normal 10 23 2 4" xfId="11618" xr:uid="{00000000-0005-0000-0000-000042170000}"/>
    <cellStyle name="Normal 10 23 2 4 2" xfId="28278" xr:uid="{00000000-0005-0000-0000-000043170000}"/>
    <cellStyle name="Normal 10 23 2 4 3" xfId="46651" xr:uid="{00000000-0005-0000-0000-000044170000}"/>
    <cellStyle name="Normal 10 23 2 5" xfId="15770" xr:uid="{00000000-0005-0000-0000-000045170000}"/>
    <cellStyle name="Normal 10 23 2 5 2" xfId="32430" xr:uid="{00000000-0005-0000-0000-000046170000}"/>
    <cellStyle name="Normal 10 23 2 6" xfId="19973" xr:uid="{00000000-0005-0000-0000-000047170000}"/>
    <cellStyle name="Normal 10 23 2 7" xfId="37207" xr:uid="{00000000-0005-0000-0000-000048170000}"/>
    <cellStyle name="Normal 10 23 3" xfId="2248" xr:uid="{00000000-0005-0000-0000-000049170000}"/>
    <cellStyle name="Normal 10 23 3 2" xfId="4750" xr:uid="{00000000-0005-0000-0000-00004A170000}"/>
    <cellStyle name="Normal 10 23 3 2 2" xfId="9520" xr:uid="{00000000-0005-0000-0000-00004B170000}"/>
    <cellStyle name="Normal 10 23 3 2 2 2" xfId="26182" xr:uid="{00000000-0005-0000-0000-00004C170000}"/>
    <cellStyle name="Normal 10 23 3 2 2 3" xfId="41433" xr:uid="{00000000-0005-0000-0000-00004D170000}"/>
    <cellStyle name="Normal 10 23 3 2 3" xfId="13675" xr:uid="{00000000-0005-0000-0000-00004E170000}"/>
    <cellStyle name="Normal 10 23 3 2 3 2" xfId="30335" xr:uid="{00000000-0005-0000-0000-00004F170000}"/>
    <cellStyle name="Normal 10 23 3 2 3 3" xfId="46655" xr:uid="{00000000-0005-0000-0000-000050170000}"/>
    <cellStyle name="Normal 10 23 3 2 4" xfId="17827" xr:uid="{00000000-0005-0000-0000-000051170000}"/>
    <cellStyle name="Normal 10 23 3 2 4 2" xfId="34487" xr:uid="{00000000-0005-0000-0000-000052170000}"/>
    <cellStyle name="Normal 10 23 3 2 5" xfId="22030" xr:uid="{00000000-0005-0000-0000-000053170000}"/>
    <cellStyle name="Normal 10 23 3 2 6" xfId="37210" xr:uid="{00000000-0005-0000-0000-000054170000}"/>
    <cellStyle name="Normal 10 23 3 3" xfId="7464" xr:uid="{00000000-0005-0000-0000-000055170000}"/>
    <cellStyle name="Normal 10 23 3 3 2" xfId="24126" xr:uid="{00000000-0005-0000-0000-000056170000}"/>
    <cellStyle name="Normal 10 23 3 3 2 2" xfId="46656" xr:uid="{00000000-0005-0000-0000-000057170000}"/>
    <cellStyle name="Normal 10 23 3 3 3" xfId="41432" xr:uid="{00000000-0005-0000-0000-000058170000}"/>
    <cellStyle name="Normal 10 23 3 4" xfId="11619" xr:uid="{00000000-0005-0000-0000-000059170000}"/>
    <cellStyle name="Normal 10 23 3 4 2" xfId="28279" xr:uid="{00000000-0005-0000-0000-00005A170000}"/>
    <cellStyle name="Normal 10 23 3 4 3" xfId="46654" xr:uid="{00000000-0005-0000-0000-00005B170000}"/>
    <cellStyle name="Normal 10 23 3 5" xfId="15771" xr:uid="{00000000-0005-0000-0000-00005C170000}"/>
    <cellStyle name="Normal 10 23 3 5 2" xfId="32431" xr:uid="{00000000-0005-0000-0000-00005D170000}"/>
    <cellStyle name="Normal 10 23 3 6" xfId="19974" xr:uid="{00000000-0005-0000-0000-00005E170000}"/>
    <cellStyle name="Normal 10 23 3 7" xfId="37209" xr:uid="{00000000-0005-0000-0000-00005F170000}"/>
    <cellStyle name="Normal 10 23 4" xfId="4748" xr:uid="{00000000-0005-0000-0000-000060170000}"/>
    <cellStyle name="Normal 10 23 4 2" xfId="9518" xr:uid="{00000000-0005-0000-0000-000061170000}"/>
    <cellStyle name="Normal 10 23 4 2 2" xfId="26180" xr:uid="{00000000-0005-0000-0000-000062170000}"/>
    <cellStyle name="Normal 10 23 4 2 3" xfId="41434" xr:uid="{00000000-0005-0000-0000-000063170000}"/>
    <cellStyle name="Normal 10 23 4 3" xfId="13673" xr:uid="{00000000-0005-0000-0000-000064170000}"/>
    <cellStyle name="Normal 10 23 4 3 2" xfId="30333" xr:uid="{00000000-0005-0000-0000-000065170000}"/>
    <cellStyle name="Normal 10 23 4 3 3" xfId="46657" xr:uid="{00000000-0005-0000-0000-000066170000}"/>
    <cellStyle name="Normal 10 23 4 4" xfId="17825" xr:uid="{00000000-0005-0000-0000-000067170000}"/>
    <cellStyle name="Normal 10 23 4 4 2" xfId="34485" xr:uid="{00000000-0005-0000-0000-000068170000}"/>
    <cellStyle name="Normal 10 23 4 5" xfId="22028" xr:uid="{00000000-0005-0000-0000-000069170000}"/>
    <cellStyle name="Normal 10 23 4 6" xfId="37211" xr:uid="{00000000-0005-0000-0000-00006A170000}"/>
    <cellStyle name="Normal 10 23 5" xfId="7462" xr:uid="{00000000-0005-0000-0000-00006B170000}"/>
    <cellStyle name="Normal 10 23 5 2" xfId="24124" xr:uid="{00000000-0005-0000-0000-00006C170000}"/>
    <cellStyle name="Normal 10 23 5 2 2" xfId="46658" xr:uid="{00000000-0005-0000-0000-00006D170000}"/>
    <cellStyle name="Normal 10 23 5 3" xfId="41429" xr:uid="{00000000-0005-0000-0000-00006E170000}"/>
    <cellStyle name="Normal 10 23 6" xfId="11617" xr:uid="{00000000-0005-0000-0000-00006F170000}"/>
    <cellStyle name="Normal 10 23 6 2" xfId="28277" xr:uid="{00000000-0005-0000-0000-000070170000}"/>
    <cellStyle name="Normal 10 23 6 3" xfId="46650" xr:uid="{00000000-0005-0000-0000-000071170000}"/>
    <cellStyle name="Normal 10 23 7" xfId="15769" xr:uid="{00000000-0005-0000-0000-000072170000}"/>
    <cellStyle name="Normal 10 23 7 2" xfId="32429" xr:uid="{00000000-0005-0000-0000-000073170000}"/>
    <cellStyle name="Normal 10 23 8" xfId="19972" xr:uid="{00000000-0005-0000-0000-000074170000}"/>
    <cellStyle name="Normal 10 23 9" xfId="37206" xr:uid="{00000000-0005-0000-0000-000075170000}"/>
    <cellStyle name="Normal 10 24" xfId="2249" xr:uid="{00000000-0005-0000-0000-000076170000}"/>
    <cellStyle name="Normal 10 24 2" xfId="2250" xr:uid="{00000000-0005-0000-0000-000077170000}"/>
    <cellStyle name="Normal 10 24 2 2" xfId="4752" xr:uid="{00000000-0005-0000-0000-000078170000}"/>
    <cellStyle name="Normal 10 24 2 2 2" xfId="9522" xr:uid="{00000000-0005-0000-0000-000079170000}"/>
    <cellStyle name="Normal 10 24 2 2 2 2" xfId="26184" xr:uid="{00000000-0005-0000-0000-00007A170000}"/>
    <cellStyle name="Normal 10 24 2 2 2 3" xfId="41437" xr:uid="{00000000-0005-0000-0000-00007B170000}"/>
    <cellStyle name="Normal 10 24 2 2 3" xfId="13677" xr:uid="{00000000-0005-0000-0000-00007C170000}"/>
    <cellStyle name="Normal 10 24 2 2 3 2" xfId="30337" xr:uid="{00000000-0005-0000-0000-00007D170000}"/>
    <cellStyle name="Normal 10 24 2 2 3 3" xfId="46661" xr:uid="{00000000-0005-0000-0000-00007E170000}"/>
    <cellStyle name="Normal 10 24 2 2 4" xfId="17829" xr:uid="{00000000-0005-0000-0000-00007F170000}"/>
    <cellStyle name="Normal 10 24 2 2 4 2" xfId="34489" xr:uid="{00000000-0005-0000-0000-000080170000}"/>
    <cellStyle name="Normal 10 24 2 2 5" xfId="22032" xr:uid="{00000000-0005-0000-0000-000081170000}"/>
    <cellStyle name="Normal 10 24 2 2 6" xfId="37214" xr:uid="{00000000-0005-0000-0000-000082170000}"/>
    <cellStyle name="Normal 10 24 2 3" xfId="7466" xr:uid="{00000000-0005-0000-0000-000083170000}"/>
    <cellStyle name="Normal 10 24 2 3 2" xfId="24128" xr:uid="{00000000-0005-0000-0000-000084170000}"/>
    <cellStyle name="Normal 10 24 2 3 2 2" xfId="46662" xr:uid="{00000000-0005-0000-0000-000085170000}"/>
    <cellStyle name="Normal 10 24 2 3 3" xfId="41436" xr:uid="{00000000-0005-0000-0000-000086170000}"/>
    <cellStyle name="Normal 10 24 2 4" xfId="11621" xr:uid="{00000000-0005-0000-0000-000087170000}"/>
    <cellStyle name="Normal 10 24 2 4 2" xfId="28281" xr:uid="{00000000-0005-0000-0000-000088170000}"/>
    <cellStyle name="Normal 10 24 2 4 3" xfId="46660" xr:uid="{00000000-0005-0000-0000-000089170000}"/>
    <cellStyle name="Normal 10 24 2 5" xfId="15773" xr:uid="{00000000-0005-0000-0000-00008A170000}"/>
    <cellStyle name="Normal 10 24 2 5 2" xfId="32433" xr:uid="{00000000-0005-0000-0000-00008B170000}"/>
    <cellStyle name="Normal 10 24 2 6" xfId="19976" xr:uid="{00000000-0005-0000-0000-00008C170000}"/>
    <cellStyle name="Normal 10 24 2 7" xfId="37213" xr:uid="{00000000-0005-0000-0000-00008D170000}"/>
    <cellStyle name="Normal 10 24 3" xfId="2251" xr:uid="{00000000-0005-0000-0000-00008E170000}"/>
    <cellStyle name="Normal 10 24 3 2" xfId="4753" xr:uid="{00000000-0005-0000-0000-00008F170000}"/>
    <cellStyle name="Normal 10 24 3 2 2" xfId="9523" xr:uid="{00000000-0005-0000-0000-000090170000}"/>
    <cellStyle name="Normal 10 24 3 2 2 2" xfId="26185" xr:uid="{00000000-0005-0000-0000-000091170000}"/>
    <cellStyle name="Normal 10 24 3 2 2 3" xfId="41439" xr:uid="{00000000-0005-0000-0000-000092170000}"/>
    <cellStyle name="Normal 10 24 3 2 3" xfId="13678" xr:uid="{00000000-0005-0000-0000-000093170000}"/>
    <cellStyle name="Normal 10 24 3 2 3 2" xfId="30338" xr:uid="{00000000-0005-0000-0000-000094170000}"/>
    <cellStyle name="Normal 10 24 3 2 3 3" xfId="46664" xr:uid="{00000000-0005-0000-0000-000095170000}"/>
    <cellStyle name="Normal 10 24 3 2 4" xfId="17830" xr:uid="{00000000-0005-0000-0000-000096170000}"/>
    <cellStyle name="Normal 10 24 3 2 4 2" xfId="34490" xr:uid="{00000000-0005-0000-0000-000097170000}"/>
    <cellStyle name="Normal 10 24 3 2 5" xfId="22033" xr:uid="{00000000-0005-0000-0000-000098170000}"/>
    <cellStyle name="Normal 10 24 3 2 6" xfId="37216" xr:uid="{00000000-0005-0000-0000-000099170000}"/>
    <cellStyle name="Normal 10 24 3 3" xfId="7467" xr:uid="{00000000-0005-0000-0000-00009A170000}"/>
    <cellStyle name="Normal 10 24 3 3 2" xfId="24129" xr:uid="{00000000-0005-0000-0000-00009B170000}"/>
    <cellStyle name="Normal 10 24 3 3 2 2" xfId="46665" xr:uid="{00000000-0005-0000-0000-00009C170000}"/>
    <cellStyle name="Normal 10 24 3 3 3" xfId="41438" xr:uid="{00000000-0005-0000-0000-00009D170000}"/>
    <cellStyle name="Normal 10 24 3 4" xfId="11622" xr:uid="{00000000-0005-0000-0000-00009E170000}"/>
    <cellStyle name="Normal 10 24 3 4 2" xfId="28282" xr:uid="{00000000-0005-0000-0000-00009F170000}"/>
    <cellStyle name="Normal 10 24 3 4 3" xfId="46663" xr:uid="{00000000-0005-0000-0000-0000A0170000}"/>
    <cellStyle name="Normal 10 24 3 5" xfId="15774" xr:uid="{00000000-0005-0000-0000-0000A1170000}"/>
    <cellStyle name="Normal 10 24 3 5 2" xfId="32434" xr:uid="{00000000-0005-0000-0000-0000A2170000}"/>
    <cellStyle name="Normal 10 24 3 6" xfId="19977" xr:uid="{00000000-0005-0000-0000-0000A3170000}"/>
    <cellStyle name="Normal 10 24 3 7" xfId="37215" xr:uid="{00000000-0005-0000-0000-0000A4170000}"/>
    <cellStyle name="Normal 10 24 4" xfId="4751" xr:uid="{00000000-0005-0000-0000-0000A5170000}"/>
    <cellStyle name="Normal 10 24 4 2" xfId="9521" xr:uid="{00000000-0005-0000-0000-0000A6170000}"/>
    <cellStyle name="Normal 10 24 4 2 2" xfId="26183" xr:uid="{00000000-0005-0000-0000-0000A7170000}"/>
    <cellStyle name="Normal 10 24 4 2 3" xfId="41440" xr:uid="{00000000-0005-0000-0000-0000A8170000}"/>
    <cellStyle name="Normal 10 24 4 3" xfId="13676" xr:uid="{00000000-0005-0000-0000-0000A9170000}"/>
    <cellStyle name="Normal 10 24 4 3 2" xfId="30336" xr:uid="{00000000-0005-0000-0000-0000AA170000}"/>
    <cellStyle name="Normal 10 24 4 3 3" xfId="46666" xr:uid="{00000000-0005-0000-0000-0000AB170000}"/>
    <cellStyle name="Normal 10 24 4 4" xfId="17828" xr:uid="{00000000-0005-0000-0000-0000AC170000}"/>
    <cellStyle name="Normal 10 24 4 4 2" xfId="34488" xr:uid="{00000000-0005-0000-0000-0000AD170000}"/>
    <cellStyle name="Normal 10 24 4 5" xfId="22031" xr:uid="{00000000-0005-0000-0000-0000AE170000}"/>
    <cellStyle name="Normal 10 24 4 6" xfId="37217" xr:uid="{00000000-0005-0000-0000-0000AF170000}"/>
    <cellStyle name="Normal 10 24 5" xfId="7465" xr:uid="{00000000-0005-0000-0000-0000B0170000}"/>
    <cellStyle name="Normal 10 24 5 2" xfId="24127" xr:uid="{00000000-0005-0000-0000-0000B1170000}"/>
    <cellStyle name="Normal 10 24 5 2 2" xfId="46667" xr:uid="{00000000-0005-0000-0000-0000B2170000}"/>
    <cellStyle name="Normal 10 24 5 3" xfId="41435" xr:uid="{00000000-0005-0000-0000-0000B3170000}"/>
    <cellStyle name="Normal 10 24 6" xfId="11620" xr:uid="{00000000-0005-0000-0000-0000B4170000}"/>
    <cellStyle name="Normal 10 24 6 2" xfId="28280" xr:uid="{00000000-0005-0000-0000-0000B5170000}"/>
    <cellStyle name="Normal 10 24 6 3" xfId="46659" xr:uid="{00000000-0005-0000-0000-0000B6170000}"/>
    <cellStyle name="Normal 10 24 7" xfId="15772" xr:uid="{00000000-0005-0000-0000-0000B7170000}"/>
    <cellStyle name="Normal 10 24 7 2" xfId="32432" xr:uid="{00000000-0005-0000-0000-0000B8170000}"/>
    <cellStyle name="Normal 10 24 8" xfId="19975" xr:uid="{00000000-0005-0000-0000-0000B9170000}"/>
    <cellStyle name="Normal 10 24 9" xfId="37212" xr:uid="{00000000-0005-0000-0000-0000BA170000}"/>
    <cellStyle name="Normal 10 25" xfId="2252" xr:uid="{00000000-0005-0000-0000-0000BB170000}"/>
    <cellStyle name="Normal 10 25 2" xfId="2253" xr:uid="{00000000-0005-0000-0000-0000BC170000}"/>
    <cellStyle name="Normal 10 25 2 2" xfId="4755" xr:uid="{00000000-0005-0000-0000-0000BD170000}"/>
    <cellStyle name="Normal 10 25 2 2 2" xfId="9525" xr:uid="{00000000-0005-0000-0000-0000BE170000}"/>
    <cellStyle name="Normal 10 25 2 2 2 2" xfId="26187" xr:uid="{00000000-0005-0000-0000-0000BF170000}"/>
    <cellStyle name="Normal 10 25 2 2 2 3" xfId="41443" xr:uid="{00000000-0005-0000-0000-0000C0170000}"/>
    <cellStyle name="Normal 10 25 2 2 3" xfId="13680" xr:uid="{00000000-0005-0000-0000-0000C1170000}"/>
    <cellStyle name="Normal 10 25 2 2 3 2" xfId="30340" xr:uid="{00000000-0005-0000-0000-0000C2170000}"/>
    <cellStyle name="Normal 10 25 2 2 3 3" xfId="46670" xr:uid="{00000000-0005-0000-0000-0000C3170000}"/>
    <cellStyle name="Normal 10 25 2 2 4" xfId="17832" xr:uid="{00000000-0005-0000-0000-0000C4170000}"/>
    <cellStyle name="Normal 10 25 2 2 4 2" xfId="34492" xr:uid="{00000000-0005-0000-0000-0000C5170000}"/>
    <cellStyle name="Normal 10 25 2 2 5" xfId="22035" xr:uid="{00000000-0005-0000-0000-0000C6170000}"/>
    <cellStyle name="Normal 10 25 2 2 6" xfId="37220" xr:uid="{00000000-0005-0000-0000-0000C7170000}"/>
    <cellStyle name="Normal 10 25 2 3" xfId="7469" xr:uid="{00000000-0005-0000-0000-0000C8170000}"/>
    <cellStyle name="Normal 10 25 2 3 2" xfId="24131" xr:uid="{00000000-0005-0000-0000-0000C9170000}"/>
    <cellStyle name="Normal 10 25 2 3 2 2" xfId="46671" xr:uid="{00000000-0005-0000-0000-0000CA170000}"/>
    <cellStyle name="Normal 10 25 2 3 3" xfId="41442" xr:uid="{00000000-0005-0000-0000-0000CB170000}"/>
    <cellStyle name="Normal 10 25 2 4" xfId="11624" xr:uid="{00000000-0005-0000-0000-0000CC170000}"/>
    <cellStyle name="Normal 10 25 2 4 2" xfId="28284" xr:uid="{00000000-0005-0000-0000-0000CD170000}"/>
    <cellStyle name="Normal 10 25 2 4 3" xfId="46669" xr:uid="{00000000-0005-0000-0000-0000CE170000}"/>
    <cellStyle name="Normal 10 25 2 5" xfId="15776" xr:uid="{00000000-0005-0000-0000-0000CF170000}"/>
    <cellStyle name="Normal 10 25 2 5 2" xfId="32436" xr:uid="{00000000-0005-0000-0000-0000D0170000}"/>
    <cellStyle name="Normal 10 25 2 6" xfId="19979" xr:uid="{00000000-0005-0000-0000-0000D1170000}"/>
    <cellStyle name="Normal 10 25 2 7" xfId="37219" xr:uid="{00000000-0005-0000-0000-0000D2170000}"/>
    <cellStyle name="Normal 10 25 3" xfId="2254" xr:uid="{00000000-0005-0000-0000-0000D3170000}"/>
    <cellStyle name="Normal 10 25 3 2" xfId="4756" xr:uid="{00000000-0005-0000-0000-0000D4170000}"/>
    <cellStyle name="Normal 10 25 3 2 2" xfId="9526" xr:uid="{00000000-0005-0000-0000-0000D5170000}"/>
    <cellStyle name="Normal 10 25 3 2 2 2" xfId="26188" xr:uid="{00000000-0005-0000-0000-0000D6170000}"/>
    <cellStyle name="Normal 10 25 3 2 2 3" xfId="41445" xr:uid="{00000000-0005-0000-0000-0000D7170000}"/>
    <cellStyle name="Normal 10 25 3 2 3" xfId="13681" xr:uid="{00000000-0005-0000-0000-0000D8170000}"/>
    <cellStyle name="Normal 10 25 3 2 3 2" xfId="30341" xr:uid="{00000000-0005-0000-0000-0000D9170000}"/>
    <cellStyle name="Normal 10 25 3 2 3 3" xfId="46673" xr:uid="{00000000-0005-0000-0000-0000DA170000}"/>
    <cellStyle name="Normal 10 25 3 2 4" xfId="17833" xr:uid="{00000000-0005-0000-0000-0000DB170000}"/>
    <cellStyle name="Normal 10 25 3 2 4 2" xfId="34493" xr:uid="{00000000-0005-0000-0000-0000DC170000}"/>
    <cellStyle name="Normal 10 25 3 2 5" xfId="22036" xr:uid="{00000000-0005-0000-0000-0000DD170000}"/>
    <cellStyle name="Normal 10 25 3 2 6" xfId="37222" xr:uid="{00000000-0005-0000-0000-0000DE170000}"/>
    <cellStyle name="Normal 10 25 3 3" xfId="7470" xr:uid="{00000000-0005-0000-0000-0000DF170000}"/>
    <cellStyle name="Normal 10 25 3 3 2" xfId="24132" xr:uid="{00000000-0005-0000-0000-0000E0170000}"/>
    <cellStyle name="Normal 10 25 3 3 2 2" xfId="46674" xr:uid="{00000000-0005-0000-0000-0000E1170000}"/>
    <cellStyle name="Normal 10 25 3 3 3" xfId="41444" xr:uid="{00000000-0005-0000-0000-0000E2170000}"/>
    <cellStyle name="Normal 10 25 3 4" xfId="11625" xr:uid="{00000000-0005-0000-0000-0000E3170000}"/>
    <cellStyle name="Normal 10 25 3 4 2" xfId="28285" xr:uid="{00000000-0005-0000-0000-0000E4170000}"/>
    <cellStyle name="Normal 10 25 3 4 3" xfId="46672" xr:uid="{00000000-0005-0000-0000-0000E5170000}"/>
    <cellStyle name="Normal 10 25 3 5" xfId="15777" xr:uid="{00000000-0005-0000-0000-0000E6170000}"/>
    <cellStyle name="Normal 10 25 3 5 2" xfId="32437" xr:uid="{00000000-0005-0000-0000-0000E7170000}"/>
    <cellStyle name="Normal 10 25 3 6" xfId="19980" xr:uid="{00000000-0005-0000-0000-0000E8170000}"/>
    <cellStyle name="Normal 10 25 3 7" xfId="37221" xr:uid="{00000000-0005-0000-0000-0000E9170000}"/>
    <cellStyle name="Normal 10 25 4" xfId="4754" xr:uid="{00000000-0005-0000-0000-0000EA170000}"/>
    <cellStyle name="Normal 10 25 4 2" xfId="9524" xr:uid="{00000000-0005-0000-0000-0000EB170000}"/>
    <cellStyle name="Normal 10 25 4 2 2" xfId="26186" xr:uid="{00000000-0005-0000-0000-0000EC170000}"/>
    <cellStyle name="Normal 10 25 4 2 3" xfId="41446" xr:uid="{00000000-0005-0000-0000-0000ED170000}"/>
    <cellStyle name="Normal 10 25 4 3" xfId="13679" xr:uid="{00000000-0005-0000-0000-0000EE170000}"/>
    <cellStyle name="Normal 10 25 4 3 2" xfId="30339" xr:uid="{00000000-0005-0000-0000-0000EF170000}"/>
    <cellStyle name="Normal 10 25 4 3 3" xfId="46675" xr:uid="{00000000-0005-0000-0000-0000F0170000}"/>
    <cellStyle name="Normal 10 25 4 4" xfId="17831" xr:uid="{00000000-0005-0000-0000-0000F1170000}"/>
    <cellStyle name="Normal 10 25 4 4 2" xfId="34491" xr:uid="{00000000-0005-0000-0000-0000F2170000}"/>
    <cellStyle name="Normal 10 25 4 5" xfId="22034" xr:uid="{00000000-0005-0000-0000-0000F3170000}"/>
    <cellStyle name="Normal 10 25 4 6" xfId="37223" xr:uid="{00000000-0005-0000-0000-0000F4170000}"/>
    <cellStyle name="Normal 10 25 5" xfId="7468" xr:uid="{00000000-0005-0000-0000-0000F5170000}"/>
    <cellStyle name="Normal 10 25 5 2" xfId="24130" xr:uid="{00000000-0005-0000-0000-0000F6170000}"/>
    <cellStyle name="Normal 10 25 5 2 2" xfId="46676" xr:uid="{00000000-0005-0000-0000-0000F7170000}"/>
    <cellStyle name="Normal 10 25 5 3" xfId="41441" xr:uid="{00000000-0005-0000-0000-0000F8170000}"/>
    <cellStyle name="Normal 10 25 6" xfId="11623" xr:uid="{00000000-0005-0000-0000-0000F9170000}"/>
    <cellStyle name="Normal 10 25 6 2" xfId="28283" xr:uid="{00000000-0005-0000-0000-0000FA170000}"/>
    <cellStyle name="Normal 10 25 6 3" xfId="46668" xr:uid="{00000000-0005-0000-0000-0000FB170000}"/>
    <cellStyle name="Normal 10 25 7" xfId="15775" xr:uid="{00000000-0005-0000-0000-0000FC170000}"/>
    <cellStyle name="Normal 10 25 7 2" xfId="32435" xr:uid="{00000000-0005-0000-0000-0000FD170000}"/>
    <cellStyle name="Normal 10 25 8" xfId="19978" xr:uid="{00000000-0005-0000-0000-0000FE170000}"/>
    <cellStyle name="Normal 10 25 9" xfId="37218" xr:uid="{00000000-0005-0000-0000-0000FF170000}"/>
    <cellStyle name="Normal 10 26" xfId="2255" xr:uid="{00000000-0005-0000-0000-000000180000}"/>
    <cellStyle name="Normal 10 26 2" xfId="2256" xr:uid="{00000000-0005-0000-0000-000001180000}"/>
    <cellStyle name="Normal 10 26 2 2" xfId="4758" xr:uid="{00000000-0005-0000-0000-000002180000}"/>
    <cellStyle name="Normal 10 26 2 2 2" xfId="9528" xr:uid="{00000000-0005-0000-0000-000003180000}"/>
    <cellStyle name="Normal 10 26 2 2 2 2" xfId="26190" xr:uid="{00000000-0005-0000-0000-000004180000}"/>
    <cellStyle name="Normal 10 26 2 2 2 3" xfId="41449" xr:uid="{00000000-0005-0000-0000-000005180000}"/>
    <cellStyle name="Normal 10 26 2 2 3" xfId="13683" xr:uid="{00000000-0005-0000-0000-000006180000}"/>
    <cellStyle name="Normal 10 26 2 2 3 2" xfId="30343" xr:uid="{00000000-0005-0000-0000-000007180000}"/>
    <cellStyle name="Normal 10 26 2 2 3 3" xfId="46679" xr:uid="{00000000-0005-0000-0000-000008180000}"/>
    <cellStyle name="Normal 10 26 2 2 4" xfId="17835" xr:uid="{00000000-0005-0000-0000-000009180000}"/>
    <cellStyle name="Normal 10 26 2 2 4 2" xfId="34495" xr:uid="{00000000-0005-0000-0000-00000A180000}"/>
    <cellStyle name="Normal 10 26 2 2 5" xfId="22038" xr:uid="{00000000-0005-0000-0000-00000B180000}"/>
    <cellStyle name="Normal 10 26 2 2 6" xfId="37226" xr:uid="{00000000-0005-0000-0000-00000C180000}"/>
    <cellStyle name="Normal 10 26 2 3" xfId="7472" xr:uid="{00000000-0005-0000-0000-00000D180000}"/>
    <cellStyle name="Normal 10 26 2 3 2" xfId="24134" xr:uid="{00000000-0005-0000-0000-00000E180000}"/>
    <cellStyle name="Normal 10 26 2 3 2 2" xfId="46680" xr:uid="{00000000-0005-0000-0000-00000F180000}"/>
    <cellStyle name="Normal 10 26 2 3 3" xfId="41448" xr:uid="{00000000-0005-0000-0000-000010180000}"/>
    <cellStyle name="Normal 10 26 2 4" xfId="11627" xr:uid="{00000000-0005-0000-0000-000011180000}"/>
    <cellStyle name="Normal 10 26 2 4 2" xfId="28287" xr:uid="{00000000-0005-0000-0000-000012180000}"/>
    <cellStyle name="Normal 10 26 2 4 3" xfId="46678" xr:uid="{00000000-0005-0000-0000-000013180000}"/>
    <cellStyle name="Normal 10 26 2 5" xfId="15779" xr:uid="{00000000-0005-0000-0000-000014180000}"/>
    <cellStyle name="Normal 10 26 2 5 2" xfId="32439" xr:uid="{00000000-0005-0000-0000-000015180000}"/>
    <cellStyle name="Normal 10 26 2 6" xfId="19982" xr:uid="{00000000-0005-0000-0000-000016180000}"/>
    <cellStyle name="Normal 10 26 2 7" xfId="37225" xr:uid="{00000000-0005-0000-0000-000017180000}"/>
    <cellStyle name="Normal 10 26 3" xfId="2257" xr:uid="{00000000-0005-0000-0000-000018180000}"/>
    <cellStyle name="Normal 10 26 3 2" xfId="4759" xr:uid="{00000000-0005-0000-0000-000019180000}"/>
    <cellStyle name="Normal 10 26 3 2 2" xfId="9529" xr:uid="{00000000-0005-0000-0000-00001A180000}"/>
    <cellStyle name="Normal 10 26 3 2 2 2" xfId="26191" xr:uid="{00000000-0005-0000-0000-00001B180000}"/>
    <cellStyle name="Normal 10 26 3 2 2 3" xfId="41451" xr:uid="{00000000-0005-0000-0000-00001C180000}"/>
    <cellStyle name="Normal 10 26 3 2 3" xfId="13684" xr:uid="{00000000-0005-0000-0000-00001D180000}"/>
    <cellStyle name="Normal 10 26 3 2 3 2" xfId="30344" xr:uid="{00000000-0005-0000-0000-00001E180000}"/>
    <cellStyle name="Normal 10 26 3 2 3 3" xfId="46682" xr:uid="{00000000-0005-0000-0000-00001F180000}"/>
    <cellStyle name="Normal 10 26 3 2 4" xfId="17836" xr:uid="{00000000-0005-0000-0000-000020180000}"/>
    <cellStyle name="Normal 10 26 3 2 4 2" xfId="34496" xr:uid="{00000000-0005-0000-0000-000021180000}"/>
    <cellStyle name="Normal 10 26 3 2 5" xfId="22039" xr:uid="{00000000-0005-0000-0000-000022180000}"/>
    <cellStyle name="Normal 10 26 3 2 6" xfId="37228" xr:uid="{00000000-0005-0000-0000-000023180000}"/>
    <cellStyle name="Normal 10 26 3 3" xfId="7473" xr:uid="{00000000-0005-0000-0000-000024180000}"/>
    <cellStyle name="Normal 10 26 3 3 2" xfId="24135" xr:uid="{00000000-0005-0000-0000-000025180000}"/>
    <cellStyle name="Normal 10 26 3 3 2 2" xfId="46683" xr:uid="{00000000-0005-0000-0000-000026180000}"/>
    <cellStyle name="Normal 10 26 3 3 3" xfId="41450" xr:uid="{00000000-0005-0000-0000-000027180000}"/>
    <cellStyle name="Normal 10 26 3 4" xfId="11628" xr:uid="{00000000-0005-0000-0000-000028180000}"/>
    <cellStyle name="Normal 10 26 3 4 2" xfId="28288" xr:uid="{00000000-0005-0000-0000-000029180000}"/>
    <cellStyle name="Normal 10 26 3 4 3" xfId="46681" xr:uid="{00000000-0005-0000-0000-00002A180000}"/>
    <cellStyle name="Normal 10 26 3 5" xfId="15780" xr:uid="{00000000-0005-0000-0000-00002B180000}"/>
    <cellStyle name="Normal 10 26 3 5 2" xfId="32440" xr:uid="{00000000-0005-0000-0000-00002C180000}"/>
    <cellStyle name="Normal 10 26 3 6" xfId="19983" xr:uid="{00000000-0005-0000-0000-00002D180000}"/>
    <cellStyle name="Normal 10 26 3 7" xfId="37227" xr:uid="{00000000-0005-0000-0000-00002E180000}"/>
    <cellStyle name="Normal 10 26 4" xfId="4757" xr:uid="{00000000-0005-0000-0000-00002F180000}"/>
    <cellStyle name="Normal 10 26 4 2" xfId="9527" xr:uid="{00000000-0005-0000-0000-000030180000}"/>
    <cellStyle name="Normal 10 26 4 2 2" xfId="26189" xr:uid="{00000000-0005-0000-0000-000031180000}"/>
    <cellStyle name="Normal 10 26 4 2 3" xfId="41452" xr:uid="{00000000-0005-0000-0000-000032180000}"/>
    <cellStyle name="Normal 10 26 4 3" xfId="13682" xr:uid="{00000000-0005-0000-0000-000033180000}"/>
    <cellStyle name="Normal 10 26 4 3 2" xfId="30342" xr:uid="{00000000-0005-0000-0000-000034180000}"/>
    <cellStyle name="Normal 10 26 4 3 3" xfId="46684" xr:uid="{00000000-0005-0000-0000-000035180000}"/>
    <cellStyle name="Normal 10 26 4 4" xfId="17834" xr:uid="{00000000-0005-0000-0000-000036180000}"/>
    <cellStyle name="Normal 10 26 4 4 2" xfId="34494" xr:uid="{00000000-0005-0000-0000-000037180000}"/>
    <cellStyle name="Normal 10 26 4 5" xfId="22037" xr:uid="{00000000-0005-0000-0000-000038180000}"/>
    <cellStyle name="Normal 10 26 4 6" xfId="37229" xr:uid="{00000000-0005-0000-0000-000039180000}"/>
    <cellStyle name="Normal 10 26 5" xfId="7471" xr:uid="{00000000-0005-0000-0000-00003A180000}"/>
    <cellStyle name="Normal 10 26 5 2" xfId="24133" xr:uid="{00000000-0005-0000-0000-00003B180000}"/>
    <cellStyle name="Normal 10 26 5 2 2" xfId="46685" xr:uid="{00000000-0005-0000-0000-00003C180000}"/>
    <cellStyle name="Normal 10 26 5 3" xfId="41447" xr:uid="{00000000-0005-0000-0000-00003D180000}"/>
    <cellStyle name="Normal 10 26 6" xfId="11626" xr:uid="{00000000-0005-0000-0000-00003E180000}"/>
    <cellStyle name="Normal 10 26 6 2" xfId="28286" xr:uid="{00000000-0005-0000-0000-00003F180000}"/>
    <cellStyle name="Normal 10 26 6 3" xfId="46677" xr:uid="{00000000-0005-0000-0000-000040180000}"/>
    <cellStyle name="Normal 10 26 7" xfId="15778" xr:uid="{00000000-0005-0000-0000-000041180000}"/>
    <cellStyle name="Normal 10 26 7 2" xfId="32438" xr:uid="{00000000-0005-0000-0000-000042180000}"/>
    <cellStyle name="Normal 10 26 8" xfId="19981" xr:uid="{00000000-0005-0000-0000-000043180000}"/>
    <cellStyle name="Normal 10 26 9" xfId="37224" xr:uid="{00000000-0005-0000-0000-000044180000}"/>
    <cellStyle name="Normal 10 27" xfId="2258" xr:uid="{00000000-0005-0000-0000-000045180000}"/>
    <cellStyle name="Normal 10 27 2" xfId="2259" xr:uid="{00000000-0005-0000-0000-000046180000}"/>
    <cellStyle name="Normal 10 27 2 2" xfId="4761" xr:uid="{00000000-0005-0000-0000-000047180000}"/>
    <cellStyle name="Normal 10 27 2 2 2" xfId="9531" xr:uid="{00000000-0005-0000-0000-000048180000}"/>
    <cellStyle name="Normal 10 27 2 2 2 2" xfId="26193" xr:uid="{00000000-0005-0000-0000-000049180000}"/>
    <cellStyle name="Normal 10 27 2 2 2 3" xfId="41455" xr:uid="{00000000-0005-0000-0000-00004A180000}"/>
    <cellStyle name="Normal 10 27 2 2 3" xfId="13686" xr:uid="{00000000-0005-0000-0000-00004B180000}"/>
    <cellStyle name="Normal 10 27 2 2 3 2" xfId="30346" xr:uid="{00000000-0005-0000-0000-00004C180000}"/>
    <cellStyle name="Normal 10 27 2 2 3 3" xfId="46688" xr:uid="{00000000-0005-0000-0000-00004D180000}"/>
    <cellStyle name="Normal 10 27 2 2 4" xfId="17838" xr:uid="{00000000-0005-0000-0000-00004E180000}"/>
    <cellStyle name="Normal 10 27 2 2 4 2" xfId="34498" xr:uid="{00000000-0005-0000-0000-00004F180000}"/>
    <cellStyle name="Normal 10 27 2 2 5" xfId="22041" xr:uid="{00000000-0005-0000-0000-000050180000}"/>
    <cellStyle name="Normal 10 27 2 2 6" xfId="37232" xr:uid="{00000000-0005-0000-0000-000051180000}"/>
    <cellStyle name="Normal 10 27 2 3" xfId="7475" xr:uid="{00000000-0005-0000-0000-000052180000}"/>
    <cellStyle name="Normal 10 27 2 3 2" xfId="24137" xr:uid="{00000000-0005-0000-0000-000053180000}"/>
    <cellStyle name="Normal 10 27 2 3 2 2" xfId="46689" xr:uid="{00000000-0005-0000-0000-000054180000}"/>
    <cellStyle name="Normal 10 27 2 3 3" xfId="41454" xr:uid="{00000000-0005-0000-0000-000055180000}"/>
    <cellStyle name="Normal 10 27 2 4" xfId="11630" xr:uid="{00000000-0005-0000-0000-000056180000}"/>
    <cellStyle name="Normal 10 27 2 4 2" xfId="28290" xr:uid="{00000000-0005-0000-0000-000057180000}"/>
    <cellStyle name="Normal 10 27 2 4 3" xfId="46687" xr:uid="{00000000-0005-0000-0000-000058180000}"/>
    <cellStyle name="Normal 10 27 2 5" xfId="15782" xr:uid="{00000000-0005-0000-0000-000059180000}"/>
    <cellStyle name="Normal 10 27 2 5 2" xfId="32442" xr:uid="{00000000-0005-0000-0000-00005A180000}"/>
    <cellStyle name="Normal 10 27 2 6" xfId="19985" xr:uid="{00000000-0005-0000-0000-00005B180000}"/>
    <cellStyle name="Normal 10 27 2 7" xfId="37231" xr:uid="{00000000-0005-0000-0000-00005C180000}"/>
    <cellStyle name="Normal 10 27 3" xfId="2260" xr:uid="{00000000-0005-0000-0000-00005D180000}"/>
    <cellStyle name="Normal 10 27 3 2" xfId="4762" xr:uid="{00000000-0005-0000-0000-00005E180000}"/>
    <cellStyle name="Normal 10 27 3 2 2" xfId="9532" xr:uid="{00000000-0005-0000-0000-00005F180000}"/>
    <cellStyle name="Normal 10 27 3 2 2 2" xfId="26194" xr:uid="{00000000-0005-0000-0000-000060180000}"/>
    <cellStyle name="Normal 10 27 3 2 2 3" xfId="41457" xr:uid="{00000000-0005-0000-0000-000061180000}"/>
    <cellStyle name="Normal 10 27 3 2 3" xfId="13687" xr:uid="{00000000-0005-0000-0000-000062180000}"/>
    <cellStyle name="Normal 10 27 3 2 3 2" xfId="30347" xr:uid="{00000000-0005-0000-0000-000063180000}"/>
    <cellStyle name="Normal 10 27 3 2 3 3" xfId="46691" xr:uid="{00000000-0005-0000-0000-000064180000}"/>
    <cellStyle name="Normal 10 27 3 2 4" xfId="17839" xr:uid="{00000000-0005-0000-0000-000065180000}"/>
    <cellStyle name="Normal 10 27 3 2 4 2" xfId="34499" xr:uid="{00000000-0005-0000-0000-000066180000}"/>
    <cellStyle name="Normal 10 27 3 2 5" xfId="22042" xr:uid="{00000000-0005-0000-0000-000067180000}"/>
    <cellStyle name="Normal 10 27 3 2 6" xfId="37234" xr:uid="{00000000-0005-0000-0000-000068180000}"/>
    <cellStyle name="Normal 10 27 3 3" xfId="7476" xr:uid="{00000000-0005-0000-0000-000069180000}"/>
    <cellStyle name="Normal 10 27 3 3 2" xfId="24138" xr:uid="{00000000-0005-0000-0000-00006A180000}"/>
    <cellStyle name="Normal 10 27 3 3 2 2" xfId="46692" xr:uid="{00000000-0005-0000-0000-00006B180000}"/>
    <cellStyle name="Normal 10 27 3 3 3" xfId="41456" xr:uid="{00000000-0005-0000-0000-00006C180000}"/>
    <cellStyle name="Normal 10 27 3 4" xfId="11631" xr:uid="{00000000-0005-0000-0000-00006D180000}"/>
    <cellStyle name="Normal 10 27 3 4 2" xfId="28291" xr:uid="{00000000-0005-0000-0000-00006E180000}"/>
    <cellStyle name="Normal 10 27 3 4 3" xfId="46690" xr:uid="{00000000-0005-0000-0000-00006F180000}"/>
    <cellStyle name="Normal 10 27 3 5" xfId="15783" xr:uid="{00000000-0005-0000-0000-000070180000}"/>
    <cellStyle name="Normal 10 27 3 5 2" xfId="32443" xr:uid="{00000000-0005-0000-0000-000071180000}"/>
    <cellStyle name="Normal 10 27 3 6" xfId="19986" xr:uid="{00000000-0005-0000-0000-000072180000}"/>
    <cellStyle name="Normal 10 27 3 7" xfId="37233" xr:uid="{00000000-0005-0000-0000-000073180000}"/>
    <cellStyle name="Normal 10 27 4" xfId="4760" xr:uid="{00000000-0005-0000-0000-000074180000}"/>
    <cellStyle name="Normal 10 27 4 2" xfId="9530" xr:uid="{00000000-0005-0000-0000-000075180000}"/>
    <cellStyle name="Normal 10 27 4 2 2" xfId="26192" xr:uid="{00000000-0005-0000-0000-000076180000}"/>
    <cellStyle name="Normal 10 27 4 2 3" xfId="41458" xr:uid="{00000000-0005-0000-0000-000077180000}"/>
    <cellStyle name="Normal 10 27 4 3" xfId="13685" xr:uid="{00000000-0005-0000-0000-000078180000}"/>
    <cellStyle name="Normal 10 27 4 3 2" xfId="30345" xr:uid="{00000000-0005-0000-0000-000079180000}"/>
    <cellStyle name="Normal 10 27 4 3 3" xfId="46693" xr:uid="{00000000-0005-0000-0000-00007A180000}"/>
    <cellStyle name="Normal 10 27 4 4" xfId="17837" xr:uid="{00000000-0005-0000-0000-00007B180000}"/>
    <cellStyle name="Normal 10 27 4 4 2" xfId="34497" xr:uid="{00000000-0005-0000-0000-00007C180000}"/>
    <cellStyle name="Normal 10 27 4 5" xfId="22040" xr:uid="{00000000-0005-0000-0000-00007D180000}"/>
    <cellStyle name="Normal 10 27 4 6" xfId="37235" xr:uid="{00000000-0005-0000-0000-00007E180000}"/>
    <cellStyle name="Normal 10 27 5" xfId="7474" xr:uid="{00000000-0005-0000-0000-00007F180000}"/>
    <cellStyle name="Normal 10 27 5 2" xfId="24136" xr:uid="{00000000-0005-0000-0000-000080180000}"/>
    <cellStyle name="Normal 10 27 5 2 2" xfId="46694" xr:uid="{00000000-0005-0000-0000-000081180000}"/>
    <cellStyle name="Normal 10 27 5 3" xfId="41453" xr:uid="{00000000-0005-0000-0000-000082180000}"/>
    <cellStyle name="Normal 10 27 6" xfId="11629" xr:uid="{00000000-0005-0000-0000-000083180000}"/>
    <cellStyle name="Normal 10 27 6 2" xfId="28289" xr:uid="{00000000-0005-0000-0000-000084180000}"/>
    <cellStyle name="Normal 10 27 6 3" xfId="46686" xr:uid="{00000000-0005-0000-0000-000085180000}"/>
    <cellStyle name="Normal 10 27 7" xfId="15781" xr:uid="{00000000-0005-0000-0000-000086180000}"/>
    <cellStyle name="Normal 10 27 7 2" xfId="32441" xr:uid="{00000000-0005-0000-0000-000087180000}"/>
    <cellStyle name="Normal 10 27 8" xfId="19984" xr:uid="{00000000-0005-0000-0000-000088180000}"/>
    <cellStyle name="Normal 10 27 9" xfId="37230" xr:uid="{00000000-0005-0000-0000-000089180000}"/>
    <cellStyle name="Normal 10 28" xfId="2261" xr:uid="{00000000-0005-0000-0000-00008A180000}"/>
    <cellStyle name="Normal 10 28 2" xfId="2262" xr:uid="{00000000-0005-0000-0000-00008B180000}"/>
    <cellStyle name="Normal 10 28 2 2" xfId="4764" xr:uid="{00000000-0005-0000-0000-00008C180000}"/>
    <cellStyle name="Normal 10 28 2 2 2" xfId="9534" xr:uid="{00000000-0005-0000-0000-00008D180000}"/>
    <cellStyle name="Normal 10 28 2 2 2 2" xfId="26196" xr:uid="{00000000-0005-0000-0000-00008E180000}"/>
    <cellStyle name="Normal 10 28 2 2 2 3" xfId="41461" xr:uid="{00000000-0005-0000-0000-00008F180000}"/>
    <cellStyle name="Normal 10 28 2 2 3" xfId="13689" xr:uid="{00000000-0005-0000-0000-000090180000}"/>
    <cellStyle name="Normal 10 28 2 2 3 2" xfId="30349" xr:uid="{00000000-0005-0000-0000-000091180000}"/>
    <cellStyle name="Normal 10 28 2 2 3 3" xfId="46697" xr:uid="{00000000-0005-0000-0000-000092180000}"/>
    <cellStyle name="Normal 10 28 2 2 4" xfId="17841" xr:uid="{00000000-0005-0000-0000-000093180000}"/>
    <cellStyle name="Normal 10 28 2 2 4 2" xfId="34501" xr:uid="{00000000-0005-0000-0000-000094180000}"/>
    <cellStyle name="Normal 10 28 2 2 5" xfId="22044" xr:uid="{00000000-0005-0000-0000-000095180000}"/>
    <cellStyle name="Normal 10 28 2 2 6" xfId="37238" xr:uid="{00000000-0005-0000-0000-000096180000}"/>
    <cellStyle name="Normal 10 28 2 3" xfId="7478" xr:uid="{00000000-0005-0000-0000-000097180000}"/>
    <cellStyle name="Normal 10 28 2 3 2" xfId="24140" xr:uid="{00000000-0005-0000-0000-000098180000}"/>
    <cellStyle name="Normal 10 28 2 3 2 2" xfId="46698" xr:uid="{00000000-0005-0000-0000-000099180000}"/>
    <cellStyle name="Normal 10 28 2 3 3" xfId="41460" xr:uid="{00000000-0005-0000-0000-00009A180000}"/>
    <cellStyle name="Normal 10 28 2 4" xfId="11633" xr:uid="{00000000-0005-0000-0000-00009B180000}"/>
    <cellStyle name="Normal 10 28 2 4 2" xfId="28293" xr:uid="{00000000-0005-0000-0000-00009C180000}"/>
    <cellStyle name="Normal 10 28 2 4 3" xfId="46696" xr:uid="{00000000-0005-0000-0000-00009D180000}"/>
    <cellStyle name="Normal 10 28 2 5" xfId="15785" xr:uid="{00000000-0005-0000-0000-00009E180000}"/>
    <cellStyle name="Normal 10 28 2 5 2" xfId="32445" xr:uid="{00000000-0005-0000-0000-00009F180000}"/>
    <cellStyle name="Normal 10 28 2 6" xfId="19988" xr:uid="{00000000-0005-0000-0000-0000A0180000}"/>
    <cellStyle name="Normal 10 28 2 7" xfId="37237" xr:uid="{00000000-0005-0000-0000-0000A1180000}"/>
    <cellStyle name="Normal 10 28 3" xfId="2263" xr:uid="{00000000-0005-0000-0000-0000A2180000}"/>
    <cellStyle name="Normal 10 28 3 2" xfId="4765" xr:uid="{00000000-0005-0000-0000-0000A3180000}"/>
    <cellStyle name="Normal 10 28 3 2 2" xfId="9535" xr:uid="{00000000-0005-0000-0000-0000A4180000}"/>
    <cellStyle name="Normal 10 28 3 2 2 2" xfId="26197" xr:uid="{00000000-0005-0000-0000-0000A5180000}"/>
    <cellStyle name="Normal 10 28 3 2 2 3" xfId="41463" xr:uid="{00000000-0005-0000-0000-0000A6180000}"/>
    <cellStyle name="Normal 10 28 3 2 3" xfId="13690" xr:uid="{00000000-0005-0000-0000-0000A7180000}"/>
    <cellStyle name="Normal 10 28 3 2 3 2" xfId="30350" xr:uid="{00000000-0005-0000-0000-0000A8180000}"/>
    <cellStyle name="Normal 10 28 3 2 3 3" xfId="46700" xr:uid="{00000000-0005-0000-0000-0000A9180000}"/>
    <cellStyle name="Normal 10 28 3 2 4" xfId="17842" xr:uid="{00000000-0005-0000-0000-0000AA180000}"/>
    <cellStyle name="Normal 10 28 3 2 4 2" xfId="34502" xr:uid="{00000000-0005-0000-0000-0000AB180000}"/>
    <cellStyle name="Normal 10 28 3 2 5" xfId="22045" xr:uid="{00000000-0005-0000-0000-0000AC180000}"/>
    <cellStyle name="Normal 10 28 3 2 6" xfId="37240" xr:uid="{00000000-0005-0000-0000-0000AD180000}"/>
    <cellStyle name="Normal 10 28 3 3" xfId="7479" xr:uid="{00000000-0005-0000-0000-0000AE180000}"/>
    <cellStyle name="Normal 10 28 3 3 2" xfId="24141" xr:uid="{00000000-0005-0000-0000-0000AF180000}"/>
    <cellStyle name="Normal 10 28 3 3 2 2" xfId="46701" xr:uid="{00000000-0005-0000-0000-0000B0180000}"/>
    <cellStyle name="Normal 10 28 3 3 3" xfId="41462" xr:uid="{00000000-0005-0000-0000-0000B1180000}"/>
    <cellStyle name="Normal 10 28 3 4" xfId="11634" xr:uid="{00000000-0005-0000-0000-0000B2180000}"/>
    <cellStyle name="Normal 10 28 3 4 2" xfId="28294" xr:uid="{00000000-0005-0000-0000-0000B3180000}"/>
    <cellStyle name="Normal 10 28 3 4 3" xfId="46699" xr:uid="{00000000-0005-0000-0000-0000B4180000}"/>
    <cellStyle name="Normal 10 28 3 5" xfId="15786" xr:uid="{00000000-0005-0000-0000-0000B5180000}"/>
    <cellStyle name="Normal 10 28 3 5 2" xfId="32446" xr:uid="{00000000-0005-0000-0000-0000B6180000}"/>
    <cellStyle name="Normal 10 28 3 6" xfId="19989" xr:uid="{00000000-0005-0000-0000-0000B7180000}"/>
    <cellStyle name="Normal 10 28 3 7" xfId="37239" xr:uid="{00000000-0005-0000-0000-0000B8180000}"/>
    <cellStyle name="Normal 10 28 4" xfId="4763" xr:uid="{00000000-0005-0000-0000-0000B9180000}"/>
    <cellStyle name="Normal 10 28 4 2" xfId="9533" xr:uid="{00000000-0005-0000-0000-0000BA180000}"/>
    <cellStyle name="Normal 10 28 4 2 2" xfId="26195" xr:uid="{00000000-0005-0000-0000-0000BB180000}"/>
    <cellStyle name="Normal 10 28 4 2 3" xfId="41464" xr:uid="{00000000-0005-0000-0000-0000BC180000}"/>
    <cellStyle name="Normal 10 28 4 3" xfId="13688" xr:uid="{00000000-0005-0000-0000-0000BD180000}"/>
    <cellStyle name="Normal 10 28 4 3 2" xfId="30348" xr:uid="{00000000-0005-0000-0000-0000BE180000}"/>
    <cellStyle name="Normal 10 28 4 3 3" xfId="46702" xr:uid="{00000000-0005-0000-0000-0000BF180000}"/>
    <cellStyle name="Normal 10 28 4 4" xfId="17840" xr:uid="{00000000-0005-0000-0000-0000C0180000}"/>
    <cellStyle name="Normal 10 28 4 4 2" xfId="34500" xr:uid="{00000000-0005-0000-0000-0000C1180000}"/>
    <cellStyle name="Normal 10 28 4 5" xfId="22043" xr:uid="{00000000-0005-0000-0000-0000C2180000}"/>
    <cellStyle name="Normal 10 28 4 6" xfId="37241" xr:uid="{00000000-0005-0000-0000-0000C3180000}"/>
    <cellStyle name="Normal 10 28 5" xfId="7477" xr:uid="{00000000-0005-0000-0000-0000C4180000}"/>
    <cellStyle name="Normal 10 28 5 2" xfId="24139" xr:uid="{00000000-0005-0000-0000-0000C5180000}"/>
    <cellStyle name="Normal 10 28 5 2 2" xfId="46703" xr:uid="{00000000-0005-0000-0000-0000C6180000}"/>
    <cellStyle name="Normal 10 28 5 3" xfId="41459" xr:uid="{00000000-0005-0000-0000-0000C7180000}"/>
    <cellStyle name="Normal 10 28 6" xfId="11632" xr:uid="{00000000-0005-0000-0000-0000C8180000}"/>
    <cellStyle name="Normal 10 28 6 2" xfId="28292" xr:uid="{00000000-0005-0000-0000-0000C9180000}"/>
    <cellStyle name="Normal 10 28 6 3" xfId="46695" xr:uid="{00000000-0005-0000-0000-0000CA180000}"/>
    <cellStyle name="Normal 10 28 7" xfId="15784" xr:uid="{00000000-0005-0000-0000-0000CB180000}"/>
    <cellStyle name="Normal 10 28 7 2" xfId="32444" xr:uid="{00000000-0005-0000-0000-0000CC180000}"/>
    <cellStyle name="Normal 10 28 8" xfId="19987" xr:uid="{00000000-0005-0000-0000-0000CD180000}"/>
    <cellStyle name="Normal 10 28 9" xfId="37236" xr:uid="{00000000-0005-0000-0000-0000CE180000}"/>
    <cellStyle name="Normal 10 29" xfId="2264" xr:uid="{00000000-0005-0000-0000-0000CF180000}"/>
    <cellStyle name="Normal 10 29 2" xfId="2265" xr:uid="{00000000-0005-0000-0000-0000D0180000}"/>
    <cellStyle name="Normal 10 29 2 2" xfId="4767" xr:uid="{00000000-0005-0000-0000-0000D1180000}"/>
    <cellStyle name="Normal 10 29 2 2 2" xfId="9537" xr:uid="{00000000-0005-0000-0000-0000D2180000}"/>
    <cellStyle name="Normal 10 29 2 2 2 2" xfId="26199" xr:uid="{00000000-0005-0000-0000-0000D3180000}"/>
    <cellStyle name="Normal 10 29 2 2 2 3" xfId="41467" xr:uid="{00000000-0005-0000-0000-0000D4180000}"/>
    <cellStyle name="Normal 10 29 2 2 3" xfId="13692" xr:uid="{00000000-0005-0000-0000-0000D5180000}"/>
    <cellStyle name="Normal 10 29 2 2 3 2" xfId="30352" xr:uid="{00000000-0005-0000-0000-0000D6180000}"/>
    <cellStyle name="Normal 10 29 2 2 3 3" xfId="46706" xr:uid="{00000000-0005-0000-0000-0000D7180000}"/>
    <cellStyle name="Normal 10 29 2 2 4" xfId="17844" xr:uid="{00000000-0005-0000-0000-0000D8180000}"/>
    <cellStyle name="Normal 10 29 2 2 4 2" xfId="34504" xr:uid="{00000000-0005-0000-0000-0000D9180000}"/>
    <cellStyle name="Normal 10 29 2 2 5" xfId="22047" xr:uid="{00000000-0005-0000-0000-0000DA180000}"/>
    <cellStyle name="Normal 10 29 2 2 6" xfId="37244" xr:uid="{00000000-0005-0000-0000-0000DB180000}"/>
    <cellStyle name="Normal 10 29 2 3" xfId="7481" xr:uid="{00000000-0005-0000-0000-0000DC180000}"/>
    <cellStyle name="Normal 10 29 2 3 2" xfId="24143" xr:uid="{00000000-0005-0000-0000-0000DD180000}"/>
    <cellStyle name="Normal 10 29 2 3 2 2" xfId="46707" xr:uid="{00000000-0005-0000-0000-0000DE180000}"/>
    <cellStyle name="Normal 10 29 2 3 3" xfId="41466" xr:uid="{00000000-0005-0000-0000-0000DF180000}"/>
    <cellStyle name="Normal 10 29 2 4" xfId="11636" xr:uid="{00000000-0005-0000-0000-0000E0180000}"/>
    <cellStyle name="Normal 10 29 2 4 2" xfId="28296" xr:uid="{00000000-0005-0000-0000-0000E1180000}"/>
    <cellStyle name="Normal 10 29 2 4 3" xfId="46705" xr:uid="{00000000-0005-0000-0000-0000E2180000}"/>
    <cellStyle name="Normal 10 29 2 5" xfId="15788" xr:uid="{00000000-0005-0000-0000-0000E3180000}"/>
    <cellStyle name="Normal 10 29 2 5 2" xfId="32448" xr:uid="{00000000-0005-0000-0000-0000E4180000}"/>
    <cellStyle name="Normal 10 29 2 6" xfId="19991" xr:uid="{00000000-0005-0000-0000-0000E5180000}"/>
    <cellStyle name="Normal 10 29 2 7" xfId="37243" xr:uid="{00000000-0005-0000-0000-0000E6180000}"/>
    <cellStyle name="Normal 10 29 3" xfId="2266" xr:uid="{00000000-0005-0000-0000-0000E7180000}"/>
    <cellStyle name="Normal 10 29 3 2" xfId="4768" xr:uid="{00000000-0005-0000-0000-0000E8180000}"/>
    <cellStyle name="Normal 10 29 3 2 2" xfId="9538" xr:uid="{00000000-0005-0000-0000-0000E9180000}"/>
    <cellStyle name="Normal 10 29 3 2 2 2" xfId="26200" xr:uid="{00000000-0005-0000-0000-0000EA180000}"/>
    <cellStyle name="Normal 10 29 3 2 2 3" xfId="41469" xr:uid="{00000000-0005-0000-0000-0000EB180000}"/>
    <cellStyle name="Normal 10 29 3 2 3" xfId="13693" xr:uid="{00000000-0005-0000-0000-0000EC180000}"/>
    <cellStyle name="Normal 10 29 3 2 3 2" xfId="30353" xr:uid="{00000000-0005-0000-0000-0000ED180000}"/>
    <cellStyle name="Normal 10 29 3 2 3 3" xfId="46709" xr:uid="{00000000-0005-0000-0000-0000EE180000}"/>
    <cellStyle name="Normal 10 29 3 2 4" xfId="17845" xr:uid="{00000000-0005-0000-0000-0000EF180000}"/>
    <cellStyle name="Normal 10 29 3 2 4 2" xfId="34505" xr:uid="{00000000-0005-0000-0000-0000F0180000}"/>
    <cellStyle name="Normal 10 29 3 2 5" xfId="22048" xr:uid="{00000000-0005-0000-0000-0000F1180000}"/>
    <cellStyle name="Normal 10 29 3 2 6" xfId="37246" xr:uid="{00000000-0005-0000-0000-0000F2180000}"/>
    <cellStyle name="Normal 10 29 3 3" xfId="7482" xr:uid="{00000000-0005-0000-0000-0000F3180000}"/>
    <cellStyle name="Normal 10 29 3 3 2" xfId="24144" xr:uid="{00000000-0005-0000-0000-0000F4180000}"/>
    <cellStyle name="Normal 10 29 3 3 2 2" xfId="46710" xr:uid="{00000000-0005-0000-0000-0000F5180000}"/>
    <cellStyle name="Normal 10 29 3 3 3" xfId="41468" xr:uid="{00000000-0005-0000-0000-0000F6180000}"/>
    <cellStyle name="Normal 10 29 3 4" xfId="11637" xr:uid="{00000000-0005-0000-0000-0000F7180000}"/>
    <cellStyle name="Normal 10 29 3 4 2" xfId="28297" xr:uid="{00000000-0005-0000-0000-0000F8180000}"/>
    <cellStyle name="Normal 10 29 3 4 3" xfId="46708" xr:uid="{00000000-0005-0000-0000-0000F9180000}"/>
    <cellStyle name="Normal 10 29 3 5" xfId="15789" xr:uid="{00000000-0005-0000-0000-0000FA180000}"/>
    <cellStyle name="Normal 10 29 3 5 2" xfId="32449" xr:uid="{00000000-0005-0000-0000-0000FB180000}"/>
    <cellStyle name="Normal 10 29 3 6" xfId="19992" xr:uid="{00000000-0005-0000-0000-0000FC180000}"/>
    <cellStyle name="Normal 10 29 3 7" xfId="37245" xr:uid="{00000000-0005-0000-0000-0000FD180000}"/>
    <cellStyle name="Normal 10 29 4" xfId="4766" xr:uid="{00000000-0005-0000-0000-0000FE180000}"/>
    <cellStyle name="Normal 10 29 4 2" xfId="9536" xr:uid="{00000000-0005-0000-0000-0000FF180000}"/>
    <cellStyle name="Normal 10 29 4 2 2" xfId="26198" xr:uid="{00000000-0005-0000-0000-000000190000}"/>
    <cellStyle name="Normal 10 29 4 2 3" xfId="41470" xr:uid="{00000000-0005-0000-0000-000001190000}"/>
    <cellStyle name="Normal 10 29 4 3" xfId="13691" xr:uid="{00000000-0005-0000-0000-000002190000}"/>
    <cellStyle name="Normal 10 29 4 3 2" xfId="30351" xr:uid="{00000000-0005-0000-0000-000003190000}"/>
    <cellStyle name="Normal 10 29 4 3 3" xfId="46711" xr:uid="{00000000-0005-0000-0000-000004190000}"/>
    <cellStyle name="Normal 10 29 4 4" xfId="17843" xr:uid="{00000000-0005-0000-0000-000005190000}"/>
    <cellStyle name="Normal 10 29 4 4 2" xfId="34503" xr:uid="{00000000-0005-0000-0000-000006190000}"/>
    <cellStyle name="Normal 10 29 4 5" xfId="22046" xr:uid="{00000000-0005-0000-0000-000007190000}"/>
    <cellStyle name="Normal 10 29 4 6" xfId="37247" xr:uid="{00000000-0005-0000-0000-000008190000}"/>
    <cellStyle name="Normal 10 29 5" xfId="7480" xr:uid="{00000000-0005-0000-0000-000009190000}"/>
    <cellStyle name="Normal 10 29 5 2" xfId="24142" xr:uid="{00000000-0005-0000-0000-00000A190000}"/>
    <cellStyle name="Normal 10 29 5 2 2" xfId="46712" xr:uid="{00000000-0005-0000-0000-00000B190000}"/>
    <cellStyle name="Normal 10 29 5 3" xfId="41465" xr:uid="{00000000-0005-0000-0000-00000C190000}"/>
    <cellStyle name="Normal 10 29 6" xfId="11635" xr:uid="{00000000-0005-0000-0000-00000D190000}"/>
    <cellStyle name="Normal 10 29 6 2" xfId="28295" xr:uid="{00000000-0005-0000-0000-00000E190000}"/>
    <cellStyle name="Normal 10 29 6 3" xfId="46704" xr:uid="{00000000-0005-0000-0000-00000F190000}"/>
    <cellStyle name="Normal 10 29 7" xfId="15787" xr:uid="{00000000-0005-0000-0000-000010190000}"/>
    <cellStyle name="Normal 10 29 7 2" xfId="32447" xr:uid="{00000000-0005-0000-0000-000011190000}"/>
    <cellStyle name="Normal 10 29 8" xfId="19990" xr:uid="{00000000-0005-0000-0000-000012190000}"/>
    <cellStyle name="Normal 10 29 9" xfId="37242" xr:uid="{00000000-0005-0000-0000-000013190000}"/>
    <cellStyle name="Normal 10 3" xfId="1309" xr:uid="{00000000-0005-0000-0000-000014190000}"/>
    <cellStyle name="Normal 10 3 2" xfId="2267" xr:uid="{00000000-0005-0000-0000-000015190000}"/>
    <cellStyle name="Normal 10 3 2 2" xfId="4769" xr:uid="{00000000-0005-0000-0000-000016190000}"/>
    <cellStyle name="Normal 10 3 2 2 2" xfId="9539" xr:uid="{00000000-0005-0000-0000-000017190000}"/>
    <cellStyle name="Normal 10 3 2 2 2 2" xfId="26201" xr:uid="{00000000-0005-0000-0000-000018190000}"/>
    <cellStyle name="Normal 10 3 2 2 2 3" xfId="41473" xr:uid="{00000000-0005-0000-0000-000019190000}"/>
    <cellStyle name="Normal 10 3 2 2 3" xfId="13694" xr:uid="{00000000-0005-0000-0000-00001A190000}"/>
    <cellStyle name="Normal 10 3 2 2 3 2" xfId="30354" xr:uid="{00000000-0005-0000-0000-00001B190000}"/>
    <cellStyle name="Normal 10 3 2 2 3 3" xfId="46715" xr:uid="{00000000-0005-0000-0000-00001C190000}"/>
    <cellStyle name="Normal 10 3 2 2 4" xfId="17846" xr:uid="{00000000-0005-0000-0000-00001D190000}"/>
    <cellStyle name="Normal 10 3 2 2 4 2" xfId="34506" xr:uid="{00000000-0005-0000-0000-00001E190000}"/>
    <cellStyle name="Normal 10 3 2 2 5" xfId="22049" xr:uid="{00000000-0005-0000-0000-00001F190000}"/>
    <cellStyle name="Normal 10 3 2 2 6" xfId="37250" xr:uid="{00000000-0005-0000-0000-000020190000}"/>
    <cellStyle name="Normal 10 3 2 3" xfId="7483" xr:uid="{00000000-0005-0000-0000-000021190000}"/>
    <cellStyle name="Normal 10 3 2 3 2" xfId="24145" xr:uid="{00000000-0005-0000-0000-000022190000}"/>
    <cellStyle name="Normal 10 3 2 3 2 2" xfId="46716" xr:uid="{00000000-0005-0000-0000-000023190000}"/>
    <cellStyle name="Normal 10 3 2 3 3" xfId="41472" xr:uid="{00000000-0005-0000-0000-000024190000}"/>
    <cellStyle name="Normal 10 3 2 4" xfId="11638" xr:uid="{00000000-0005-0000-0000-000025190000}"/>
    <cellStyle name="Normal 10 3 2 4 2" xfId="28298" xr:uid="{00000000-0005-0000-0000-000026190000}"/>
    <cellStyle name="Normal 10 3 2 4 3" xfId="46714" xr:uid="{00000000-0005-0000-0000-000027190000}"/>
    <cellStyle name="Normal 10 3 2 5" xfId="15790" xr:uid="{00000000-0005-0000-0000-000028190000}"/>
    <cellStyle name="Normal 10 3 2 5 2" xfId="32450" xr:uid="{00000000-0005-0000-0000-000029190000}"/>
    <cellStyle name="Normal 10 3 2 6" xfId="19993" xr:uid="{00000000-0005-0000-0000-00002A190000}"/>
    <cellStyle name="Normal 10 3 2 7" xfId="37249" xr:uid="{00000000-0005-0000-0000-00002B190000}"/>
    <cellStyle name="Normal 10 3 3" xfId="2268" xr:uid="{00000000-0005-0000-0000-00002C190000}"/>
    <cellStyle name="Normal 10 3 3 2" xfId="4770" xr:uid="{00000000-0005-0000-0000-00002D190000}"/>
    <cellStyle name="Normal 10 3 3 2 2" xfId="9540" xr:uid="{00000000-0005-0000-0000-00002E190000}"/>
    <cellStyle name="Normal 10 3 3 2 2 2" xfId="26202" xr:uid="{00000000-0005-0000-0000-00002F190000}"/>
    <cellStyle name="Normal 10 3 3 2 2 3" xfId="41475" xr:uid="{00000000-0005-0000-0000-000030190000}"/>
    <cellStyle name="Normal 10 3 3 2 3" xfId="13695" xr:uid="{00000000-0005-0000-0000-000031190000}"/>
    <cellStyle name="Normal 10 3 3 2 3 2" xfId="30355" xr:uid="{00000000-0005-0000-0000-000032190000}"/>
    <cellStyle name="Normal 10 3 3 2 3 3" xfId="46718" xr:uid="{00000000-0005-0000-0000-000033190000}"/>
    <cellStyle name="Normal 10 3 3 2 4" xfId="17847" xr:uid="{00000000-0005-0000-0000-000034190000}"/>
    <cellStyle name="Normal 10 3 3 2 4 2" xfId="34507" xr:uid="{00000000-0005-0000-0000-000035190000}"/>
    <cellStyle name="Normal 10 3 3 2 5" xfId="22050" xr:uid="{00000000-0005-0000-0000-000036190000}"/>
    <cellStyle name="Normal 10 3 3 2 6" xfId="37252" xr:uid="{00000000-0005-0000-0000-000037190000}"/>
    <cellStyle name="Normal 10 3 3 3" xfId="7484" xr:uid="{00000000-0005-0000-0000-000038190000}"/>
    <cellStyle name="Normal 10 3 3 3 2" xfId="24146" xr:uid="{00000000-0005-0000-0000-000039190000}"/>
    <cellStyle name="Normal 10 3 3 3 2 2" xfId="46719" xr:uid="{00000000-0005-0000-0000-00003A190000}"/>
    <cellStyle name="Normal 10 3 3 3 3" xfId="41474" xr:uid="{00000000-0005-0000-0000-00003B190000}"/>
    <cellStyle name="Normal 10 3 3 4" xfId="11639" xr:uid="{00000000-0005-0000-0000-00003C190000}"/>
    <cellStyle name="Normal 10 3 3 4 2" xfId="28299" xr:uid="{00000000-0005-0000-0000-00003D190000}"/>
    <cellStyle name="Normal 10 3 3 4 3" xfId="46717" xr:uid="{00000000-0005-0000-0000-00003E190000}"/>
    <cellStyle name="Normal 10 3 3 5" xfId="15791" xr:uid="{00000000-0005-0000-0000-00003F190000}"/>
    <cellStyle name="Normal 10 3 3 5 2" xfId="32451" xr:uid="{00000000-0005-0000-0000-000040190000}"/>
    <cellStyle name="Normal 10 3 3 6" xfId="19994" xr:uid="{00000000-0005-0000-0000-000041190000}"/>
    <cellStyle name="Normal 10 3 3 7" xfId="37251" xr:uid="{00000000-0005-0000-0000-000042190000}"/>
    <cellStyle name="Normal 10 3 4" xfId="4701" xr:uid="{00000000-0005-0000-0000-000043190000}"/>
    <cellStyle name="Normal 10 3 4 2" xfId="9471" xr:uid="{00000000-0005-0000-0000-000044190000}"/>
    <cellStyle name="Normal 10 3 4 2 2" xfId="26133" xr:uid="{00000000-0005-0000-0000-000045190000}"/>
    <cellStyle name="Normal 10 3 4 2 3" xfId="41476" xr:uid="{00000000-0005-0000-0000-000046190000}"/>
    <cellStyle name="Normal 10 3 4 3" xfId="13626" xr:uid="{00000000-0005-0000-0000-000047190000}"/>
    <cellStyle name="Normal 10 3 4 3 2" xfId="30286" xr:uid="{00000000-0005-0000-0000-000048190000}"/>
    <cellStyle name="Normal 10 3 4 3 3" xfId="46720" xr:uid="{00000000-0005-0000-0000-000049190000}"/>
    <cellStyle name="Normal 10 3 4 4" xfId="17778" xr:uid="{00000000-0005-0000-0000-00004A190000}"/>
    <cellStyle name="Normal 10 3 4 4 2" xfId="34438" xr:uid="{00000000-0005-0000-0000-00004B190000}"/>
    <cellStyle name="Normal 10 3 4 5" xfId="21981" xr:uid="{00000000-0005-0000-0000-00004C190000}"/>
    <cellStyle name="Normal 10 3 4 6" xfId="37253" xr:uid="{00000000-0005-0000-0000-00004D190000}"/>
    <cellStyle name="Normal 10 3 5" xfId="7415" xr:uid="{00000000-0005-0000-0000-00004E190000}"/>
    <cellStyle name="Normal 10 3 5 2" xfId="24077" xr:uid="{00000000-0005-0000-0000-00004F190000}"/>
    <cellStyle name="Normal 10 3 5 2 2" xfId="46721" xr:uid="{00000000-0005-0000-0000-000050190000}"/>
    <cellStyle name="Normal 10 3 5 3" xfId="41471" xr:uid="{00000000-0005-0000-0000-000051190000}"/>
    <cellStyle name="Normal 10 3 6" xfId="11570" xr:uid="{00000000-0005-0000-0000-000052190000}"/>
    <cellStyle name="Normal 10 3 6 2" xfId="28230" xr:uid="{00000000-0005-0000-0000-000053190000}"/>
    <cellStyle name="Normal 10 3 6 3" xfId="46713" xr:uid="{00000000-0005-0000-0000-000054190000}"/>
    <cellStyle name="Normal 10 3 7" xfId="15722" xr:uid="{00000000-0005-0000-0000-000055190000}"/>
    <cellStyle name="Normal 10 3 7 2" xfId="32382" xr:uid="{00000000-0005-0000-0000-000056190000}"/>
    <cellStyle name="Normal 10 3 8" xfId="19925" xr:uid="{00000000-0005-0000-0000-000057190000}"/>
    <cellStyle name="Normal 10 3 9" xfId="37248" xr:uid="{00000000-0005-0000-0000-000058190000}"/>
    <cellStyle name="Normal 10 30" xfId="2269" xr:uid="{00000000-0005-0000-0000-000059190000}"/>
    <cellStyle name="Normal 10 30 2" xfId="2270" xr:uid="{00000000-0005-0000-0000-00005A190000}"/>
    <cellStyle name="Normal 10 30 2 2" xfId="4772" xr:uid="{00000000-0005-0000-0000-00005B190000}"/>
    <cellStyle name="Normal 10 30 2 2 2" xfId="9542" xr:uid="{00000000-0005-0000-0000-00005C190000}"/>
    <cellStyle name="Normal 10 30 2 2 2 2" xfId="26204" xr:uid="{00000000-0005-0000-0000-00005D190000}"/>
    <cellStyle name="Normal 10 30 2 2 2 3" xfId="41479" xr:uid="{00000000-0005-0000-0000-00005E190000}"/>
    <cellStyle name="Normal 10 30 2 2 3" xfId="13697" xr:uid="{00000000-0005-0000-0000-00005F190000}"/>
    <cellStyle name="Normal 10 30 2 2 3 2" xfId="30357" xr:uid="{00000000-0005-0000-0000-000060190000}"/>
    <cellStyle name="Normal 10 30 2 2 3 3" xfId="46724" xr:uid="{00000000-0005-0000-0000-000061190000}"/>
    <cellStyle name="Normal 10 30 2 2 4" xfId="17849" xr:uid="{00000000-0005-0000-0000-000062190000}"/>
    <cellStyle name="Normal 10 30 2 2 4 2" xfId="34509" xr:uid="{00000000-0005-0000-0000-000063190000}"/>
    <cellStyle name="Normal 10 30 2 2 5" xfId="22052" xr:uid="{00000000-0005-0000-0000-000064190000}"/>
    <cellStyle name="Normal 10 30 2 2 6" xfId="37256" xr:uid="{00000000-0005-0000-0000-000065190000}"/>
    <cellStyle name="Normal 10 30 2 3" xfId="7486" xr:uid="{00000000-0005-0000-0000-000066190000}"/>
    <cellStyle name="Normal 10 30 2 3 2" xfId="24148" xr:uid="{00000000-0005-0000-0000-000067190000}"/>
    <cellStyle name="Normal 10 30 2 3 2 2" xfId="46725" xr:uid="{00000000-0005-0000-0000-000068190000}"/>
    <cellStyle name="Normal 10 30 2 3 3" xfId="41478" xr:uid="{00000000-0005-0000-0000-000069190000}"/>
    <cellStyle name="Normal 10 30 2 4" xfId="11641" xr:uid="{00000000-0005-0000-0000-00006A190000}"/>
    <cellStyle name="Normal 10 30 2 4 2" xfId="28301" xr:uid="{00000000-0005-0000-0000-00006B190000}"/>
    <cellStyle name="Normal 10 30 2 4 3" xfId="46723" xr:uid="{00000000-0005-0000-0000-00006C190000}"/>
    <cellStyle name="Normal 10 30 2 5" xfId="15793" xr:uid="{00000000-0005-0000-0000-00006D190000}"/>
    <cellStyle name="Normal 10 30 2 5 2" xfId="32453" xr:uid="{00000000-0005-0000-0000-00006E190000}"/>
    <cellStyle name="Normal 10 30 2 6" xfId="19996" xr:uid="{00000000-0005-0000-0000-00006F190000}"/>
    <cellStyle name="Normal 10 30 2 7" xfId="37255" xr:uid="{00000000-0005-0000-0000-000070190000}"/>
    <cellStyle name="Normal 10 30 3" xfId="2271" xr:uid="{00000000-0005-0000-0000-000071190000}"/>
    <cellStyle name="Normal 10 30 3 2" xfId="4773" xr:uid="{00000000-0005-0000-0000-000072190000}"/>
    <cellStyle name="Normal 10 30 3 2 2" xfId="9543" xr:uid="{00000000-0005-0000-0000-000073190000}"/>
    <cellStyle name="Normal 10 30 3 2 2 2" xfId="26205" xr:uid="{00000000-0005-0000-0000-000074190000}"/>
    <cellStyle name="Normal 10 30 3 2 2 3" xfId="41481" xr:uid="{00000000-0005-0000-0000-000075190000}"/>
    <cellStyle name="Normal 10 30 3 2 3" xfId="13698" xr:uid="{00000000-0005-0000-0000-000076190000}"/>
    <cellStyle name="Normal 10 30 3 2 3 2" xfId="30358" xr:uid="{00000000-0005-0000-0000-000077190000}"/>
    <cellStyle name="Normal 10 30 3 2 3 3" xfId="46727" xr:uid="{00000000-0005-0000-0000-000078190000}"/>
    <cellStyle name="Normal 10 30 3 2 4" xfId="17850" xr:uid="{00000000-0005-0000-0000-000079190000}"/>
    <cellStyle name="Normal 10 30 3 2 4 2" xfId="34510" xr:uid="{00000000-0005-0000-0000-00007A190000}"/>
    <cellStyle name="Normal 10 30 3 2 5" xfId="22053" xr:uid="{00000000-0005-0000-0000-00007B190000}"/>
    <cellStyle name="Normal 10 30 3 2 6" xfId="37258" xr:uid="{00000000-0005-0000-0000-00007C190000}"/>
    <cellStyle name="Normal 10 30 3 3" xfId="7487" xr:uid="{00000000-0005-0000-0000-00007D190000}"/>
    <cellStyle name="Normal 10 30 3 3 2" xfId="24149" xr:uid="{00000000-0005-0000-0000-00007E190000}"/>
    <cellStyle name="Normal 10 30 3 3 2 2" xfId="46728" xr:uid="{00000000-0005-0000-0000-00007F190000}"/>
    <cellStyle name="Normal 10 30 3 3 3" xfId="41480" xr:uid="{00000000-0005-0000-0000-000080190000}"/>
    <cellStyle name="Normal 10 30 3 4" xfId="11642" xr:uid="{00000000-0005-0000-0000-000081190000}"/>
    <cellStyle name="Normal 10 30 3 4 2" xfId="28302" xr:uid="{00000000-0005-0000-0000-000082190000}"/>
    <cellStyle name="Normal 10 30 3 4 3" xfId="46726" xr:uid="{00000000-0005-0000-0000-000083190000}"/>
    <cellStyle name="Normal 10 30 3 5" xfId="15794" xr:uid="{00000000-0005-0000-0000-000084190000}"/>
    <cellStyle name="Normal 10 30 3 5 2" xfId="32454" xr:uid="{00000000-0005-0000-0000-000085190000}"/>
    <cellStyle name="Normal 10 30 3 6" xfId="19997" xr:uid="{00000000-0005-0000-0000-000086190000}"/>
    <cellStyle name="Normal 10 30 3 7" xfId="37257" xr:uid="{00000000-0005-0000-0000-000087190000}"/>
    <cellStyle name="Normal 10 30 4" xfId="4771" xr:uid="{00000000-0005-0000-0000-000088190000}"/>
    <cellStyle name="Normal 10 30 4 2" xfId="9541" xr:uid="{00000000-0005-0000-0000-000089190000}"/>
    <cellStyle name="Normal 10 30 4 2 2" xfId="26203" xr:uid="{00000000-0005-0000-0000-00008A190000}"/>
    <cellStyle name="Normal 10 30 4 2 3" xfId="41482" xr:uid="{00000000-0005-0000-0000-00008B190000}"/>
    <cellStyle name="Normal 10 30 4 3" xfId="13696" xr:uid="{00000000-0005-0000-0000-00008C190000}"/>
    <cellStyle name="Normal 10 30 4 3 2" xfId="30356" xr:uid="{00000000-0005-0000-0000-00008D190000}"/>
    <cellStyle name="Normal 10 30 4 3 3" xfId="46729" xr:uid="{00000000-0005-0000-0000-00008E190000}"/>
    <cellStyle name="Normal 10 30 4 4" xfId="17848" xr:uid="{00000000-0005-0000-0000-00008F190000}"/>
    <cellStyle name="Normal 10 30 4 4 2" xfId="34508" xr:uid="{00000000-0005-0000-0000-000090190000}"/>
    <cellStyle name="Normal 10 30 4 5" xfId="22051" xr:uid="{00000000-0005-0000-0000-000091190000}"/>
    <cellStyle name="Normal 10 30 4 6" xfId="37259" xr:uid="{00000000-0005-0000-0000-000092190000}"/>
    <cellStyle name="Normal 10 30 5" xfId="7485" xr:uid="{00000000-0005-0000-0000-000093190000}"/>
    <cellStyle name="Normal 10 30 5 2" xfId="24147" xr:uid="{00000000-0005-0000-0000-000094190000}"/>
    <cellStyle name="Normal 10 30 5 2 2" xfId="46730" xr:uid="{00000000-0005-0000-0000-000095190000}"/>
    <cellStyle name="Normal 10 30 5 3" xfId="41477" xr:uid="{00000000-0005-0000-0000-000096190000}"/>
    <cellStyle name="Normal 10 30 6" xfId="11640" xr:uid="{00000000-0005-0000-0000-000097190000}"/>
    <cellStyle name="Normal 10 30 6 2" xfId="28300" xr:uid="{00000000-0005-0000-0000-000098190000}"/>
    <cellStyle name="Normal 10 30 6 3" xfId="46722" xr:uid="{00000000-0005-0000-0000-000099190000}"/>
    <cellStyle name="Normal 10 30 7" xfId="15792" xr:uid="{00000000-0005-0000-0000-00009A190000}"/>
    <cellStyle name="Normal 10 30 7 2" xfId="32452" xr:uid="{00000000-0005-0000-0000-00009B190000}"/>
    <cellStyle name="Normal 10 30 8" xfId="19995" xr:uid="{00000000-0005-0000-0000-00009C190000}"/>
    <cellStyle name="Normal 10 30 9" xfId="37254" xr:uid="{00000000-0005-0000-0000-00009D190000}"/>
    <cellStyle name="Normal 10 31" xfId="2272" xr:uid="{00000000-0005-0000-0000-00009E190000}"/>
    <cellStyle name="Normal 10 31 2" xfId="2273" xr:uid="{00000000-0005-0000-0000-00009F190000}"/>
    <cellStyle name="Normal 10 31 2 2" xfId="4775" xr:uid="{00000000-0005-0000-0000-0000A0190000}"/>
    <cellStyle name="Normal 10 31 2 2 2" xfId="9545" xr:uid="{00000000-0005-0000-0000-0000A1190000}"/>
    <cellStyle name="Normal 10 31 2 2 2 2" xfId="26207" xr:uid="{00000000-0005-0000-0000-0000A2190000}"/>
    <cellStyle name="Normal 10 31 2 2 2 3" xfId="41485" xr:uid="{00000000-0005-0000-0000-0000A3190000}"/>
    <cellStyle name="Normal 10 31 2 2 3" xfId="13700" xr:uid="{00000000-0005-0000-0000-0000A4190000}"/>
    <cellStyle name="Normal 10 31 2 2 3 2" xfId="30360" xr:uid="{00000000-0005-0000-0000-0000A5190000}"/>
    <cellStyle name="Normal 10 31 2 2 3 3" xfId="46733" xr:uid="{00000000-0005-0000-0000-0000A6190000}"/>
    <cellStyle name="Normal 10 31 2 2 4" xfId="17852" xr:uid="{00000000-0005-0000-0000-0000A7190000}"/>
    <cellStyle name="Normal 10 31 2 2 4 2" xfId="34512" xr:uid="{00000000-0005-0000-0000-0000A8190000}"/>
    <cellStyle name="Normal 10 31 2 2 5" xfId="22055" xr:uid="{00000000-0005-0000-0000-0000A9190000}"/>
    <cellStyle name="Normal 10 31 2 2 6" xfId="37262" xr:uid="{00000000-0005-0000-0000-0000AA190000}"/>
    <cellStyle name="Normal 10 31 2 3" xfId="7489" xr:uid="{00000000-0005-0000-0000-0000AB190000}"/>
    <cellStyle name="Normal 10 31 2 3 2" xfId="24151" xr:uid="{00000000-0005-0000-0000-0000AC190000}"/>
    <cellStyle name="Normal 10 31 2 3 2 2" xfId="46734" xr:uid="{00000000-0005-0000-0000-0000AD190000}"/>
    <cellStyle name="Normal 10 31 2 3 3" xfId="41484" xr:uid="{00000000-0005-0000-0000-0000AE190000}"/>
    <cellStyle name="Normal 10 31 2 4" xfId="11644" xr:uid="{00000000-0005-0000-0000-0000AF190000}"/>
    <cellStyle name="Normal 10 31 2 4 2" xfId="28304" xr:uid="{00000000-0005-0000-0000-0000B0190000}"/>
    <cellStyle name="Normal 10 31 2 4 3" xfId="46732" xr:uid="{00000000-0005-0000-0000-0000B1190000}"/>
    <cellStyle name="Normal 10 31 2 5" xfId="15796" xr:uid="{00000000-0005-0000-0000-0000B2190000}"/>
    <cellStyle name="Normal 10 31 2 5 2" xfId="32456" xr:uid="{00000000-0005-0000-0000-0000B3190000}"/>
    <cellStyle name="Normal 10 31 2 6" xfId="19999" xr:uid="{00000000-0005-0000-0000-0000B4190000}"/>
    <cellStyle name="Normal 10 31 2 7" xfId="37261" xr:uid="{00000000-0005-0000-0000-0000B5190000}"/>
    <cellStyle name="Normal 10 31 3" xfId="2274" xr:uid="{00000000-0005-0000-0000-0000B6190000}"/>
    <cellStyle name="Normal 10 31 3 2" xfId="4776" xr:uid="{00000000-0005-0000-0000-0000B7190000}"/>
    <cellStyle name="Normal 10 31 3 2 2" xfId="9546" xr:uid="{00000000-0005-0000-0000-0000B8190000}"/>
    <cellStyle name="Normal 10 31 3 2 2 2" xfId="26208" xr:uid="{00000000-0005-0000-0000-0000B9190000}"/>
    <cellStyle name="Normal 10 31 3 2 2 3" xfId="41487" xr:uid="{00000000-0005-0000-0000-0000BA190000}"/>
    <cellStyle name="Normal 10 31 3 2 3" xfId="13701" xr:uid="{00000000-0005-0000-0000-0000BB190000}"/>
    <cellStyle name="Normal 10 31 3 2 3 2" xfId="30361" xr:uid="{00000000-0005-0000-0000-0000BC190000}"/>
    <cellStyle name="Normal 10 31 3 2 3 3" xfId="46736" xr:uid="{00000000-0005-0000-0000-0000BD190000}"/>
    <cellStyle name="Normal 10 31 3 2 4" xfId="17853" xr:uid="{00000000-0005-0000-0000-0000BE190000}"/>
    <cellStyle name="Normal 10 31 3 2 4 2" xfId="34513" xr:uid="{00000000-0005-0000-0000-0000BF190000}"/>
    <cellStyle name="Normal 10 31 3 2 5" xfId="22056" xr:uid="{00000000-0005-0000-0000-0000C0190000}"/>
    <cellStyle name="Normal 10 31 3 2 6" xfId="37264" xr:uid="{00000000-0005-0000-0000-0000C1190000}"/>
    <cellStyle name="Normal 10 31 3 3" xfId="7490" xr:uid="{00000000-0005-0000-0000-0000C2190000}"/>
    <cellStyle name="Normal 10 31 3 3 2" xfId="24152" xr:uid="{00000000-0005-0000-0000-0000C3190000}"/>
    <cellStyle name="Normal 10 31 3 3 2 2" xfId="46737" xr:uid="{00000000-0005-0000-0000-0000C4190000}"/>
    <cellStyle name="Normal 10 31 3 3 3" xfId="41486" xr:uid="{00000000-0005-0000-0000-0000C5190000}"/>
    <cellStyle name="Normal 10 31 3 4" xfId="11645" xr:uid="{00000000-0005-0000-0000-0000C6190000}"/>
    <cellStyle name="Normal 10 31 3 4 2" xfId="28305" xr:uid="{00000000-0005-0000-0000-0000C7190000}"/>
    <cellStyle name="Normal 10 31 3 4 3" xfId="46735" xr:uid="{00000000-0005-0000-0000-0000C8190000}"/>
    <cellStyle name="Normal 10 31 3 5" xfId="15797" xr:uid="{00000000-0005-0000-0000-0000C9190000}"/>
    <cellStyle name="Normal 10 31 3 5 2" xfId="32457" xr:uid="{00000000-0005-0000-0000-0000CA190000}"/>
    <cellStyle name="Normal 10 31 3 6" xfId="20000" xr:uid="{00000000-0005-0000-0000-0000CB190000}"/>
    <cellStyle name="Normal 10 31 3 7" xfId="37263" xr:uid="{00000000-0005-0000-0000-0000CC190000}"/>
    <cellStyle name="Normal 10 31 4" xfId="4774" xr:uid="{00000000-0005-0000-0000-0000CD190000}"/>
    <cellStyle name="Normal 10 31 4 2" xfId="9544" xr:uid="{00000000-0005-0000-0000-0000CE190000}"/>
    <cellStyle name="Normal 10 31 4 2 2" xfId="26206" xr:uid="{00000000-0005-0000-0000-0000CF190000}"/>
    <cellStyle name="Normal 10 31 4 2 3" xfId="41488" xr:uid="{00000000-0005-0000-0000-0000D0190000}"/>
    <cellStyle name="Normal 10 31 4 3" xfId="13699" xr:uid="{00000000-0005-0000-0000-0000D1190000}"/>
    <cellStyle name="Normal 10 31 4 3 2" xfId="30359" xr:uid="{00000000-0005-0000-0000-0000D2190000}"/>
    <cellStyle name="Normal 10 31 4 3 3" xfId="46738" xr:uid="{00000000-0005-0000-0000-0000D3190000}"/>
    <cellStyle name="Normal 10 31 4 4" xfId="17851" xr:uid="{00000000-0005-0000-0000-0000D4190000}"/>
    <cellStyle name="Normal 10 31 4 4 2" xfId="34511" xr:uid="{00000000-0005-0000-0000-0000D5190000}"/>
    <cellStyle name="Normal 10 31 4 5" xfId="22054" xr:uid="{00000000-0005-0000-0000-0000D6190000}"/>
    <cellStyle name="Normal 10 31 4 6" xfId="37265" xr:uid="{00000000-0005-0000-0000-0000D7190000}"/>
    <cellStyle name="Normal 10 31 5" xfId="7488" xr:uid="{00000000-0005-0000-0000-0000D8190000}"/>
    <cellStyle name="Normal 10 31 5 2" xfId="24150" xr:uid="{00000000-0005-0000-0000-0000D9190000}"/>
    <cellStyle name="Normal 10 31 5 2 2" xfId="46739" xr:uid="{00000000-0005-0000-0000-0000DA190000}"/>
    <cellStyle name="Normal 10 31 5 3" xfId="41483" xr:uid="{00000000-0005-0000-0000-0000DB190000}"/>
    <cellStyle name="Normal 10 31 6" xfId="11643" xr:uid="{00000000-0005-0000-0000-0000DC190000}"/>
    <cellStyle name="Normal 10 31 6 2" xfId="28303" xr:uid="{00000000-0005-0000-0000-0000DD190000}"/>
    <cellStyle name="Normal 10 31 6 3" xfId="46731" xr:uid="{00000000-0005-0000-0000-0000DE190000}"/>
    <cellStyle name="Normal 10 31 7" xfId="15795" xr:uid="{00000000-0005-0000-0000-0000DF190000}"/>
    <cellStyle name="Normal 10 31 7 2" xfId="32455" xr:uid="{00000000-0005-0000-0000-0000E0190000}"/>
    <cellStyle name="Normal 10 31 8" xfId="19998" xr:uid="{00000000-0005-0000-0000-0000E1190000}"/>
    <cellStyle name="Normal 10 31 9" xfId="37260" xr:uid="{00000000-0005-0000-0000-0000E2190000}"/>
    <cellStyle name="Normal 10 32" xfId="2275" xr:uid="{00000000-0005-0000-0000-0000E3190000}"/>
    <cellStyle name="Normal 10 32 2" xfId="4777" xr:uid="{00000000-0005-0000-0000-0000E4190000}"/>
    <cellStyle name="Normal 10 32 2 2" xfId="9547" xr:uid="{00000000-0005-0000-0000-0000E5190000}"/>
    <cellStyle name="Normal 10 32 2 2 2" xfId="26209" xr:uid="{00000000-0005-0000-0000-0000E6190000}"/>
    <cellStyle name="Normal 10 32 2 2 3" xfId="41490" xr:uid="{00000000-0005-0000-0000-0000E7190000}"/>
    <cellStyle name="Normal 10 32 2 3" xfId="13702" xr:uid="{00000000-0005-0000-0000-0000E8190000}"/>
    <cellStyle name="Normal 10 32 2 3 2" xfId="30362" xr:uid="{00000000-0005-0000-0000-0000E9190000}"/>
    <cellStyle name="Normal 10 32 2 3 3" xfId="46741" xr:uid="{00000000-0005-0000-0000-0000EA190000}"/>
    <cellStyle name="Normal 10 32 2 4" xfId="17854" xr:uid="{00000000-0005-0000-0000-0000EB190000}"/>
    <cellStyle name="Normal 10 32 2 4 2" xfId="34514" xr:uid="{00000000-0005-0000-0000-0000EC190000}"/>
    <cellStyle name="Normal 10 32 2 5" xfId="22057" xr:uid="{00000000-0005-0000-0000-0000ED190000}"/>
    <cellStyle name="Normal 10 32 2 6" xfId="37267" xr:uid="{00000000-0005-0000-0000-0000EE190000}"/>
    <cellStyle name="Normal 10 32 3" xfId="7491" xr:uid="{00000000-0005-0000-0000-0000EF190000}"/>
    <cellStyle name="Normal 10 32 3 2" xfId="24153" xr:uid="{00000000-0005-0000-0000-0000F0190000}"/>
    <cellStyle name="Normal 10 32 3 2 2" xfId="46742" xr:uid="{00000000-0005-0000-0000-0000F1190000}"/>
    <cellStyle name="Normal 10 32 3 3" xfId="41489" xr:uid="{00000000-0005-0000-0000-0000F2190000}"/>
    <cellStyle name="Normal 10 32 4" xfId="11646" xr:uid="{00000000-0005-0000-0000-0000F3190000}"/>
    <cellStyle name="Normal 10 32 4 2" xfId="28306" xr:uid="{00000000-0005-0000-0000-0000F4190000}"/>
    <cellStyle name="Normal 10 32 4 3" xfId="46740" xr:uid="{00000000-0005-0000-0000-0000F5190000}"/>
    <cellStyle name="Normal 10 32 5" xfId="15798" xr:uid="{00000000-0005-0000-0000-0000F6190000}"/>
    <cellStyle name="Normal 10 32 5 2" xfId="32458" xr:uid="{00000000-0005-0000-0000-0000F7190000}"/>
    <cellStyle name="Normal 10 32 6" xfId="20001" xr:uid="{00000000-0005-0000-0000-0000F8190000}"/>
    <cellStyle name="Normal 10 32 7" xfId="37266" xr:uid="{00000000-0005-0000-0000-0000F9190000}"/>
    <cellStyle name="Normal 10 33" xfId="2276" xr:uid="{00000000-0005-0000-0000-0000FA190000}"/>
    <cellStyle name="Normal 10 33 2" xfId="4778" xr:uid="{00000000-0005-0000-0000-0000FB190000}"/>
    <cellStyle name="Normal 10 33 2 2" xfId="9548" xr:uid="{00000000-0005-0000-0000-0000FC190000}"/>
    <cellStyle name="Normal 10 33 2 2 2" xfId="26210" xr:uid="{00000000-0005-0000-0000-0000FD190000}"/>
    <cellStyle name="Normal 10 33 2 2 3" xfId="41492" xr:uid="{00000000-0005-0000-0000-0000FE190000}"/>
    <cellStyle name="Normal 10 33 2 3" xfId="13703" xr:uid="{00000000-0005-0000-0000-0000FF190000}"/>
    <cellStyle name="Normal 10 33 2 3 2" xfId="30363" xr:uid="{00000000-0005-0000-0000-0000001A0000}"/>
    <cellStyle name="Normal 10 33 2 3 3" xfId="46744" xr:uid="{00000000-0005-0000-0000-0000011A0000}"/>
    <cellStyle name="Normal 10 33 2 4" xfId="17855" xr:uid="{00000000-0005-0000-0000-0000021A0000}"/>
    <cellStyle name="Normal 10 33 2 4 2" xfId="34515" xr:uid="{00000000-0005-0000-0000-0000031A0000}"/>
    <cellStyle name="Normal 10 33 2 5" xfId="22058" xr:uid="{00000000-0005-0000-0000-0000041A0000}"/>
    <cellStyle name="Normal 10 33 2 6" xfId="37269" xr:uid="{00000000-0005-0000-0000-0000051A0000}"/>
    <cellStyle name="Normal 10 33 3" xfId="7492" xr:uid="{00000000-0005-0000-0000-0000061A0000}"/>
    <cellStyle name="Normal 10 33 3 2" xfId="24154" xr:uid="{00000000-0005-0000-0000-0000071A0000}"/>
    <cellStyle name="Normal 10 33 3 2 2" xfId="46745" xr:uid="{00000000-0005-0000-0000-0000081A0000}"/>
    <cellStyle name="Normal 10 33 3 3" xfId="41491" xr:uid="{00000000-0005-0000-0000-0000091A0000}"/>
    <cellStyle name="Normal 10 33 4" xfId="11647" xr:uid="{00000000-0005-0000-0000-00000A1A0000}"/>
    <cellStyle name="Normal 10 33 4 2" xfId="28307" xr:uid="{00000000-0005-0000-0000-00000B1A0000}"/>
    <cellStyle name="Normal 10 33 4 3" xfId="46743" xr:uid="{00000000-0005-0000-0000-00000C1A0000}"/>
    <cellStyle name="Normal 10 33 5" xfId="15799" xr:uid="{00000000-0005-0000-0000-00000D1A0000}"/>
    <cellStyle name="Normal 10 33 5 2" xfId="32459" xr:uid="{00000000-0005-0000-0000-00000E1A0000}"/>
    <cellStyle name="Normal 10 33 6" xfId="20002" xr:uid="{00000000-0005-0000-0000-00000F1A0000}"/>
    <cellStyle name="Normal 10 33 7" xfId="37268" xr:uid="{00000000-0005-0000-0000-0000101A0000}"/>
    <cellStyle name="Normal 10 34" xfId="4417" xr:uid="{00000000-0005-0000-0000-0000111A0000}"/>
    <cellStyle name="Normal 10 34 2" xfId="9213" xr:uid="{00000000-0005-0000-0000-0000121A0000}"/>
    <cellStyle name="Normal 10 34 2 2" xfId="25875" xr:uid="{00000000-0005-0000-0000-0000131A0000}"/>
    <cellStyle name="Normal 10 34 2 3" xfId="41493" xr:uid="{00000000-0005-0000-0000-0000141A0000}"/>
    <cellStyle name="Normal 10 34 3" xfId="13368" xr:uid="{00000000-0005-0000-0000-0000151A0000}"/>
    <cellStyle name="Normal 10 34 3 2" xfId="30028" xr:uid="{00000000-0005-0000-0000-0000161A0000}"/>
    <cellStyle name="Normal 10 34 3 3" xfId="46746" xr:uid="{00000000-0005-0000-0000-0000171A0000}"/>
    <cellStyle name="Normal 10 34 4" xfId="17520" xr:uid="{00000000-0005-0000-0000-0000181A0000}"/>
    <cellStyle name="Normal 10 34 4 2" xfId="34180" xr:uid="{00000000-0005-0000-0000-0000191A0000}"/>
    <cellStyle name="Normal 10 34 5" xfId="21723" xr:uid="{00000000-0005-0000-0000-00001A1A0000}"/>
    <cellStyle name="Normal 10 34 6" xfId="37270" xr:uid="{00000000-0005-0000-0000-00001B1A0000}"/>
    <cellStyle name="Normal 10 35" xfId="7157" xr:uid="{00000000-0005-0000-0000-00001C1A0000}"/>
    <cellStyle name="Normal 10 35 2" xfId="23819" xr:uid="{00000000-0005-0000-0000-00001D1A0000}"/>
    <cellStyle name="Normal 10 35 2 2" xfId="46747" xr:uid="{00000000-0005-0000-0000-00001E1A0000}"/>
    <cellStyle name="Normal 10 35 3" xfId="41344" xr:uid="{00000000-0005-0000-0000-00001F1A0000}"/>
    <cellStyle name="Normal 10 36" xfId="11312" xr:uid="{00000000-0005-0000-0000-0000201A0000}"/>
    <cellStyle name="Normal 10 36 2" xfId="27972" xr:uid="{00000000-0005-0000-0000-0000211A0000}"/>
    <cellStyle name="Normal 10 36 3" xfId="37121" xr:uid="{00000000-0005-0000-0000-0000221A0000}"/>
    <cellStyle name="Normal 10 37" xfId="15464" xr:uid="{00000000-0005-0000-0000-0000231A0000}"/>
    <cellStyle name="Normal 10 37 2" xfId="32124" xr:uid="{00000000-0005-0000-0000-0000241A0000}"/>
    <cellStyle name="Normal 10 37 3" xfId="45527" xr:uid="{00000000-0005-0000-0000-0000251A0000}"/>
    <cellStyle name="Normal 10 38" xfId="19667" xr:uid="{00000000-0005-0000-0000-0000261A0000}"/>
    <cellStyle name="Normal 10 39" xfId="36220" xr:uid="{00000000-0005-0000-0000-0000271A0000}"/>
    <cellStyle name="Normal 10 4" xfId="2277" xr:uid="{00000000-0005-0000-0000-0000281A0000}"/>
    <cellStyle name="Normal 10 4 2" xfId="2278" xr:uid="{00000000-0005-0000-0000-0000291A0000}"/>
    <cellStyle name="Normal 10 4 2 2" xfId="4780" xr:uid="{00000000-0005-0000-0000-00002A1A0000}"/>
    <cellStyle name="Normal 10 4 2 2 2" xfId="9550" xr:uid="{00000000-0005-0000-0000-00002B1A0000}"/>
    <cellStyle name="Normal 10 4 2 2 2 2" xfId="26212" xr:uid="{00000000-0005-0000-0000-00002C1A0000}"/>
    <cellStyle name="Normal 10 4 2 2 2 3" xfId="41496" xr:uid="{00000000-0005-0000-0000-00002D1A0000}"/>
    <cellStyle name="Normal 10 4 2 2 3" xfId="13705" xr:uid="{00000000-0005-0000-0000-00002E1A0000}"/>
    <cellStyle name="Normal 10 4 2 2 3 2" xfId="30365" xr:uid="{00000000-0005-0000-0000-00002F1A0000}"/>
    <cellStyle name="Normal 10 4 2 2 3 3" xfId="46750" xr:uid="{00000000-0005-0000-0000-0000301A0000}"/>
    <cellStyle name="Normal 10 4 2 2 4" xfId="17857" xr:uid="{00000000-0005-0000-0000-0000311A0000}"/>
    <cellStyle name="Normal 10 4 2 2 4 2" xfId="34517" xr:uid="{00000000-0005-0000-0000-0000321A0000}"/>
    <cellStyle name="Normal 10 4 2 2 5" xfId="22060" xr:uid="{00000000-0005-0000-0000-0000331A0000}"/>
    <cellStyle name="Normal 10 4 2 2 6" xfId="37273" xr:uid="{00000000-0005-0000-0000-0000341A0000}"/>
    <cellStyle name="Normal 10 4 2 3" xfId="7494" xr:uid="{00000000-0005-0000-0000-0000351A0000}"/>
    <cellStyle name="Normal 10 4 2 3 2" xfId="24156" xr:uid="{00000000-0005-0000-0000-0000361A0000}"/>
    <cellStyle name="Normal 10 4 2 3 2 2" xfId="46751" xr:uid="{00000000-0005-0000-0000-0000371A0000}"/>
    <cellStyle name="Normal 10 4 2 3 3" xfId="41495" xr:uid="{00000000-0005-0000-0000-0000381A0000}"/>
    <cellStyle name="Normal 10 4 2 4" xfId="11649" xr:uid="{00000000-0005-0000-0000-0000391A0000}"/>
    <cellStyle name="Normal 10 4 2 4 2" xfId="28309" xr:uid="{00000000-0005-0000-0000-00003A1A0000}"/>
    <cellStyle name="Normal 10 4 2 4 3" xfId="46749" xr:uid="{00000000-0005-0000-0000-00003B1A0000}"/>
    <cellStyle name="Normal 10 4 2 5" xfId="15801" xr:uid="{00000000-0005-0000-0000-00003C1A0000}"/>
    <cellStyle name="Normal 10 4 2 5 2" xfId="32461" xr:uid="{00000000-0005-0000-0000-00003D1A0000}"/>
    <cellStyle name="Normal 10 4 2 6" xfId="20004" xr:uid="{00000000-0005-0000-0000-00003E1A0000}"/>
    <cellStyle name="Normal 10 4 2 7" xfId="37272" xr:uid="{00000000-0005-0000-0000-00003F1A0000}"/>
    <cellStyle name="Normal 10 4 3" xfId="2279" xr:uid="{00000000-0005-0000-0000-0000401A0000}"/>
    <cellStyle name="Normal 10 4 3 2" xfId="4781" xr:uid="{00000000-0005-0000-0000-0000411A0000}"/>
    <cellStyle name="Normal 10 4 3 2 2" xfId="9551" xr:uid="{00000000-0005-0000-0000-0000421A0000}"/>
    <cellStyle name="Normal 10 4 3 2 2 2" xfId="26213" xr:uid="{00000000-0005-0000-0000-0000431A0000}"/>
    <cellStyle name="Normal 10 4 3 2 2 3" xfId="41498" xr:uid="{00000000-0005-0000-0000-0000441A0000}"/>
    <cellStyle name="Normal 10 4 3 2 3" xfId="13706" xr:uid="{00000000-0005-0000-0000-0000451A0000}"/>
    <cellStyle name="Normal 10 4 3 2 3 2" xfId="30366" xr:uid="{00000000-0005-0000-0000-0000461A0000}"/>
    <cellStyle name="Normal 10 4 3 2 3 3" xfId="46753" xr:uid="{00000000-0005-0000-0000-0000471A0000}"/>
    <cellStyle name="Normal 10 4 3 2 4" xfId="17858" xr:uid="{00000000-0005-0000-0000-0000481A0000}"/>
    <cellStyle name="Normal 10 4 3 2 4 2" xfId="34518" xr:uid="{00000000-0005-0000-0000-0000491A0000}"/>
    <cellStyle name="Normal 10 4 3 2 5" xfId="22061" xr:uid="{00000000-0005-0000-0000-00004A1A0000}"/>
    <cellStyle name="Normal 10 4 3 2 6" xfId="37275" xr:uid="{00000000-0005-0000-0000-00004B1A0000}"/>
    <cellStyle name="Normal 10 4 3 3" xfId="7495" xr:uid="{00000000-0005-0000-0000-00004C1A0000}"/>
    <cellStyle name="Normal 10 4 3 3 2" xfId="24157" xr:uid="{00000000-0005-0000-0000-00004D1A0000}"/>
    <cellStyle name="Normal 10 4 3 3 2 2" xfId="46754" xr:uid="{00000000-0005-0000-0000-00004E1A0000}"/>
    <cellStyle name="Normal 10 4 3 3 3" xfId="41497" xr:uid="{00000000-0005-0000-0000-00004F1A0000}"/>
    <cellStyle name="Normal 10 4 3 4" xfId="11650" xr:uid="{00000000-0005-0000-0000-0000501A0000}"/>
    <cellStyle name="Normal 10 4 3 4 2" xfId="28310" xr:uid="{00000000-0005-0000-0000-0000511A0000}"/>
    <cellStyle name="Normal 10 4 3 4 3" xfId="46752" xr:uid="{00000000-0005-0000-0000-0000521A0000}"/>
    <cellStyle name="Normal 10 4 3 5" xfId="15802" xr:uid="{00000000-0005-0000-0000-0000531A0000}"/>
    <cellStyle name="Normal 10 4 3 5 2" xfId="32462" xr:uid="{00000000-0005-0000-0000-0000541A0000}"/>
    <cellStyle name="Normal 10 4 3 6" xfId="20005" xr:uid="{00000000-0005-0000-0000-0000551A0000}"/>
    <cellStyle name="Normal 10 4 3 7" xfId="37274" xr:uid="{00000000-0005-0000-0000-0000561A0000}"/>
    <cellStyle name="Normal 10 4 4" xfId="4779" xr:uid="{00000000-0005-0000-0000-0000571A0000}"/>
    <cellStyle name="Normal 10 4 4 2" xfId="9549" xr:uid="{00000000-0005-0000-0000-0000581A0000}"/>
    <cellStyle name="Normal 10 4 4 2 2" xfId="26211" xr:uid="{00000000-0005-0000-0000-0000591A0000}"/>
    <cellStyle name="Normal 10 4 4 2 3" xfId="41499" xr:uid="{00000000-0005-0000-0000-00005A1A0000}"/>
    <cellStyle name="Normal 10 4 4 3" xfId="13704" xr:uid="{00000000-0005-0000-0000-00005B1A0000}"/>
    <cellStyle name="Normal 10 4 4 3 2" xfId="30364" xr:uid="{00000000-0005-0000-0000-00005C1A0000}"/>
    <cellStyle name="Normal 10 4 4 3 3" xfId="46755" xr:uid="{00000000-0005-0000-0000-00005D1A0000}"/>
    <cellStyle name="Normal 10 4 4 4" xfId="17856" xr:uid="{00000000-0005-0000-0000-00005E1A0000}"/>
    <cellStyle name="Normal 10 4 4 4 2" xfId="34516" xr:uid="{00000000-0005-0000-0000-00005F1A0000}"/>
    <cellStyle name="Normal 10 4 4 5" xfId="22059" xr:uid="{00000000-0005-0000-0000-0000601A0000}"/>
    <cellStyle name="Normal 10 4 4 6" xfId="37276" xr:uid="{00000000-0005-0000-0000-0000611A0000}"/>
    <cellStyle name="Normal 10 4 5" xfId="7493" xr:uid="{00000000-0005-0000-0000-0000621A0000}"/>
    <cellStyle name="Normal 10 4 5 2" xfId="24155" xr:uid="{00000000-0005-0000-0000-0000631A0000}"/>
    <cellStyle name="Normal 10 4 5 2 2" xfId="46756" xr:uid="{00000000-0005-0000-0000-0000641A0000}"/>
    <cellStyle name="Normal 10 4 5 3" xfId="41494" xr:uid="{00000000-0005-0000-0000-0000651A0000}"/>
    <cellStyle name="Normal 10 4 6" xfId="11648" xr:uid="{00000000-0005-0000-0000-0000661A0000}"/>
    <cellStyle name="Normal 10 4 6 2" xfId="28308" xr:uid="{00000000-0005-0000-0000-0000671A0000}"/>
    <cellStyle name="Normal 10 4 6 3" xfId="46748" xr:uid="{00000000-0005-0000-0000-0000681A0000}"/>
    <cellStyle name="Normal 10 4 7" xfId="15800" xr:uid="{00000000-0005-0000-0000-0000691A0000}"/>
    <cellStyle name="Normal 10 4 7 2" xfId="32460" xr:uid="{00000000-0005-0000-0000-00006A1A0000}"/>
    <cellStyle name="Normal 10 4 8" xfId="20003" xr:uid="{00000000-0005-0000-0000-00006B1A0000}"/>
    <cellStyle name="Normal 10 4 9" xfId="37271" xr:uid="{00000000-0005-0000-0000-00006C1A0000}"/>
    <cellStyle name="Normal 10 5" xfId="2280" xr:uid="{00000000-0005-0000-0000-00006D1A0000}"/>
    <cellStyle name="Normal 10 5 2" xfId="2281" xr:uid="{00000000-0005-0000-0000-00006E1A0000}"/>
    <cellStyle name="Normal 10 5 2 2" xfId="4783" xr:uid="{00000000-0005-0000-0000-00006F1A0000}"/>
    <cellStyle name="Normal 10 5 2 2 2" xfId="9553" xr:uid="{00000000-0005-0000-0000-0000701A0000}"/>
    <cellStyle name="Normal 10 5 2 2 2 2" xfId="26215" xr:uid="{00000000-0005-0000-0000-0000711A0000}"/>
    <cellStyle name="Normal 10 5 2 2 2 3" xfId="41502" xr:uid="{00000000-0005-0000-0000-0000721A0000}"/>
    <cellStyle name="Normal 10 5 2 2 3" xfId="13708" xr:uid="{00000000-0005-0000-0000-0000731A0000}"/>
    <cellStyle name="Normal 10 5 2 2 3 2" xfId="30368" xr:uid="{00000000-0005-0000-0000-0000741A0000}"/>
    <cellStyle name="Normal 10 5 2 2 3 3" xfId="46759" xr:uid="{00000000-0005-0000-0000-0000751A0000}"/>
    <cellStyle name="Normal 10 5 2 2 4" xfId="17860" xr:uid="{00000000-0005-0000-0000-0000761A0000}"/>
    <cellStyle name="Normal 10 5 2 2 4 2" xfId="34520" xr:uid="{00000000-0005-0000-0000-0000771A0000}"/>
    <cellStyle name="Normal 10 5 2 2 5" xfId="22063" xr:uid="{00000000-0005-0000-0000-0000781A0000}"/>
    <cellStyle name="Normal 10 5 2 2 6" xfId="37279" xr:uid="{00000000-0005-0000-0000-0000791A0000}"/>
    <cellStyle name="Normal 10 5 2 3" xfId="7497" xr:uid="{00000000-0005-0000-0000-00007A1A0000}"/>
    <cellStyle name="Normal 10 5 2 3 2" xfId="24159" xr:uid="{00000000-0005-0000-0000-00007B1A0000}"/>
    <cellStyle name="Normal 10 5 2 3 2 2" xfId="46760" xr:uid="{00000000-0005-0000-0000-00007C1A0000}"/>
    <cellStyle name="Normal 10 5 2 3 3" xfId="41501" xr:uid="{00000000-0005-0000-0000-00007D1A0000}"/>
    <cellStyle name="Normal 10 5 2 4" xfId="11652" xr:uid="{00000000-0005-0000-0000-00007E1A0000}"/>
    <cellStyle name="Normal 10 5 2 4 2" xfId="28312" xr:uid="{00000000-0005-0000-0000-00007F1A0000}"/>
    <cellStyle name="Normal 10 5 2 4 3" xfId="46758" xr:uid="{00000000-0005-0000-0000-0000801A0000}"/>
    <cellStyle name="Normal 10 5 2 5" xfId="15804" xr:uid="{00000000-0005-0000-0000-0000811A0000}"/>
    <cellStyle name="Normal 10 5 2 5 2" xfId="32464" xr:uid="{00000000-0005-0000-0000-0000821A0000}"/>
    <cellStyle name="Normal 10 5 2 6" xfId="20007" xr:uid="{00000000-0005-0000-0000-0000831A0000}"/>
    <cellStyle name="Normal 10 5 2 7" xfId="37278" xr:uid="{00000000-0005-0000-0000-0000841A0000}"/>
    <cellStyle name="Normal 10 5 3" xfId="2282" xr:uid="{00000000-0005-0000-0000-0000851A0000}"/>
    <cellStyle name="Normal 10 5 3 2" xfId="4784" xr:uid="{00000000-0005-0000-0000-0000861A0000}"/>
    <cellStyle name="Normal 10 5 3 2 2" xfId="9554" xr:uid="{00000000-0005-0000-0000-0000871A0000}"/>
    <cellStyle name="Normal 10 5 3 2 2 2" xfId="26216" xr:uid="{00000000-0005-0000-0000-0000881A0000}"/>
    <cellStyle name="Normal 10 5 3 2 2 3" xfId="41504" xr:uid="{00000000-0005-0000-0000-0000891A0000}"/>
    <cellStyle name="Normal 10 5 3 2 3" xfId="13709" xr:uid="{00000000-0005-0000-0000-00008A1A0000}"/>
    <cellStyle name="Normal 10 5 3 2 3 2" xfId="30369" xr:uid="{00000000-0005-0000-0000-00008B1A0000}"/>
    <cellStyle name="Normal 10 5 3 2 3 3" xfId="46762" xr:uid="{00000000-0005-0000-0000-00008C1A0000}"/>
    <cellStyle name="Normal 10 5 3 2 4" xfId="17861" xr:uid="{00000000-0005-0000-0000-00008D1A0000}"/>
    <cellStyle name="Normal 10 5 3 2 4 2" xfId="34521" xr:uid="{00000000-0005-0000-0000-00008E1A0000}"/>
    <cellStyle name="Normal 10 5 3 2 5" xfId="22064" xr:uid="{00000000-0005-0000-0000-00008F1A0000}"/>
    <cellStyle name="Normal 10 5 3 2 6" xfId="37281" xr:uid="{00000000-0005-0000-0000-0000901A0000}"/>
    <cellStyle name="Normal 10 5 3 3" xfId="7498" xr:uid="{00000000-0005-0000-0000-0000911A0000}"/>
    <cellStyle name="Normal 10 5 3 3 2" xfId="24160" xr:uid="{00000000-0005-0000-0000-0000921A0000}"/>
    <cellStyle name="Normal 10 5 3 3 2 2" xfId="46763" xr:uid="{00000000-0005-0000-0000-0000931A0000}"/>
    <cellStyle name="Normal 10 5 3 3 3" xfId="41503" xr:uid="{00000000-0005-0000-0000-0000941A0000}"/>
    <cellStyle name="Normal 10 5 3 4" xfId="11653" xr:uid="{00000000-0005-0000-0000-0000951A0000}"/>
    <cellStyle name="Normal 10 5 3 4 2" xfId="28313" xr:uid="{00000000-0005-0000-0000-0000961A0000}"/>
    <cellStyle name="Normal 10 5 3 4 3" xfId="46761" xr:uid="{00000000-0005-0000-0000-0000971A0000}"/>
    <cellStyle name="Normal 10 5 3 5" xfId="15805" xr:uid="{00000000-0005-0000-0000-0000981A0000}"/>
    <cellStyle name="Normal 10 5 3 5 2" xfId="32465" xr:uid="{00000000-0005-0000-0000-0000991A0000}"/>
    <cellStyle name="Normal 10 5 3 6" xfId="20008" xr:uid="{00000000-0005-0000-0000-00009A1A0000}"/>
    <cellStyle name="Normal 10 5 3 7" xfId="37280" xr:uid="{00000000-0005-0000-0000-00009B1A0000}"/>
    <cellStyle name="Normal 10 5 4" xfId="4782" xr:uid="{00000000-0005-0000-0000-00009C1A0000}"/>
    <cellStyle name="Normal 10 5 4 2" xfId="9552" xr:uid="{00000000-0005-0000-0000-00009D1A0000}"/>
    <cellStyle name="Normal 10 5 4 2 2" xfId="26214" xr:uid="{00000000-0005-0000-0000-00009E1A0000}"/>
    <cellStyle name="Normal 10 5 4 2 3" xfId="41505" xr:uid="{00000000-0005-0000-0000-00009F1A0000}"/>
    <cellStyle name="Normal 10 5 4 3" xfId="13707" xr:uid="{00000000-0005-0000-0000-0000A01A0000}"/>
    <cellStyle name="Normal 10 5 4 3 2" xfId="30367" xr:uid="{00000000-0005-0000-0000-0000A11A0000}"/>
    <cellStyle name="Normal 10 5 4 3 3" xfId="46764" xr:uid="{00000000-0005-0000-0000-0000A21A0000}"/>
    <cellStyle name="Normal 10 5 4 4" xfId="17859" xr:uid="{00000000-0005-0000-0000-0000A31A0000}"/>
    <cellStyle name="Normal 10 5 4 4 2" xfId="34519" xr:uid="{00000000-0005-0000-0000-0000A41A0000}"/>
    <cellStyle name="Normal 10 5 4 5" xfId="22062" xr:uid="{00000000-0005-0000-0000-0000A51A0000}"/>
    <cellStyle name="Normal 10 5 4 6" xfId="37282" xr:uid="{00000000-0005-0000-0000-0000A61A0000}"/>
    <cellStyle name="Normal 10 5 5" xfId="7496" xr:uid="{00000000-0005-0000-0000-0000A71A0000}"/>
    <cellStyle name="Normal 10 5 5 2" xfId="24158" xr:uid="{00000000-0005-0000-0000-0000A81A0000}"/>
    <cellStyle name="Normal 10 5 5 2 2" xfId="46765" xr:uid="{00000000-0005-0000-0000-0000A91A0000}"/>
    <cellStyle name="Normal 10 5 5 3" xfId="41500" xr:uid="{00000000-0005-0000-0000-0000AA1A0000}"/>
    <cellStyle name="Normal 10 5 6" xfId="11651" xr:uid="{00000000-0005-0000-0000-0000AB1A0000}"/>
    <cellStyle name="Normal 10 5 6 2" xfId="28311" xr:uid="{00000000-0005-0000-0000-0000AC1A0000}"/>
    <cellStyle name="Normal 10 5 6 3" xfId="46757" xr:uid="{00000000-0005-0000-0000-0000AD1A0000}"/>
    <cellStyle name="Normal 10 5 7" xfId="15803" xr:uid="{00000000-0005-0000-0000-0000AE1A0000}"/>
    <cellStyle name="Normal 10 5 7 2" xfId="32463" xr:uid="{00000000-0005-0000-0000-0000AF1A0000}"/>
    <cellStyle name="Normal 10 5 8" xfId="20006" xr:uid="{00000000-0005-0000-0000-0000B01A0000}"/>
    <cellStyle name="Normal 10 5 9" xfId="37277" xr:uid="{00000000-0005-0000-0000-0000B11A0000}"/>
    <cellStyle name="Normal 10 6" xfId="2283" xr:uid="{00000000-0005-0000-0000-0000B21A0000}"/>
    <cellStyle name="Normal 10 6 2" xfId="2284" xr:uid="{00000000-0005-0000-0000-0000B31A0000}"/>
    <cellStyle name="Normal 10 6 2 2" xfId="4786" xr:uid="{00000000-0005-0000-0000-0000B41A0000}"/>
    <cellStyle name="Normal 10 6 2 2 2" xfId="9556" xr:uid="{00000000-0005-0000-0000-0000B51A0000}"/>
    <cellStyle name="Normal 10 6 2 2 2 2" xfId="26218" xr:uid="{00000000-0005-0000-0000-0000B61A0000}"/>
    <cellStyle name="Normal 10 6 2 2 2 3" xfId="41508" xr:uid="{00000000-0005-0000-0000-0000B71A0000}"/>
    <cellStyle name="Normal 10 6 2 2 3" xfId="13711" xr:uid="{00000000-0005-0000-0000-0000B81A0000}"/>
    <cellStyle name="Normal 10 6 2 2 3 2" xfId="30371" xr:uid="{00000000-0005-0000-0000-0000B91A0000}"/>
    <cellStyle name="Normal 10 6 2 2 3 3" xfId="46768" xr:uid="{00000000-0005-0000-0000-0000BA1A0000}"/>
    <cellStyle name="Normal 10 6 2 2 4" xfId="17863" xr:uid="{00000000-0005-0000-0000-0000BB1A0000}"/>
    <cellStyle name="Normal 10 6 2 2 4 2" xfId="34523" xr:uid="{00000000-0005-0000-0000-0000BC1A0000}"/>
    <cellStyle name="Normal 10 6 2 2 5" xfId="22066" xr:uid="{00000000-0005-0000-0000-0000BD1A0000}"/>
    <cellStyle name="Normal 10 6 2 2 6" xfId="37285" xr:uid="{00000000-0005-0000-0000-0000BE1A0000}"/>
    <cellStyle name="Normal 10 6 2 3" xfId="7500" xr:uid="{00000000-0005-0000-0000-0000BF1A0000}"/>
    <cellStyle name="Normal 10 6 2 3 2" xfId="24162" xr:uid="{00000000-0005-0000-0000-0000C01A0000}"/>
    <cellStyle name="Normal 10 6 2 3 2 2" xfId="46769" xr:uid="{00000000-0005-0000-0000-0000C11A0000}"/>
    <cellStyle name="Normal 10 6 2 3 3" xfId="41507" xr:uid="{00000000-0005-0000-0000-0000C21A0000}"/>
    <cellStyle name="Normal 10 6 2 4" xfId="11655" xr:uid="{00000000-0005-0000-0000-0000C31A0000}"/>
    <cellStyle name="Normal 10 6 2 4 2" xfId="28315" xr:uid="{00000000-0005-0000-0000-0000C41A0000}"/>
    <cellStyle name="Normal 10 6 2 4 3" xfId="46767" xr:uid="{00000000-0005-0000-0000-0000C51A0000}"/>
    <cellStyle name="Normal 10 6 2 5" xfId="15807" xr:uid="{00000000-0005-0000-0000-0000C61A0000}"/>
    <cellStyle name="Normal 10 6 2 5 2" xfId="32467" xr:uid="{00000000-0005-0000-0000-0000C71A0000}"/>
    <cellStyle name="Normal 10 6 2 6" xfId="20010" xr:uid="{00000000-0005-0000-0000-0000C81A0000}"/>
    <cellStyle name="Normal 10 6 2 7" xfId="37284" xr:uid="{00000000-0005-0000-0000-0000C91A0000}"/>
    <cellStyle name="Normal 10 6 3" xfId="2285" xr:uid="{00000000-0005-0000-0000-0000CA1A0000}"/>
    <cellStyle name="Normal 10 6 3 2" xfId="4787" xr:uid="{00000000-0005-0000-0000-0000CB1A0000}"/>
    <cellStyle name="Normal 10 6 3 2 2" xfId="9557" xr:uid="{00000000-0005-0000-0000-0000CC1A0000}"/>
    <cellStyle name="Normal 10 6 3 2 2 2" xfId="26219" xr:uid="{00000000-0005-0000-0000-0000CD1A0000}"/>
    <cellStyle name="Normal 10 6 3 2 2 3" xfId="41510" xr:uid="{00000000-0005-0000-0000-0000CE1A0000}"/>
    <cellStyle name="Normal 10 6 3 2 3" xfId="13712" xr:uid="{00000000-0005-0000-0000-0000CF1A0000}"/>
    <cellStyle name="Normal 10 6 3 2 3 2" xfId="30372" xr:uid="{00000000-0005-0000-0000-0000D01A0000}"/>
    <cellStyle name="Normal 10 6 3 2 3 3" xfId="46771" xr:uid="{00000000-0005-0000-0000-0000D11A0000}"/>
    <cellStyle name="Normal 10 6 3 2 4" xfId="17864" xr:uid="{00000000-0005-0000-0000-0000D21A0000}"/>
    <cellStyle name="Normal 10 6 3 2 4 2" xfId="34524" xr:uid="{00000000-0005-0000-0000-0000D31A0000}"/>
    <cellStyle name="Normal 10 6 3 2 5" xfId="22067" xr:uid="{00000000-0005-0000-0000-0000D41A0000}"/>
    <cellStyle name="Normal 10 6 3 2 6" xfId="37287" xr:uid="{00000000-0005-0000-0000-0000D51A0000}"/>
    <cellStyle name="Normal 10 6 3 3" xfId="7501" xr:uid="{00000000-0005-0000-0000-0000D61A0000}"/>
    <cellStyle name="Normal 10 6 3 3 2" xfId="24163" xr:uid="{00000000-0005-0000-0000-0000D71A0000}"/>
    <cellStyle name="Normal 10 6 3 3 2 2" xfId="46772" xr:uid="{00000000-0005-0000-0000-0000D81A0000}"/>
    <cellStyle name="Normal 10 6 3 3 3" xfId="41509" xr:uid="{00000000-0005-0000-0000-0000D91A0000}"/>
    <cellStyle name="Normal 10 6 3 4" xfId="11656" xr:uid="{00000000-0005-0000-0000-0000DA1A0000}"/>
    <cellStyle name="Normal 10 6 3 4 2" xfId="28316" xr:uid="{00000000-0005-0000-0000-0000DB1A0000}"/>
    <cellStyle name="Normal 10 6 3 4 3" xfId="46770" xr:uid="{00000000-0005-0000-0000-0000DC1A0000}"/>
    <cellStyle name="Normal 10 6 3 5" xfId="15808" xr:uid="{00000000-0005-0000-0000-0000DD1A0000}"/>
    <cellStyle name="Normal 10 6 3 5 2" xfId="32468" xr:uid="{00000000-0005-0000-0000-0000DE1A0000}"/>
    <cellStyle name="Normal 10 6 3 6" xfId="20011" xr:uid="{00000000-0005-0000-0000-0000DF1A0000}"/>
    <cellStyle name="Normal 10 6 3 7" xfId="37286" xr:uid="{00000000-0005-0000-0000-0000E01A0000}"/>
    <cellStyle name="Normal 10 6 4" xfId="4785" xr:uid="{00000000-0005-0000-0000-0000E11A0000}"/>
    <cellStyle name="Normal 10 6 4 2" xfId="9555" xr:uid="{00000000-0005-0000-0000-0000E21A0000}"/>
    <cellStyle name="Normal 10 6 4 2 2" xfId="26217" xr:uid="{00000000-0005-0000-0000-0000E31A0000}"/>
    <cellStyle name="Normal 10 6 4 2 3" xfId="41511" xr:uid="{00000000-0005-0000-0000-0000E41A0000}"/>
    <cellStyle name="Normal 10 6 4 3" xfId="13710" xr:uid="{00000000-0005-0000-0000-0000E51A0000}"/>
    <cellStyle name="Normal 10 6 4 3 2" xfId="30370" xr:uid="{00000000-0005-0000-0000-0000E61A0000}"/>
    <cellStyle name="Normal 10 6 4 3 3" xfId="46773" xr:uid="{00000000-0005-0000-0000-0000E71A0000}"/>
    <cellStyle name="Normal 10 6 4 4" xfId="17862" xr:uid="{00000000-0005-0000-0000-0000E81A0000}"/>
    <cellStyle name="Normal 10 6 4 4 2" xfId="34522" xr:uid="{00000000-0005-0000-0000-0000E91A0000}"/>
    <cellStyle name="Normal 10 6 4 5" xfId="22065" xr:uid="{00000000-0005-0000-0000-0000EA1A0000}"/>
    <cellStyle name="Normal 10 6 4 6" xfId="37288" xr:uid="{00000000-0005-0000-0000-0000EB1A0000}"/>
    <cellStyle name="Normal 10 6 5" xfId="7499" xr:uid="{00000000-0005-0000-0000-0000EC1A0000}"/>
    <cellStyle name="Normal 10 6 5 2" xfId="24161" xr:uid="{00000000-0005-0000-0000-0000ED1A0000}"/>
    <cellStyle name="Normal 10 6 5 2 2" xfId="46774" xr:uid="{00000000-0005-0000-0000-0000EE1A0000}"/>
    <cellStyle name="Normal 10 6 5 3" xfId="41506" xr:uid="{00000000-0005-0000-0000-0000EF1A0000}"/>
    <cellStyle name="Normal 10 6 6" xfId="11654" xr:uid="{00000000-0005-0000-0000-0000F01A0000}"/>
    <cellStyle name="Normal 10 6 6 2" xfId="28314" xr:uid="{00000000-0005-0000-0000-0000F11A0000}"/>
    <cellStyle name="Normal 10 6 6 3" xfId="46766" xr:uid="{00000000-0005-0000-0000-0000F21A0000}"/>
    <cellStyle name="Normal 10 6 7" xfId="15806" xr:uid="{00000000-0005-0000-0000-0000F31A0000}"/>
    <cellStyle name="Normal 10 6 7 2" xfId="32466" xr:uid="{00000000-0005-0000-0000-0000F41A0000}"/>
    <cellStyle name="Normal 10 6 8" xfId="20009" xr:uid="{00000000-0005-0000-0000-0000F51A0000}"/>
    <cellStyle name="Normal 10 6 9" xfId="37283" xr:uid="{00000000-0005-0000-0000-0000F61A0000}"/>
    <cellStyle name="Normal 10 7" xfId="2286" xr:uid="{00000000-0005-0000-0000-0000F71A0000}"/>
    <cellStyle name="Normal 10 7 2" xfId="2287" xr:uid="{00000000-0005-0000-0000-0000F81A0000}"/>
    <cellStyle name="Normal 10 7 2 2" xfId="4789" xr:uid="{00000000-0005-0000-0000-0000F91A0000}"/>
    <cellStyle name="Normal 10 7 2 2 2" xfId="9559" xr:uid="{00000000-0005-0000-0000-0000FA1A0000}"/>
    <cellStyle name="Normal 10 7 2 2 2 2" xfId="26221" xr:uid="{00000000-0005-0000-0000-0000FB1A0000}"/>
    <cellStyle name="Normal 10 7 2 2 2 3" xfId="41514" xr:uid="{00000000-0005-0000-0000-0000FC1A0000}"/>
    <cellStyle name="Normal 10 7 2 2 3" xfId="13714" xr:uid="{00000000-0005-0000-0000-0000FD1A0000}"/>
    <cellStyle name="Normal 10 7 2 2 3 2" xfId="30374" xr:uid="{00000000-0005-0000-0000-0000FE1A0000}"/>
    <cellStyle name="Normal 10 7 2 2 3 3" xfId="46777" xr:uid="{00000000-0005-0000-0000-0000FF1A0000}"/>
    <cellStyle name="Normal 10 7 2 2 4" xfId="17866" xr:uid="{00000000-0005-0000-0000-0000001B0000}"/>
    <cellStyle name="Normal 10 7 2 2 4 2" xfId="34526" xr:uid="{00000000-0005-0000-0000-0000011B0000}"/>
    <cellStyle name="Normal 10 7 2 2 5" xfId="22069" xr:uid="{00000000-0005-0000-0000-0000021B0000}"/>
    <cellStyle name="Normal 10 7 2 2 6" xfId="37291" xr:uid="{00000000-0005-0000-0000-0000031B0000}"/>
    <cellStyle name="Normal 10 7 2 3" xfId="7503" xr:uid="{00000000-0005-0000-0000-0000041B0000}"/>
    <cellStyle name="Normal 10 7 2 3 2" xfId="24165" xr:uid="{00000000-0005-0000-0000-0000051B0000}"/>
    <cellStyle name="Normal 10 7 2 3 2 2" xfId="46778" xr:uid="{00000000-0005-0000-0000-0000061B0000}"/>
    <cellStyle name="Normal 10 7 2 3 3" xfId="41513" xr:uid="{00000000-0005-0000-0000-0000071B0000}"/>
    <cellStyle name="Normal 10 7 2 4" xfId="11658" xr:uid="{00000000-0005-0000-0000-0000081B0000}"/>
    <cellStyle name="Normal 10 7 2 4 2" xfId="28318" xr:uid="{00000000-0005-0000-0000-0000091B0000}"/>
    <cellStyle name="Normal 10 7 2 4 3" xfId="46776" xr:uid="{00000000-0005-0000-0000-00000A1B0000}"/>
    <cellStyle name="Normal 10 7 2 5" xfId="15810" xr:uid="{00000000-0005-0000-0000-00000B1B0000}"/>
    <cellStyle name="Normal 10 7 2 5 2" xfId="32470" xr:uid="{00000000-0005-0000-0000-00000C1B0000}"/>
    <cellStyle name="Normal 10 7 2 6" xfId="20013" xr:uid="{00000000-0005-0000-0000-00000D1B0000}"/>
    <cellStyle name="Normal 10 7 2 7" xfId="37290" xr:uid="{00000000-0005-0000-0000-00000E1B0000}"/>
    <cellStyle name="Normal 10 7 3" xfId="2288" xr:uid="{00000000-0005-0000-0000-00000F1B0000}"/>
    <cellStyle name="Normal 10 7 3 2" xfId="4790" xr:uid="{00000000-0005-0000-0000-0000101B0000}"/>
    <cellStyle name="Normal 10 7 3 2 2" xfId="9560" xr:uid="{00000000-0005-0000-0000-0000111B0000}"/>
    <cellStyle name="Normal 10 7 3 2 2 2" xfId="26222" xr:uid="{00000000-0005-0000-0000-0000121B0000}"/>
    <cellStyle name="Normal 10 7 3 2 2 3" xfId="41516" xr:uid="{00000000-0005-0000-0000-0000131B0000}"/>
    <cellStyle name="Normal 10 7 3 2 3" xfId="13715" xr:uid="{00000000-0005-0000-0000-0000141B0000}"/>
    <cellStyle name="Normal 10 7 3 2 3 2" xfId="30375" xr:uid="{00000000-0005-0000-0000-0000151B0000}"/>
    <cellStyle name="Normal 10 7 3 2 3 3" xfId="46780" xr:uid="{00000000-0005-0000-0000-0000161B0000}"/>
    <cellStyle name="Normal 10 7 3 2 4" xfId="17867" xr:uid="{00000000-0005-0000-0000-0000171B0000}"/>
    <cellStyle name="Normal 10 7 3 2 4 2" xfId="34527" xr:uid="{00000000-0005-0000-0000-0000181B0000}"/>
    <cellStyle name="Normal 10 7 3 2 5" xfId="22070" xr:uid="{00000000-0005-0000-0000-0000191B0000}"/>
    <cellStyle name="Normal 10 7 3 2 6" xfId="37293" xr:uid="{00000000-0005-0000-0000-00001A1B0000}"/>
    <cellStyle name="Normal 10 7 3 3" xfId="7504" xr:uid="{00000000-0005-0000-0000-00001B1B0000}"/>
    <cellStyle name="Normal 10 7 3 3 2" xfId="24166" xr:uid="{00000000-0005-0000-0000-00001C1B0000}"/>
    <cellStyle name="Normal 10 7 3 3 2 2" xfId="46781" xr:uid="{00000000-0005-0000-0000-00001D1B0000}"/>
    <cellStyle name="Normal 10 7 3 3 3" xfId="41515" xr:uid="{00000000-0005-0000-0000-00001E1B0000}"/>
    <cellStyle name="Normal 10 7 3 4" xfId="11659" xr:uid="{00000000-0005-0000-0000-00001F1B0000}"/>
    <cellStyle name="Normal 10 7 3 4 2" xfId="28319" xr:uid="{00000000-0005-0000-0000-0000201B0000}"/>
    <cellStyle name="Normal 10 7 3 4 3" xfId="46779" xr:uid="{00000000-0005-0000-0000-0000211B0000}"/>
    <cellStyle name="Normal 10 7 3 5" xfId="15811" xr:uid="{00000000-0005-0000-0000-0000221B0000}"/>
    <cellStyle name="Normal 10 7 3 5 2" xfId="32471" xr:uid="{00000000-0005-0000-0000-0000231B0000}"/>
    <cellStyle name="Normal 10 7 3 6" xfId="20014" xr:uid="{00000000-0005-0000-0000-0000241B0000}"/>
    <cellStyle name="Normal 10 7 3 7" xfId="37292" xr:uid="{00000000-0005-0000-0000-0000251B0000}"/>
    <cellStyle name="Normal 10 7 4" xfId="4788" xr:uid="{00000000-0005-0000-0000-0000261B0000}"/>
    <cellStyle name="Normal 10 7 4 2" xfId="9558" xr:uid="{00000000-0005-0000-0000-0000271B0000}"/>
    <cellStyle name="Normal 10 7 4 2 2" xfId="26220" xr:uid="{00000000-0005-0000-0000-0000281B0000}"/>
    <cellStyle name="Normal 10 7 4 2 3" xfId="41517" xr:uid="{00000000-0005-0000-0000-0000291B0000}"/>
    <cellStyle name="Normal 10 7 4 3" xfId="13713" xr:uid="{00000000-0005-0000-0000-00002A1B0000}"/>
    <cellStyle name="Normal 10 7 4 3 2" xfId="30373" xr:uid="{00000000-0005-0000-0000-00002B1B0000}"/>
    <cellStyle name="Normal 10 7 4 3 3" xfId="46782" xr:uid="{00000000-0005-0000-0000-00002C1B0000}"/>
    <cellStyle name="Normal 10 7 4 4" xfId="17865" xr:uid="{00000000-0005-0000-0000-00002D1B0000}"/>
    <cellStyle name="Normal 10 7 4 4 2" xfId="34525" xr:uid="{00000000-0005-0000-0000-00002E1B0000}"/>
    <cellStyle name="Normal 10 7 4 5" xfId="22068" xr:uid="{00000000-0005-0000-0000-00002F1B0000}"/>
    <cellStyle name="Normal 10 7 4 6" xfId="37294" xr:uid="{00000000-0005-0000-0000-0000301B0000}"/>
    <cellStyle name="Normal 10 7 5" xfId="7502" xr:uid="{00000000-0005-0000-0000-0000311B0000}"/>
    <cellStyle name="Normal 10 7 5 2" xfId="24164" xr:uid="{00000000-0005-0000-0000-0000321B0000}"/>
    <cellStyle name="Normal 10 7 5 2 2" xfId="46783" xr:uid="{00000000-0005-0000-0000-0000331B0000}"/>
    <cellStyle name="Normal 10 7 5 3" xfId="41512" xr:uid="{00000000-0005-0000-0000-0000341B0000}"/>
    <cellStyle name="Normal 10 7 6" xfId="11657" xr:uid="{00000000-0005-0000-0000-0000351B0000}"/>
    <cellStyle name="Normal 10 7 6 2" xfId="28317" xr:uid="{00000000-0005-0000-0000-0000361B0000}"/>
    <cellStyle name="Normal 10 7 6 3" xfId="46775" xr:uid="{00000000-0005-0000-0000-0000371B0000}"/>
    <cellStyle name="Normal 10 7 7" xfId="15809" xr:uid="{00000000-0005-0000-0000-0000381B0000}"/>
    <cellStyle name="Normal 10 7 7 2" xfId="32469" xr:uid="{00000000-0005-0000-0000-0000391B0000}"/>
    <cellStyle name="Normal 10 7 8" xfId="20012" xr:uid="{00000000-0005-0000-0000-00003A1B0000}"/>
    <cellStyle name="Normal 10 7 9" xfId="37289" xr:uid="{00000000-0005-0000-0000-00003B1B0000}"/>
    <cellStyle name="Normal 10 8" xfId="2289" xr:uid="{00000000-0005-0000-0000-00003C1B0000}"/>
    <cellStyle name="Normal 10 8 2" xfId="2290" xr:uid="{00000000-0005-0000-0000-00003D1B0000}"/>
    <cellStyle name="Normal 10 8 2 2" xfId="4792" xr:uid="{00000000-0005-0000-0000-00003E1B0000}"/>
    <cellStyle name="Normal 10 8 2 2 2" xfId="9562" xr:uid="{00000000-0005-0000-0000-00003F1B0000}"/>
    <cellStyle name="Normal 10 8 2 2 2 2" xfId="26224" xr:uid="{00000000-0005-0000-0000-0000401B0000}"/>
    <cellStyle name="Normal 10 8 2 2 2 3" xfId="41520" xr:uid="{00000000-0005-0000-0000-0000411B0000}"/>
    <cellStyle name="Normal 10 8 2 2 3" xfId="13717" xr:uid="{00000000-0005-0000-0000-0000421B0000}"/>
    <cellStyle name="Normal 10 8 2 2 3 2" xfId="30377" xr:uid="{00000000-0005-0000-0000-0000431B0000}"/>
    <cellStyle name="Normal 10 8 2 2 3 3" xfId="46786" xr:uid="{00000000-0005-0000-0000-0000441B0000}"/>
    <cellStyle name="Normal 10 8 2 2 4" xfId="17869" xr:uid="{00000000-0005-0000-0000-0000451B0000}"/>
    <cellStyle name="Normal 10 8 2 2 4 2" xfId="34529" xr:uid="{00000000-0005-0000-0000-0000461B0000}"/>
    <cellStyle name="Normal 10 8 2 2 5" xfId="22072" xr:uid="{00000000-0005-0000-0000-0000471B0000}"/>
    <cellStyle name="Normal 10 8 2 2 6" xfId="37297" xr:uid="{00000000-0005-0000-0000-0000481B0000}"/>
    <cellStyle name="Normal 10 8 2 3" xfId="7506" xr:uid="{00000000-0005-0000-0000-0000491B0000}"/>
    <cellStyle name="Normal 10 8 2 3 2" xfId="24168" xr:uid="{00000000-0005-0000-0000-00004A1B0000}"/>
    <cellStyle name="Normal 10 8 2 3 2 2" xfId="46787" xr:uid="{00000000-0005-0000-0000-00004B1B0000}"/>
    <cellStyle name="Normal 10 8 2 3 3" xfId="41519" xr:uid="{00000000-0005-0000-0000-00004C1B0000}"/>
    <cellStyle name="Normal 10 8 2 4" xfId="11661" xr:uid="{00000000-0005-0000-0000-00004D1B0000}"/>
    <cellStyle name="Normal 10 8 2 4 2" xfId="28321" xr:uid="{00000000-0005-0000-0000-00004E1B0000}"/>
    <cellStyle name="Normal 10 8 2 4 3" xfId="46785" xr:uid="{00000000-0005-0000-0000-00004F1B0000}"/>
    <cellStyle name="Normal 10 8 2 5" xfId="15813" xr:uid="{00000000-0005-0000-0000-0000501B0000}"/>
    <cellStyle name="Normal 10 8 2 5 2" xfId="32473" xr:uid="{00000000-0005-0000-0000-0000511B0000}"/>
    <cellStyle name="Normal 10 8 2 6" xfId="20016" xr:uid="{00000000-0005-0000-0000-0000521B0000}"/>
    <cellStyle name="Normal 10 8 2 7" xfId="37296" xr:uid="{00000000-0005-0000-0000-0000531B0000}"/>
    <cellStyle name="Normal 10 8 3" xfId="2291" xr:uid="{00000000-0005-0000-0000-0000541B0000}"/>
    <cellStyle name="Normal 10 8 3 2" xfId="4793" xr:uid="{00000000-0005-0000-0000-0000551B0000}"/>
    <cellStyle name="Normal 10 8 3 2 2" xfId="9563" xr:uid="{00000000-0005-0000-0000-0000561B0000}"/>
    <cellStyle name="Normal 10 8 3 2 2 2" xfId="26225" xr:uid="{00000000-0005-0000-0000-0000571B0000}"/>
    <cellStyle name="Normal 10 8 3 2 2 3" xfId="41522" xr:uid="{00000000-0005-0000-0000-0000581B0000}"/>
    <cellStyle name="Normal 10 8 3 2 3" xfId="13718" xr:uid="{00000000-0005-0000-0000-0000591B0000}"/>
    <cellStyle name="Normal 10 8 3 2 3 2" xfId="30378" xr:uid="{00000000-0005-0000-0000-00005A1B0000}"/>
    <cellStyle name="Normal 10 8 3 2 3 3" xfId="46789" xr:uid="{00000000-0005-0000-0000-00005B1B0000}"/>
    <cellStyle name="Normal 10 8 3 2 4" xfId="17870" xr:uid="{00000000-0005-0000-0000-00005C1B0000}"/>
    <cellStyle name="Normal 10 8 3 2 4 2" xfId="34530" xr:uid="{00000000-0005-0000-0000-00005D1B0000}"/>
    <cellStyle name="Normal 10 8 3 2 5" xfId="22073" xr:uid="{00000000-0005-0000-0000-00005E1B0000}"/>
    <cellStyle name="Normal 10 8 3 2 6" xfId="37299" xr:uid="{00000000-0005-0000-0000-00005F1B0000}"/>
    <cellStyle name="Normal 10 8 3 3" xfId="7507" xr:uid="{00000000-0005-0000-0000-0000601B0000}"/>
    <cellStyle name="Normal 10 8 3 3 2" xfId="24169" xr:uid="{00000000-0005-0000-0000-0000611B0000}"/>
    <cellStyle name="Normal 10 8 3 3 2 2" xfId="46790" xr:uid="{00000000-0005-0000-0000-0000621B0000}"/>
    <cellStyle name="Normal 10 8 3 3 3" xfId="41521" xr:uid="{00000000-0005-0000-0000-0000631B0000}"/>
    <cellStyle name="Normal 10 8 3 4" xfId="11662" xr:uid="{00000000-0005-0000-0000-0000641B0000}"/>
    <cellStyle name="Normal 10 8 3 4 2" xfId="28322" xr:uid="{00000000-0005-0000-0000-0000651B0000}"/>
    <cellStyle name="Normal 10 8 3 4 3" xfId="46788" xr:uid="{00000000-0005-0000-0000-0000661B0000}"/>
    <cellStyle name="Normal 10 8 3 5" xfId="15814" xr:uid="{00000000-0005-0000-0000-0000671B0000}"/>
    <cellStyle name="Normal 10 8 3 5 2" xfId="32474" xr:uid="{00000000-0005-0000-0000-0000681B0000}"/>
    <cellStyle name="Normal 10 8 3 6" xfId="20017" xr:uid="{00000000-0005-0000-0000-0000691B0000}"/>
    <cellStyle name="Normal 10 8 3 7" xfId="37298" xr:uid="{00000000-0005-0000-0000-00006A1B0000}"/>
    <cellStyle name="Normal 10 8 4" xfId="4791" xr:uid="{00000000-0005-0000-0000-00006B1B0000}"/>
    <cellStyle name="Normal 10 8 4 2" xfId="9561" xr:uid="{00000000-0005-0000-0000-00006C1B0000}"/>
    <cellStyle name="Normal 10 8 4 2 2" xfId="26223" xr:uid="{00000000-0005-0000-0000-00006D1B0000}"/>
    <cellStyle name="Normal 10 8 4 2 3" xfId="41523" xr:uid="{00000000-0005-0000-0000-00006E1B0000}"/>
    <cellStyle name="Normal 10 8 4 3" xfId="13716" xr:uid="{00000000-0005-0000-0000-00006F1B0000}"/>
    <cellStyle name="Normal 10 8 4 3 2" xfId="30376" xr:uid="{00000000-0005-0000-0000-0000701B0000}"/>
    <cellStyle name="Normal 10 8 4 3 3" xfId="46791" xr:uid="{00000000-0005-0000-0000-0000711B0000}"/>
    <cellStyle name="Normal 10 8 4 4" xfId="17868" xr:uid="{00000000-0005-0000-0000-0000721B0000}"/>
    <cellStyle name="Normal 10 8 4 4 2" xfId="34528" xr:uid="{00000000-0005-0000-0000-0000731B0000}"/>
    <cellStyle name="Normal 10 8 4 5" xfId="22071" xr:uid="{00000000-0005-0000-0000-0000741B0000}"/>
    <cellStyle name="Normal 10 8 4 6" xfId="37300" xr:uid="{00000000-0005-0000-0000-0000751B0000}"/>
    <cellStyle name="Normal 10 8 5" xfId="7505" xr:uid="{00000000-0005-0000-0000-0000761B0000}"/>
    <cellStyle name="Normal 10 8 5 2" xfId="24167" xr:uid="{00000000-0005-0000-0000-0000771B0000}"/>
    <cellStyle name="Normal 10 8 5 2 2" xfId="46792" xr:uid="{00000000-0005-0000-0000-0000781B0000}"/>
    <cellStyle name="Normal 10 8 5 3" xfId="41518" xr:uid="{00000000-0005-0000-0000-0000791B0000}"/>
    <cellStyle name="Normal 10 8 6" xfId="11660" xr:uid="{00000000-0005-0000-0000-00007A1B0000}"/>
    <cellStyle name="Normal 10 8 6 2" xfId="28320" xr:uid="{00000000-0005-0000-0000-00007B1B0000}"/>
    <cellStyle name="Normal 10 8 6 3" xfId="46784" xr:uid="{00000000-0005-0000-0000-00007C1B0000}"/>
    <cellStyle name="Normal 10 8 7" xfId="15812" xr:uid="{00000000-0005-0000-0000-00007D1B0000}"/>
    <cellStyle name="Normal 10 8 7 2" xfId="32472" xr:uid="{00000000-0005-0000-0000-00007E1B0000}"/>
    <cellStyle name="Normal 10 8 8" xfId="20015" xr:uid="{00000000-0005-0000-0000-00007F1B0000}"/>
    <cellStyle name="Normal 10 8 9" xfId="37295" xr:uid="{00000000-0005-0000-0000-0000801B0000}"/>
    <cellStyle name="Normal 10 9" xfId="2292" xr:uid="{00000000-0005-0000-0000-0000811B0000}"/>
    <cellStyle name="Normal 10 9 2" xfId="2293" xr:uid="{00000000-0005-0000-0000-0000821B0000}"/>
    <cellStyle name="Normal 10 9 2 2" xfId="4795" xr:uid="{00000000-0005-0000-0000-0000831B0000}"/>
    <cellStyle name="Normal 10 9 2 2 2" xfId="9565" xr:uid="{00000000-0005-0000-0000-0000841B0000}"/>
    <cellStyle name="Normal 10 9 2 2 2 2" xfId="26227" xr:uid="{00000000-0005-0000-0000-0000851B0000}"/>
    <cellStyle name="Normal 10 9 2 2 2 3" xfId="41526" xr:uid="{00000000-0005-0000-0000-0000861B0000}"/>
    <cellStyle name="Normal 10 9 2 2 3" xfId="13720" xr:uid="{00000000-0005-0000-0000-0000871B0000}"/>
    <cellStyle name="Normal 10 9 2 2 3 2" xfId="30380" xr:uid="{00000000-0005-0000-0000-0000881B0000}"/>
    <cellStyle name="Normal 10 9 2 2 3 3" xfId="46795" xr:uid="{00000000-0005-0000-0000-0000891B0000}"/>
    <cellStyle name="Normal 10 9 2 2 4" xfId="17872" xr:uid="{00000000-0005-0000-0000-00008A1B0000}"/>
    <cellStyle name="Normal 10 9 2 2 4 2" xfId="34532" xr:uid="{00000000-0005-0000-0000-00008B1B0000}"/>
    <cellStyle name="Normal 10 9 2 2 5" xfId="22075" xr:uid="{00000000-0005-0000-0000-00008C1B0000}"/>
    <cellStyle name="Normal 10 9 2 2 6" xfId="37303" xr:uid="{00000000-0005-0000-0000-00008D1B0000}"/>
    <cellStyle name="Normal 10 9 2 3" xfId="7509" xr:uid="{00000000-0005-0000-0000-00008E1B0000}"/>
    <cellStyle name="Normal 10 9 2 3 2" xfId="24171" xr:uid="{00000000-0005-0000-0000-00008F1B0000}"/>
    <cellStyle name="Normal 10 9 2 3 2 2" xfId="46796" xr:uid="{00000000-0005-0000-0000-0000901B0000}"/>
    <cellStyle name="Normal 10 9 2 3 3" xfId="41525" xr:uid="{00000000-0005-0000-0000-0000911B0000}"/>
    <cellStyle name="Normal 10 9 2 4" xfId="11664" xr:uid="{00000000-0005-0000-0000-0000921B0000}"/>
    <cellStyle name="Normal 10 9 2 4 2" xfId="28324" xr:uid="{00000000-0005-0000-0000-0000931B0000}"/>
    <cellStyle name="Normal 10 9 2 4 3" xfId="46794" xr:uid="{00000000-0005-0000-0000-0000941B0000}"/>
    <cellStyle name="Normal 10 9 2 5" xfId="15816" xr:uid="{00000000-0005-0000-0000-0000951B0000}"/>
    <cellStyle name="Normal 10 9 2 5 2" xfId="32476" xr:uid="{00000000-0005-0000-0000-0000961B0000}"/>
    <cellStyle name="Normal 10 9 2 6" xfId="20019" xr:uid="{00000000-0005-0000-0000-0000971B0000}"/>
    <cellStyle name="Normal 10 9 2 7" xfId="37302" xr:uid="{00000000-0005-0000-0000-0000981B0000}"/>
    <cellStyle name="Normal 10 9 3" xfId="2294" xr:uid="{00000000-0005-0000-0000-0000991B0000}"/>
    <cellStyle name="Normal 10 9 3 2" xfId="4796" xr:uid="{00000000-0005-0000-0000-00009A1B0000}"/>
    <cellStyle name="Normal 10 9 3 2 2" xfId="9566" xr:uid="{00000000-0005-0000-0000-00009B1B0000}"/>
    <cellStyle name="Normal 10 9 3 2 2 2" xfId="26228" xr:uid="{00000000-0005-0000-0000-00009C1B0000}"/>
    <cellStyle name="Normal 10 9 3 2 2 3" xfId="41528" xr:uid="{00000000-0005-0000-0000-00009D1B0000}"/>
    <cellStyle name="Normal 10 9 3 2 3" xfId="13721" xr:uid="{00000000-0005-0000-0000-00009E1B0000}"/>
    <cellStyle name="Normal 10 9 3 2 3 2" xfId="30381" xr:uid="{00000000-0005-0000-0000-00009F1B0000}"/>
    <cellStyle name="Normal 10 9 3 2 3 3" xfId="46798" xr:uid="{00000000-0005-0000-0000-0000A01B0000}"/>
    <cellStyle name="Normal 10 9 3 2 4" xfId="17873" xr:uid="{00000000-0005-0000-0000-0000A11B0000}"/>
    <cellStyle name="Normal 10 9 3 2 4 2" xfId="34533" xr:uid="{00000000-0005-0000-0000-0000A21B0000}"/>
    <cellStyle name="Normal 10 9 3 2 5" xfId="22076" xr:uid="{00000000-0005-0000-0000-0000A31B0000}"/>
    <cellStyle name="Normal 10 9 3 2 6" xfId="37305" xr:uid="{00000000-0005-0000-0000-0000A41B0000}"/>
    <cellStyle name="Normal 10 9 3 3" xfId="7510" xr:uid="{00000000-0005-0000-0000-0000A51B0000}"/>
    <cellStyle name="Normal 10 9 3 3 2" xfId="24172" xr:uid="{00000000-0005-0000-0000-0000A61B0000}"/>
    <cellStyle name="Normal 10 9 3 3 2 2" xfId="46799" xr:uid="{00000000-0005-0000-0000-0000A71B0000}"/>
    <cellStyle name="Normal 10 9 3 3 3" xfId="41527" xr:uid="{00000000-0005-0000-0000-0000A81B0000}"/>
    <cellStyle name="Normal 10 9 3 4" xfId="11665" xr:uid="{00000000-0005-0000-0000-0000A91B0000}"/>
    <cellStyle name="Normal 10 9 3 4 2" xfId="28325" xr:uid="{00000000-0005-0000-0000-0000AA1B0000}"/>
    <cellStyle name="Normal 10 9 3 4 3" xfId="46797" xr:uid="{00000000-0005-0000-0000-0000AB1B0000}"/>
    <cellStyle name="Normal 10 9 3 5" xfId="15817" xr:uid="{00000000-0005-0000-0000-0000AC1B0000}"/>
    <cellStyle name="Normal 10 9 3 5 2" xfId="32477" xr:uid="{00000000-0005-0000-0000-0000AD1B0000}"/>
    <cellStyle name="Normal 10 9 3 6" xfId="20020" xr:uid="{00000000-0005-0000-0000-0000AE1B0000}"/>
    <cellStyle name="Normal 10 9 3 7" xfId="37304" xr:uid="{00000000-0005-0000-0000-0000AF1B0000}"/>
    <cellStyle name="Normal 10 9 4" xfId="4794" xr:uid="{00000000-0005-0000-0000-0000B01B0000}"/>
    <cellStyle name="Normal 10 9 4 2" xfId="9564" xr:uid="{00000000-0005-0000-0000-0000B11B0000}"/>
    <cellStyle name="Normal 10 9 4 2 2" xfId="26226" xr:uid="{00000000-0005-0000-0000-0000B21B0000}"/>
    <cellStyle name="Normal 10 9 4 2 3" xfId="41529" xr:uid="{00000000-0005-0000-0000-0000B31B0000}"/>
    <cellStyle name="Normal 10 9 4 3" xfId="13719" xr:uid="{00000000-0005-0000-0000-0000B41B0000}"/>
    <cellStyle name="Normal 10 9 4 3 2" xfId="30379" xr:uid="{00000000-0005-0000-0000-0000B51B0000}"/>
    <cellStyle name="Normal 10 9 4 3 3" xfId="46800" xr:uid="{00000000-0005-0000-0000-0000B61B0000}"/>
    <cellStyle name="Normal 10 9 4 4" xfId="17871" xr:uid="{00000000-0005-0000-0000-0000B71B0000}"/>
    <cellStyle name="Normal 10 9 4 4 2" xfId="34531" xr:uid="{00000000-0005-0000-0000-0000B81B0000}"/>
    <cellStyle name="Normal 10 9 4 5" xfId="22074" xr:uid="{00000000-0005-0000-0000-0000B91B0000}"/>
    <cellStyle name="Normal 10 9 4 6" xfId="37306" xr:uid="{00000000-0005-0000-0000-0000BA1B0000}"/>
    <cellStyle name="Normal 10 9 5" xfId="7508" xr:uid="{00000000-0005-0000-0000-0000BB1B0000}"/>
    <cellStyle name="Normal 10 9 5 2" xfId="24170" xr:uid="{00000000-0005-0000-0000-0000BC1B0000}"/>
    <cellStyle name="Normal 10 9 5 2 2" xfId="46801" xr:uid="{00000000-0005-0000-0000-0000BD1B0000}"/>
    <cellStyle name="Normal 10 9 5 3" xfId="41524" xr:uid="{00000000-0005-0000-0000-0000BE1B0000}"/>
    <cellStyle name="Normal 10 9 6" xfId="11663" xr:uid="{00000000-0005-0000-0000-0000BF1B0000}"/>
    <cellStyle name="Normal 10 9 6 2" xfId="28323" xr:uid="{00000000-0005-0000-0000-0000C01B0000}"/>
    <cellStyle name="Normal 10 9 6 3" xfId="46793" xr:uid="{00000000-0005-0000-0000-0000C11B0000}"/>
    <cellStyle name="Normal 10 9 7" xfId="15815" xr:uid="{00000000-0005-0000-0000-0000C21B0000}"/>
    <cellStyle name="Normal 10 9 7 2" xfId="32475" xr:uid="{00000000-0005-0000-0000-0000C31B0000}"/>
    <cellStyle name="Normal 10 9 8" xfId="20018" xr:uid="{00000000-0005-0000-0000-0000C41B0000}"/>
    <cellStyle name="Normal 10 9 9" xfId="37301" xr:uid="{00000000-0005-0000-0000-0000C51B0000}"/>
    <cellStyle name="Normal 100" xfId="640" xr:uid="{00000000-0005-0000-0000-0000C61B0000}"/>
    <cellStyle name="Normal 100 2" xfId="1268" xr:uid="{00000000-0005-0000-0000-0000C71B0000}"/>
    <cellStyle name="Normal 100 2 2" xfId="4670" xr:uid="{00000000-0005-0000-0000-0000C81B0000}"/>
    <cellStyle name="Normal 100 2 2 2" xfId="9440" xr:uid="{00000000-0005-0000-0000-0000C91B0000}"/>
    <cellStyle name="Normal 100 2 2 2 2" xfId="26102" xr:uid="{00000000-0005-0000-0000-0000CA1B0000}"/>
    <cellStyle name="Normal 100 2 2 2 3" xfId="41532" xr:uid="{00000000-0005-0000-0000-0000CB1B0000}"/>
    <cellStyle name="Normal 100 2 2 3" xfId="13595" xr:uid="{00000000-0005-0000-0000-0000CC1B0000}"/>
    <cellStyle name="Normal 100 2 2 3 2" xfId="30255" xr:uid="{00000000-0005-0000-0000-0000CD1B0000}"/>
    <cellStyle name="Normal 100 2 2 3 3" xfId="46804" xr:uid="{00000000-0005-0000-0000-0000CE1B0000}"/>
    <cellStyle name="Normal 100 2 2 4" xfId="17747" xr:uid="{00000000-0005-0000-0000-0000CF1B0000}"/>
    <cellStyle name="Normal 100 2 2 4 2" xfId="34407" xr:uid="{00000000-0005-0000-0000-0000D01B0000}"/>
    <cellStyle name="Normal 100 2 2 5" xfId="21950" xr:uid="{00000000-0005-0000-0000-0000D11B0000}"/>
    <cellStyle name="Normal 100 2 2 6" xfId="37309" xr:uid="{00000000-0005-0000-0000-0000D21B0000}"/>
    <cellStyle name="Normal 100 2 3" xfId="7384" xr:uid="{00000000-0005-0000-0000-0000D31B0000}"/>
    <cellStyle name="Normal 100 2 3 2" xfId="24046" xr:uid="{00000000-0005-0000-0000-0000D41B0000}"/>
    <cellStyle name="Normal 100 2 3 3" xfId="41531" xr:uid="{00000000-0005-0000-0000-0000D51B0000}"/>
    <cellStyle name="Normal 100 2 4" xfId="11539" xr:uid="{00000000-0005-0000-0000-0000D61B0000}"/>
    <cellStyle name="Normal 100 2 4 2" xfId="28199" xr:uid="{00000000-0005-0000-0000-0000D71B0000}"/>
    <cellStyle name="Normal 100 2 4 3" xfId="46803" xr:uid="{00000000-0005-0000-0000-0000D81B0000}"/>
    <cellStyle name="Normal 100 2 5" xfId="15691" xr:uid="{00000000-0005-0000-0000-0000D91B0000}"/>
    <cellStyle name="Normal 100 2 5 2" xfId="32351" xr:uid="{00000000-0005-0000-0000-0000DA1B0000}"/>
    <cellStyle name="Normal 100 2 6" xfId="19894" xr:uid="{00000000-0005-0000-0000-0000DB1B0000}"/>
    <cellStyle name="Normal 100 2 7" xfId="37308" xr:uid="{00000000-0005-0000-0000-0000DC1B0000}"/>
    <cellStyle name="Normal 100 3" xfId="4437" xr:uid="{00000000-0005-0000-0000-0000DD1B0000}"/>
    <cellStyle name="Normal 100 3 2" xfId="9233" xr:uid="{00000000-0005-0000-0000-0000DE1B0000}"/>
    <cellStyle name="Normal 100 3 2 2" xfId="25895" xr:uid="{00000000-0005-0000-0000-0000DF1B0000}"/>
    <cellStyle name="Normal 100 3 2 3" xfId="41533" xr:uid="{00000000-0005-0000-0000-0000E01B0000}"/>
    <cellStyle name="Normal 100 3 3" xfId="13388" xr:uid="{00000000-0005-0000-0000-0000E11B0000}"/>
    <cellStyle name="Normal 100 3 3 2" xfId="30048" xr:uid="{00000000-0005-0000-0000-0000E21B0000}"/>
    <cellStyle name="Normal 100 3 3 3" xfId="46805" xr:uid="{00000000-0005-0000-0000-0000E31B0000}"/>
    <cellStyle name="Normal 100 3 4" xfId="17540" xr:uid="{00000000-0005-0000-0000-0000E41B0000}"/>
    <cellStyle name="Normal 100 3 4 2" xfId="34200" xr:uid="{00000000-0005-0000-0000-0000E51B0000}"/>
    <cellStyle name="Normal 100 3 5" xfId="21743" xr:uid="{00000000-0005-0000-0000-0000E61B0000}"/>
    <cellStyle name="Normal 100 3 6" xfId="37310" xr:uid="{00000000-0005-0000-0000-0000E71B0000}"/>
    <cellStyle name="Normal 100 4" xfId="7177" xr:uid="{00000000-0005-0000-0000-0000E81B0000}"/>
    <cellStyle name="Normal 100 4 2" xfId="23839" xr:uid="{00000000-0005-0000-0000-0000E91B0000}"/>
    <cellStyle name="Normal 100 4 3" xfId="41530" xr:uid="{00000000-0005-0000-0000-0000EA1B0000}"/>
    <cellStyle name="Normal 100 5" xfId="11332" xr:uid="{00000000-0005-0000-0000-0000EB1B0000}"/>
    <cellStyle name="Normal 100 5 2" xfId="27992" xr:uid="{00000000-0005-0000-0000-0000EC1B0000}"/>
    <cellStyle name="Normal 100 5 3" xfId="46802" xr:uid="{00000000-0005-0000-0000-0000ED1B0000}"/>
    <cellStyle name="Normal 100 6" xfId="15484" xr:uid="{00000000-0005-0000-0000-0000EE1B0000}"/>
    <cellStyle name="Normal 100 6 2" xfId="32144" xr:uid="{00000000-0005-0000-0000-0000EF1B0000}"/>
    <cellStyle name="Normal 100 7" xfId="19687" xr:uid="{00000000-0005-0000-0000-0000F01B0000}"/>
    <cellStyle name="Normal 100 8" xfId="37307" xr:uid="{00000000-0005-0000-0000-0000F11B0000}"/>
    <cellStyle name="Normal 101" xfId="549" xr:uid="{00000000-0005-0000-0000-0000F21B0000}"/>
    <cellStyle name="Normal 101 2" xfId="1177" xr:uid="{00000000-0005-0000-0000-0000F31B0000}"/>
    <cellStyle name="Normal 101 2 2" xfId="4579" xr:uid="{00000000-0005-0000-0000-0000F41B0000}"/>
    <cellStyle name="Normal 101 2 2 2" xfId="9349" xr:uid="{00000000-0005-0000-0000-0000F51B0000}"/>
    <cellStyle name="Normal 101 2 2 2 2" xfId="26011" xr:uid="{00000000-0005-0000-0000-0000F61B0000}"/>
    <cellStyle name="Normal 101 2 2 2 3" xfId="41536" xr:uid="{00000000-0005-0000-0000-0000F71B0000}"/>
    <cellStyle name="Normal 101 2 2 3" xfId="13504" xr:uid="{00000000-0005-0000-0000-0000F81B0000}"/>
    <cellStyle name="Normal 101 2 2 3 2" xfId="30164" xr:uid="{00000000-0005-0000-0000-0000F91B0000}"/>
    <cellStyle name="Normal 101 2 2 3 3" xfId="46808" xr:uid="{00000000-0005-0000-0000-0000FA1B0000}"/>
    <cellStyle name="Normal 101 2 2 4" xfId="17656" xr:uid="{00000000-0005-0000-0000-0000FB1B0000}"/>
    <cellStyle name="Normal 101 2 2 4 2" xfId="34316" xr:uid="{00000000-0005-0000-0000-0000FC1B0000}"/>
    <cellStyle name="Normal 101 2 2 5" xfId="21859" xr:uid="{00000000-0005-0000-0000-0000FD1B0000}"/>
    <cellStyle name="Normal 101 2 2 6" xfId="37313" xr:uid="{00000000-0005-0000-0000-0000FE1B0000}"/>
    <cellStyle name="Normal 101 2 3" xfId="7293" xr:uid="{00000000-0005-0000-0000-0000FF1B0000}"/>
    <cellStyle name="Normal 101 2 3 2" xfId="23955" xr:uid="{00000000-0005-0000-0000-0000001C0000}"/>
    <cellStyle name="Normal 101 2 3 3" xfId="41535" xr:uid="{00000000-0005-0000-0000-0000011C0000}"/>
    <cellStyle name="Normal 101 2 4" xfId="11448" xr:uid="{00000000-0005-0000-0000-0000021C0000}"/>
    <cellStyle name="Normal 101 2 4 2" xfId="28108" xr:uid="{00000000-0005-0000-0000-0000031C0000}"/>
    <cellStyle name="Normal 101 2 4 3" xfId="46807" xr:uid="{00000000-0005-0000-0000-0000041C0000}"/>
    <cellStyle name="Normal 101 2 5" xfId="15600" xr:uid="{00000000-0005-0000-0000-0000051C0000}"/>
    <cellStyle name="Normal 101 2 5 2" xfId="32260" xr:uid="{00000000-0005-0000-0000-0000061C0000}"/>
    <cellStyle name="Normal 101 2 6" xfId="19803" xr:uid="{00000000-0005-0000-0000-0000071C0000}"/>
    <cellStyle name="Normal 101 2 7" xfId="37312" xr:uid="{00000000-0005-0000-0000-0000081C0000}"/>
    <cellStyle name="Normal 101 3" xfId="4346" xr:uid="{00000000-0005-0000-0000-0000091C0000}"/>
    <cellStyle name="Normal 101 3 2" xfId="9142" xr:uid="{00000000-0005-0000-0000-00000A1C0000}"/>
    <cellStyle name="Normal 101 3 2 2" xfId="25804" xr:uid="{00000000-0005-0000-0000-00000B1C0000}"/>
    <cellStyle name="Normal 101 3 2 3" xfId="41537" xr:uid="{00000000-0005-0000-0000-00000C1C0000}"/>
    <cellStyle name="Normal 101 3 3" xfId="13297" xr:uid="{00000000-0005-0000-0000-00000D1C0000}"/>
    <cellStyle name="Normal 101 3 3 2" xfId="29957" xr:uid="{00000000-0005-0000-0000-00000E1C0000}"/>
    <cellStyle name="Normal 101 3 3 3" xfId="46809" xr:uid="{00000000-0005-0000-0000-00000F1C0000}"/>
    <cellStyle name="Normal 101 3 4" xfId="17449" xr:uid="{00000000-0005-0000-0000-0000101C0000}"/>
    <cellStyle name="Normal 101 3 4 2" xfId="34109" xr:uid="{00000000-0005-0000-0000-0000111C0000}"/>
    <cellStyle name="Normal 101 3 5" xfId="21652" xr:uid="{00000000-0005-0000-0000-0000121C0000}"/>
    <cellStyle name="Normal 101 3 6" xfId="37314" xr:uid="{00000000-0005-0000-0000-0000131C0000}"/>
    <cellStyle name="Normal 101 4" xfId="7086" xr:uid="{00000000-0005-0000-0000-0000141C0000}"/>
    <cellStyle name="Normal 101 4 2" xfId="23748" xr:uid="{00000000-0005-0000-0000-0000151C0000}"/>
    <cellStyle name="Normal 101 4 3" xfId="41534" xr:uid="{00000000-0005-0000-0000-0000161C0000}"/>
    <cellStyle name="Normal 101 5" xfId="11241" xr:uid="{00000000-0005-0000-0000-0000171C0000}"/>
    <cellStyle name="Normal 101 5 2" xfId="27901" xr:uid="{00000000-0005-0000-0000-0000181C0000}"/>
    <cellStyle name="Normal 101 5 3" xfId="46806" xr:uid="{00000000-0005-0000-0000-0000191C0000}"/>
    <cellStyle name="Normal 101 6" xfId="15393" xr:uid="{00000000-0005-0000-0000-00001A1C0000}"/>
    <cellStyle name="Normal 101 6 2" xfId="32053" xr:uid="{00000000-0005-0000-0000-00001B1C0000}"/>
    <cellStyle name="Normal 101 7" xfId="19596" xr:uid="{00000000-0005-0000-0000-00001C1C0000}"/>
    <cellStyle name="Normal 101 8" xfId="37311" xr:uid="{00000000-0005-0000-0000-00001D1C0000}"/>
    <cellStyle name="Normal 102" xfId="550" xr:uid="{00000000-0005-0000-0000-00001E1C0000}"/>
    <cellStyle name="Normal 102 2" xfId="1178" xr:uid="{00000000-0005-0000-0000-00001F1C0000}"/>
    <cellStyle name="Normal 102 2 2" xfId="4580" xr:uid="{00000000-0005-0000-0000-0000201C0000}"/>
    <cellStyle name="Normal 102 2 2 2" xfId="9350" xr:uid="{00000000-0005-0000-0000-0000211C0000}"/>
    <cellStyle name="Normal 102 2 2 2 2" xfId="26012" xr:uid="{00000000-0005-0000-0000-0000221C0000}"/>
    <cellStyle name="Normal 102 2 2 2 3" xfId="41540" xr:uid="{00000000-0005-0000-0000-0000231C0000}"/>
    <cellStyle name="Normal 102 2 2 3" xfId="13505" xr:uid="{00000000-0005-0000-0000-0000241C0000}"/>
    <cellStyle name="Normal 102 2 2 3 2" xfId="30165" xr:uid="{00000000-0005-0000-0000-0000251C0000}"/>
    <cellStyle name="Normal 102 2 2 3 3" xfId="46812" xr:uid="{00000000-0005-0000-0000-0000261C0000}"/>
    <cellStyle name="Normal 102 2 2 4" xfId="17657" xr:uid="{00000000-0005-0000-0000-0000271C0000}"/>
    <cellStyle name="Normal 102 2 2 4 2" xfId="34317" xr:uid="{00000000-0005-0000-0000-0000281C0000}"/>
    <cellStyle name="Normal 102 2 2 5" xfId="21860" xr:uid="{00000000-0005-0000-0000-0000291C0000}"/>
    <cellStyle name="Normal 102 2 2 6" xfId="37317" xr:uid="{00000000-0005-0000-0000-00002A1C0000}"/>
    <cellStyle name="Normal 102 2 3" xfId="7294" xr:uid="{00000000-0005-0000-0000-00002B1C0000}"/>
    <cellStyle name="Normal 102 2 3 2" xfId="23956" xr:uid="{00000000-0005-0000-0000-00002C1C0000}"/>
    <cellStyle name="Normal 102 2 3 3" xfId="41539" xr:uid="{00000000-0005-0000-0000-00002D1C0000}"/>
    <cellStyle name="Normal 102 2 4" xfId="11449" xr:uid="{00000000-0005-0000-0000-00002E1C0000}"/>
    <cellStyle name="Normal 102 2 4 2" xfId="28109" xr:uid="{00000000-0005-0000-0000-00002F1C0000}"/>
    <cellStyle name="Normal 102 2 4 3" xfId="46811" xr:uid="{00000000-0005-0000-0000-0000301C0000}"/>
    <cellStyle name="Normal 102 2 5" xfId="15601" xr:uid="{00000000-0005-0000-0000-0000311C0000}"/>
    <cellStyle name="Normal 102 2 5 2" xfId="32261" xr:uid="{00000000-0005-0000-0000-0000321C0000}"/>
    <cellStyle name="Normal 102 2 6" xfId="19804" xr:uid="{00000000-0005-0000-0000-0000331C0000}"/>
    <cellStyle name="Normal 102 2 7" xfId="37316" xr:uid="{00000000-0005-0000-0000-0000341C0000}"/>
    <cellStyle name="Normal 102 3" xfId="4347" xr:uid="{00000000-0005-0000-0000-0000351C0000}"/>
    <cellStyle name="Normal 102 3 2" xfId="9143" xr:uid="{00000000-0005-0000-0000-0000361C0000}"/>
    <cellStyle name="Normal 102 3 2 2" xfId="25805" xr:uid="{00000000-0005-0000-0000-0000371C0000}"/>
    <cellStyle name="Normal 102 3 2 3" xfId="41541" xr:uid="{00000000-0005-0000-0000-0000381C0000}"/>
    <cellStyle name="Normal 102 3 3" xfId="13298" xr:uid="{00000000-0005-0000-0000-0000391C0000}"/>
    <cellStyle name="Normal 102 3 3 2" xfId="29958" xr:uid="{00000000-0005-0000-0000-00003A1C0000}"/>
    <cellStyle name="Normal 102 3 3 3" xfId="46813" xr:uid="{00000000-0005-0000-0000-00003B1C0000}"/>
    <cellStyle name="Normal 102 3 4" xfId="17450" xr:uid="{00000000-0005-0000-0000-00003C1C0000}"/>
    <cellStyle name="Normal 102 3 4 2" xfId="34110" xr:uid="{00000000-0005-0000-0000-00003D1C0000}"/>
    <cellStyle name="Normal 102 3 5" xfId="21653" xr:uid="{00000000-0005-0000-0000-00003E1C0000}"/>
    <cellStyle name="Normal 102 3 6" xfId="37318" xr:uid="{00000000-0005-0000-0000-00003F1C0000}"/>
    <cellStyle name="Normal 102 4" xfId="7087" xr:uid="{00000000-0005-0000-0000-0000401C0000}"/>
    <cellStyle name="Normal 102 4 2" xfId="23749" xr:uid="{00000000-0005-0000-0000-0000411C0000}"/>
    <cellStyle name="Normal 102 4 3" xfId="41538" xr:uid="{00000000-0005-0000-0000-0000421C0000}"/>
    <cellStyle name="Normal 102 5" xfId="11242" xr:uid="{00000000-0005-0000-0000-0000431C0000}"/>
    <cellStyle name="Normal 102 5 2" xfId="27902" xr:uid="{00000000-0005-0000-0000-0000441C0000}"/>
    <cellStyle name="Normal 102 5 3" xfId="46810" xr:uid="{00000000-0005-0000-0000-0000451C0000}"/>
    <cellStyle name="Normal 102 6" xfId="15394" xr:uid="{00000000-0005-0000-0000-0000461C0000}"/>
    <cellStyle name="Normal 102 6 2" xfId="32054" xr:uid="{00000000-0005-0000-0000-0000471C0000}"/>
    <cellStyle name="Normal 102 7" xfId="19597" xr:uid="{00000000-0005-0000-0000-0000481C0000}"/>
    <cellStyle name="Normal 102 8" xfId="37315" xr:uid="{00000000-0005-0000-0000-0000491C0000}"/>
    <cellStyle name="Normal 103" xfId="551" xr:uid="{00000000-0005-0000-0000-00004A1C0000}"/>
    <cellStyle name="Normal 103 2" xfId="1179" xr:uid="{00000000-0005-0000-0000-00004B1C0000}"/>
    <cellStyle name="Normal 103 2 2" xfId="4581" xr:uid="{00000000-0005-0000-0000-00004C1C0000}"/>
    <cellStyle name="Normal 103 2 2 2" xfId="9351" xr:uid="{00000000-0005-0000-0000-00004D1C0000}"/>
    <cellStyle name="Normal 103 2 2 2 2" xfId="26013" xr:uid="{00000000-0005-0000-0000-00004E1C0000}"/>
    <cellStyle name="Normal 103 2 2 2 3" xfId="41544" xr:uid="{00000000-0005-0000-0000-00004F1C0000}"/>
    <cellStyle name="Normal 103 2 2 3" xfId="13506" xr:uid="{00000000-0005-0000-0000-0000501C0000}"/>
    <cellStyle name="Normal 103 2 2 3 2" xfId="30166" xr:uid="{00000000-0005-0000-0000-0000511C0000}"/>
    <cellStyle name="Normal 103 2 2 3 3" xfId="46816" xr:uid="{00000000-0005-0000-0000-0000521C0000}"/>
    <cellStyle name="Normal 103 2 2 4" xfId="17658" xr:uid="{00000000-0005-0000-0000-0000531C0000}"/>
    <cellStyle name="Normal 103 2 2 4 2" xfId="34318" xr:uid="{00000000-0005-0000-0000-0000541C0000}"/>
    <cellStyle name="Normal 103 2 2 5" xfId="21861" xr:uid="{00000000-0005-0000-0000-0000551C0000}"/>
    <cellStyle name="Normal 103 2 2 6" xfId="37321" xr:uid="{00000000-0005-0000-0000-0000561C0000}"/>
    <cellStyle name="Normal 103 2 3" xfId="7295" xr:uid="{00000000-0005-0000-0000-0000571C0000}"/>
    <cellStyle name="Normal 103 2 3 2" xfId="23957" xr:uid="{00000000-0005-0000-0000-0000581C0000}"/>
    <cellStyle name="Normal 103 2 3 3" xfId="41543" xr:uid="{00000000-0005-0000-0000-0000591C0000}"/>
    <cellStyle name="Normal 103 2 4" xfId="11450" xr:uid="{00000000-0005-0000-0000-00005A1C0000}"/>
    <cellStyle name="Normal 103 2 4 2" xfId="28110" xr:uid="{00000000-0005-0000-0000-00005B1C0000}"/>
    <cellStyle name="Normal 103 2 4 3" xfId="46815" xr:uid="{00000000-0005-0000-0000-00005C1C0000}"/>
    <cellStyle name="Normal 103 2 5" xfId="15602" xr:uid="{00000000-0005-0000-0000-00005D1C0000}"/>
    <cellStyle name="Normal 103 2 5 2" xfId="32262" xr:uid="{00000000-0005-0000-0000-00005E1C0000}"/>
    <cellStyle name="Normal 103 2 6" xfId="19805" xr:uid="{00000000-0005-0000-0000-00005F1C0000}"/>
    <cellStyle name="Normal 103 2 7" xfId="37320" xr:uid="{00000000-0005-0000-0000-0000601C0000}"/>
    <cellStyle name="Normal 103 3" xfId="4348" xr:uid="{00000000-0005-0000-0000-0000611C0000}"/>
    <cellStyle name="Normal 103 3 2" xfId="9144" xr:uid="{00000000-0005-0000-0000-0000621C0000}"/>
    <cellStyle name="Normal 103 3 2 2" xfId="25806" xr:uid="{00000000-0005-0000-0000-0000631C0000}"/>
    <cellStyle name="Normal 103 3 2 3" xfId="41545" xr:uid="{00000000-0005-0000-0000-0000641C0000}"/>
    <cellStyle name="Normal 103 3 3" xfId="13299" xr:uid="{00000000-0005-0000-0000-0000651C0000}"/>
    <cellStyle name="Normal 103 3 3 2" xfId="29959" xr:uid="{00000000-0005-0000-0000-0000661C0000}"/>
    <cellStyle name="Normal 103 3 3 3" xfId="46817" xr:uid="{00000000-0005-0000-0000-0000671C0000}"/>
    <cellStyle name="Normal 103 3 4" xfId="17451" xr:uid="{00000000-0005-0000-0000-0000681C0000}"/>
    <cellStyle name="Normal 103 3 4 2" xfId="34111" xr:uid="{00000000-0005-0000-0000-0000691C0000}"/>
    <cellStyle name="Normal 103 3 5" xfId="21654" xr:uid="{00000000-0005-0000-0000-00006A1C0000}"/>
    <cellStyle name="Normal 103 3 6" xfId="37322" xr:uid="{00000000-0005-0000-0000-00006B1C0000}"/>
    <cellStyle name="Normal 103 4" xfId="7088" xr:uid="{00000000-0005-0000-0000-00006C1C0000}"/>
    <cellStyle name="Normal 103 4 2" xfId="23750" xr:uid="{00000000-0005-0000-0000-00006D1C0000}"/>
    <cellStyle name="Normal 103 4 3" xfId="41542" xr:uid="{00000000-0005-0000-0000-00006E1C0000}"/>
    <cellStyle name="Normal 103 5" xfId="11243" xr:uid="{00000000-0005-0000-0000-00006F1C0000}"/>
    <cellStyle name="Normal 103 5 2" xfId="27903" xr:uid="{00000000-0005-0000-0000-0000701C0000}"/>
    <cellStyle name="Normal 103 5 3" xfId="46814" xr:uid="{00000000-0005-0000-0000-0000711C0000}"/>
    <cellStyle name="Normal 103 6" xfId="15395" xr:uid="{00000000-0005-0000-0000-0000721C0000}"/>
    <cellStyle name="Normal 103 6 2" xfId="32055" xr:uid="{00000000-0005-0000-0000-0000731C0000}"/>
    <cellStyle name="Normal 103 7" xfId="19598" xr:uid="{00000000-0005-0000-0000-0000741C0000}"/>
    <cellStyle name="Normal 103 8" xfId="37319" xr:uid="{00000000-0005-0000-0000-0000751C0000}"/>
    <cellStyle name="Normal 104" xfId="552" xr:uid="{00000000-0005-0000-0000-0000761C0000}"/>
    <cellStyle name="Normal 104 2" xfId="1180" xr:uid="{00000000-0005-0000-0000-0000771C0000}"/>
    <cellStyle name="Normal 104 2 2" xfId="4582" xr:uid="{00000000-0005-0000-0000-0000781C0000}"/>
    <cellStyle name="Normal 104 2 2 2" xfId="9352" xr:uid="{00000000-0005-0000-0000-0000791C0000}"/>
    <cellStyle name="Normal 104 2 2 2 2" xfId="26014" xr:uid="{00000000-0005-0000-0000-00007A1C0000}"/>
    <cellStyle name="Normal 104 2 2 2 3" xfId="41548" xr:uid="{00000000-0005-0000-0000-00007B1C0000}"/>
    <cellStyle name="Normal 104 2 2 3" xfId="13507" xr:uid="{00000000-0005-0000-0000-00007C1C0000}"/>
    <cellStyle name="Normal 104 2 2 3 2" xfId="30167" xr:uid="{00000000-0005-0000-0000-00007D1C0000}"/>
    <cellStyle name="Normal 104 2 2 3 3" xfId="46820" xr:uid="{00000000-0005-0000-0000-00007E1C0000}"/>
    <cellStyle name="Normal 104 2 2 4" xfId="17659" xr:uid="{00000000-0005-0000-0000-00007F1C0000}"/>
    <cellStyle name="Normal 104 2 2 4 2" xfId="34319" xr:uid="{00000000-0005-0000-0000-0000801C0000}"/>
    <cellStyle name="Normal 104 2 2 5" xfId="21862" xr:uid="{00000000-0005-0000-0000-0000811C0000}"/>
    <cellStyle name="Normal 104 2 2 6" xfId="37325" xr:uid="{00000000-0005-0000-0000-0000821C0000}"/>
    <cellStyle name="Normal 104 2 3" xfId="7296" xr:uid="{00000000-0005-0000-0000-0000831C0000}"/>
    <cellStyle name="Normal 104 2 3 2" xfId="23958" xr:uid="{00000000-0005-0000-0000-0000841C0000}"/>
    <cellStyle name="Normal 104 2 3 3" xfId="41547" xr:uid="{00000000-0005-0000-0000-0000851C0000}"/>
    <cellStyle name="Normal 104 2 4" xfId="11451" xr:uid="{00000000-0005-0000-0000-0000861C0000}"/>
    <cellStyle name="Normal 104 2 4 2" xfId="28111" xr:uid="{00000000-0005-0000-0000-0000871C0000}"/>
    <cellStyle name="Normal 104 2 4 3" xfId="46819" xr:uid="{00000000-0005-0000-0000-0000881C0000}"/>
    <cellStyle name="Normal 104 2 5" xfId="15603" xr:uid="{00000000-0005-0000-0000-0000891C0000}"/>
    <cellStyle name="Normal 104 2 5 2" xfId="32263" xr:uid="{00000000-0005-0000-0000-00008A1C0000}"/>
    <cellStyle name="Normal 104 2 6" xfId="19806" xr:uid="{00000000-0005-0000-0000-00008B1C0000}"/>
    <cellStyle name="Normal 104 2 7" xfId="37324" xr:uid="{00000000-0005-0000-0000-00008C1C0000}"/>
    <cellStyle name="Normal 104 3" xfId="4349" xr:uid="{00000000-0005-0000-0000-00008D1C0000}"/>
    <cellStyle name="Normal 104 3 2" xfId="9145" xr:uid="{00000000-0005-0000-0000-00008E1C0000}"/>
    <cellStyle name="Normal 104 3 2 2" xfId="25807" xr:uid="{00000000-0005-0000-0000-00008F1C0000}"/>
    <cellStyle name="Normal 104 3 2 3" xfId="41549" xr:uid="{00000000-0005-0000-0000-0000901C0000}"/>
    <cellStyle name="Normal 104 3 3" xfId="13300" xr:uid="{00000000-0005-0000-0000-0000911C0000}"/>
    <cellStyle name="Normal 104 3 3 2" xfId="29960" xr:uid="{00000000-0005-0000-0000-0000921C0000}"/>
    <cellStyle name="Normal 104 3 3 3" xfId="46821" xr:uid="{00000000-0005-0000-0000-0000931C0000}"/>
    <cellStyle name="Normal 104 3 4" xfId="17452" xr:uid="{00000000-0005-0000-0000-0000941C0000}"/>
    <cellStyle name="Normal 104 3 4 2" xfId="34112" xr:uid="{00000000-0005-0000-0000-0000951C0000}"/>
    <cellStyle name="Normal 104 3 5" xfId="21655" xr:uid="{00000000-0005-0000-0000-0000961C0000}"/>
    <cellStyle name="Normal 104 3 6" xfId="37326" xr:uid="{00000000-0005-0000-0000-0000971C0000}"/>
    <cellStyle name="Normal 104 4" xfId="7089" xr:uid="{00000000-0005-0000-0000-0000981C0000}"/>
    <cellStyle name="Normal 104 4 2" xfId="23751" xr:uid="{00000000-0005-0000-0000-0000991C0000}"/>
    <cellStyle name="Normal 104 4 3" xfId="41546" xr:uid="{00000000-0005-0000-0000-00009A1C0000}"/>
    <cellStyle name="Normal 104 5" xfId="11244" xr:uid="{00000000-0005-0000-0000-00009B1C0000}"/>
    <cellStyle name="Normal 104 5 2" xfId="27904" xr:uid="{00000000-0005-0000-0000-00009C1C0000}"/>
    <cellStyle name="Normal 104 5 3" xfId="46818" xr:uid="{00000000-0005-0000-0000-00009D1C0000}"/>
    <cellStyle name="Normal 104 6" xfId="15396" xr:uid="{00000000-0005-0000-0000-00009E1C0000}"/>
    <cellStyle name="Normal 104 6 2" xfId="32056" xr:uid="{00000000-0005-0000-0000-00009F1C0000}"/>
    <cellStyle name="Normal 104 7" xfId="19599" xr:uid="{00000000-0005-0000-0000-0000A01C0000}"/>
    <cellStyle name="Normal 104 8" xfId="37323" xr:uid="{00000000-0005-0000-0000-0000A11C0000}"/>
    <cellStyle name="Normal 105" xfId="553" xr:uid="{00000000-0005-0000-0000-0000A21C0000}"/>
    <cellStyle name="Normal 105 2" xfId="1181" xr:uid="{00000000-0005-0000-0000-0000A31C0000}"/>
    <cellStyle name="Normal 105 2 2" xfId="4583" xr:uid="{00000000-0005-0000-0000-0000A41C0000}"/>
    <cellStyle name="Normal 105 2 2 2" xfId="9353" xr:uid="{00000000-0005-0000-0000-0000A51C0000}"/>
    <cellStyle name="Normal 105 2 2 2 2" xfId="26015" xr:uid="{00000000-0005-0000-0000-0000A61C0000}"/>
    <cellStyle name="Normal 105 2 2 2 3" xfId="41552" xr:uid="{00000000-0005-0000-0000-0000A71C0000}"/>
    <cellStyle name="Normal 105 2 2 3" xfId="13508" xr:uid="{00000000-0005-0000-0000-0000A81C0000}"/>
    <cellStyle name="Normal 105 2 2 3 2" xfId="30168" xr:uid="{00000000-0005-0000-0000-0000A91C0000}"/>
    <cellStyle name="Normal 105 2 2 3 3" xfId="46824" xr:uid="{00000000-0005-0000-0000-0000AA1C0000}"/>
    <cellStyle name="Normal 105 2 2 4" xfId="17660" xr:uid="{00000000-0005-0000-0000-0000AB1C0000}"/>
    <cellStyle name="Normal 105 2 2 4 2" xfId="34320" xr:uid="{00000000-0005-0000-0000-0000AC1C0000}"/>
    <cellStyle name="Normal 105 2 2 5" xfId="21863" xr:uid="{00000000-0005-0000-0000-0000AD1C0000}"/>
    <cellStyle name="Normal 105 2 2 6" xfId="37329" xr:uid="{00000000-0005-0000-0000-0000AE1C0000}"/>
    <cellStyle name="Normal 105 2 3" xfId="7297" xr:uid="{00000000-0005-0000-0000-0000AF1C0000}"/>
    <cellStyle name="Normal 105 2 3 2" xfId="23959" xr:uid="{00000000-0005-0000-0000-0000B01C0000}"/>
    <cellStyle name="Normal 105 2 3 3" xfId="41551" xr:uid="{00000000-0005-0000-0000-0000B11C0000}"/>
    <cellStyle name="Normal 105 2 4" xfId="11452" xr:uid="{00000000-0005-0000-0000-0000B21C0000}"/>
    <cellStyle name="Normal 105 2 4 2" xfId="28112" xr:uid="{00000000-0005-0000-0000-0000B31C0000}"/>
    <cellStyle name="Normal 105 2 4 3" xfId="46823" xr:uid="{00000000-0005-0000-0000-0000B41C0000}"/>
    <cellStyle name="Normal 105 2 5" xfId="15604" xr:uid="{00000000-0005-0000-0000-0000B51C0000}"/>
    <cellStyle name="Normal 105 2 5 2" xfId="32264" xr:uid="{00000000-0005-0000-0000-0000B61C0000}"/>
    <cellStyle name="Normal 105 2 6" xfId="19807" xr:uid="{00000000-0005-0000-0000-0000B71C0000}"/>
    <cellStyle name="Normal 105 2 7" xfId="37328" xr:uid="{00000000-0005-0000-0000-0000B81C0000}"/>
    <cellStyle name="Normal 105 3" xfId="4350" xr:uid="{00000000-0005-0000-0000-0000B91C0000}"/>
    <cellStyle name="Normal 105 3 2" xfId="9146" xr:uid="{00000000-0005-0000-0000-0000BA1C0000}"/>
    <cellStyle name="Normal 105 3 2 2" xfId="25808" xr:uid="{00000000-0005-0000-0000-0000BB1C0000}"/>
    <cellStyle name="Normal 105 3 2 3" xfId="41553" xr:uid="{00000000-0005-0000-0000-0000BC1C0000}"/>
    <cellStyle name="Normal 105 3 3" xfId="13301" xr:uid="{00000000-0005-0000-0000-0000BD1C0000}"/>
    <cellStyle name="Normal 105 3 3 2" xfId="29961" xr:uid="{00000000-0005-0000-0000-0000BE1C0000}"/>
    <cellStyle name="Normal 105 3 3 3" xfId="46825" xr:uid="{00000000-0005-0000-0000-0000BF1C0000}"/>
    <cellStyle name="Normal 105 3 4" xfId="17453" xr:uid="{00000000-0005-0000-0000-0000C01C0000}"/>
    <cellStyle name="Normal 105 3 4 2" xfId="34113" xr:uid="{00000000-0005-0000-0000-0000C11C0000}"/>
    <cellStyle name="Normal 105 3 5" xfId="21656" xr:uid="{00000000-0005-0000-0000-0000C21C0000}"/>
    <cellStyle name="Normal 105 3 6" xfId="37330" xr:uid="{00000000-0005-0000-0000-0000C31C0000}"/>
    <cellStyle name="Normal 105 4" xfId="7090" xr:uid="{00000000-0005-0000-0000-0000C41C0000}"/>
    <cellStyle name="Normal 105 4 2" xfId="23752" xr:uid="{00000000-0005-0000-0000-0000C51C0000}"/>
    <cellStyle name="Normal 105 4 3" xfId="41550" xr:uid="{00000000-0005-0000-0000-0000C61C0000}"/>
    <cellStyle name="Normal 105 5" xfId="11245" xr:uid="{00000000-0005-0000-0000-0000C71C0000}"/>
    <cellStyle name="Normal 105 5 2" xfId="27905" xr:uid="{00000000-0005-0000-0000-0000C81C0000}"/>
    <cellStyle name="Normal 105 5 3" xfId="46822" xr:uid="{00000000-0005-0000-0000-0000C91C0000}"/>
    <cellStyle name="Normal 105 6" xfId="15397" xr:uid="{00000000-0005-0000-0000-0000CA1C0000}"/>
    <cellStyle name="Normal 105 6 2" xfId="32057" xr:uid="{00000000-0005-0000-0000-0000CB1C0000}"/>
    <cellStyle name="Normal 105 7" xfId="19600" xr:uid="{00000000-0005-0000-0000-0000CC1C0000}"/>
    <cellStyle name="Normal 105 8" xfId="37327" xr:uid="{00000000-0005-0000-0000-0000CD1C0000}"/>
    <cellStyle name="Normal 106" xfId="554" xr:uid="{00000000-0005-0000-0000-0000CE1C0000}"/>
    <cellStyle name="Normal 106 2" xfId="1182" xr:uid="{00000000-0005-0000-0000-0000CF1C0000}"/>
    <cellStyle name="Normal 106 2 2" xfId="4584" xr:uid="{00000000-0005-0000-0000-0000D01C0000}"/>
    <cellStyle name="Normal 106 2 2 2" xfId="9354" xr:uid="{00000000-0005-0000-0000-0000D11C0000}"/>
    <cellStyle name="Normal 106 2 2 2 2" xfId="26016" xr:uid="{00000000-0005-0000-0000-0000D21C0000}"/>
    <cellStyle name="Normal 106 2 2 2 3" xfId="41556" xr:uid="{00000000-0005-0000-0000-0000D31C0000}"/>
    <cellStyle name="Normal 106 2 2 3" xfId="13509" xr:uid="{00000000-0005-0000-0000-0000D41C0000}"/>
    <cellStyle name="Normal 106 2 2 3 2" xfId="30169" xr:uid="{00000000-0005-0000-0000-0000D51C0000}"/>
    <cellStyle name="Normal 106 2 2 3 3" xfId="46828" xr:uid="{00000000-0005-0000-0000-0000D61C0000}"/>
    <cellStyle name="Normal 106 2 2 4" xfId="17661" xr:uid="{00000000-0005-0000-0000-0000D71C0000}"/>
    <cellStyle name="Normal 106 2 2 4 2" xfId="34321" xr:uid="{00000000-0005-0000-0000-0000D81C0000}"/>
    <cellStyle name="Normal 106 2 2 5" xfId="21864" xr:uid="{00000000-0005-0000-0000-0000D91C0000}"/>
    <cellStyle name="Normal 106 2 2 6" xfId="37333" xr:uid="{00000000-0005-0000-0000-0000DA1C0000}"/>
    <cellStyle name="Normal 106 2 3" xfId="7298" xr:uid="{00000000-0005-0000-0000-0000DB1C0000}"/>
    <cellStyle name="Normal 106 2 3 2" xfId="23960" xr:uid="{00000000-0005-0000-0000-0000DC1C0000}"/>
    <cellStyle name="Normal 106 2 3 3" xfId="41555" xr:uid="{00000000-0005-0000-0000-0000DD1C0000}"/>
    <cellStyle name="Normal 106 2 4" xfId="11453" xr:uid="{00000000-0005-0000-0000-0000DE1C0000}"/>
    <cellStyle name="Normal 106 2 4 2" xfId="28113" xr:uid="{00000000-0005-0000-0000-0000DF1C0000}"/>
    <cellStyle name="Normal 106 2 4 3" xfId="46827" xr:uid="{00000000-0005-0000-0000-0000E01C0000}"/>
    <cellStyle name="Normal 106 2 5" xfId="15605" xr:uid="{00000000-0005-0000-0000-0000E11C0000}"/>
    <cellStyle name="Normal 106 2 5 2" xfId="32265" xr:uid="{00000000-0005-0000-0000-0000E21C0000}"/>
    <cellStyle name="Normal 106 2 6" xfId="19808" xr:uid="{00000000-0005-0000-0000-0000E31C0000}"/>
    <cellStyle name="Normal 106 2 7" xfId="37332" xr:uid="{00000000-0005-0000-0000-0000E41C0000}"/>
    <cellStyle name="Normal 106 3" xfId="4351" xr:uid="{00000000-0005-0000-0000-0000E51C0000}"/>
    <cellStyle name="Normal 106 3 2" xfId="9147" xr:uid="{00000000-0005-0000-0000-0000E61C0000}"/>
    <cellStyle name="Normal 106 3 2 2" xfId="25809" xr:uid="{00000000-0005-0000-0000-0000E71C0000}"/>
    <cellStyle name="Normal 106 3 2 3" xfId="41557" xr:uid="{00000000-0005-0000-0000-0000E81C0000}"/>
    <cellStyle name="Normal 106 3 3" xfId="13302" xr:uid="{00000000-0005-0000-0000-0000E91C0000}"/>
    <cellStyle name="Normal 106 3 3 2" xfId="29962" xr:uid="{00000000-0005-0000-0000-0000EA1C0000}"/>
    <cellStyle name="Normal 106 3 3 3" xfId="46829" xr:uid="{00000000-0005-0000-0000-0000EB1C0000}"/>
    <cellStyle name="Normal 106 3 4" xfId="17454" xr:uid="{00000000-0005-0000-0000-0000EC1C0000}"/>
    <cellStyle name="Normal 106 3 4 2" xfId="34114" xr:uid="{00000000-0005-0000-0000-0000ED1C0000}"/>
    <cellStyle name="Normal 106 3 5" xfId="21657" xr:uid="{00000000-0005-0000-0000-0000EE1C0000}"/>
    <cellStyle name="Normal 106 3 6" xfId="37334" xr:uid="{00000000-0005-0000-0000-0000EF1C0000}"/>
    <cellStyle name="Normal 106 4" xfId="7091" xr:uid="{00000000-0005-0000-0000-0000F01C0000}"/>
    <cellStyle name="Normal 106 4 2" xfId="23753" xr:uid="{00000000-0005-0000-0000-0000F11C0000}"/>
    <cellStyle name="Normal 106 4 3" xfId="41554" xr:uid="{00000000-0005-0000-0000-0000F21C0000}"/>
    <cellStyle name="Normal 106 5" xfId="11246" xr:uid="{00000000-0005-0000-0000-0000F31C0000}"/>
    <cellStyle name="Normal 106 5 2" xfId="27906" xr:uid="{00000000-0005-0000-0000-0000F41C0000}"/>
    <cellStyle name="Normal 106 5 3" xfId="46826" xr:uid="{00000000-0005-0000-0000-0000F51C0000}"/>
    <cellStyle name="Normal 106 6" xfId="15398" xr:uid="{00000000-0005-0000-0000-0000F61C0000}"/>
    <cellStyle name="Normal 106 6 2" xfId="32058" xr:uid="{00000000-0005-0000-0000-0000F71C0000}"/>
    <cellStyle name="Normal 106 7" xfId="19601" xr:uid="{00000000-0005-0000-0000-0000F81C0000}"/>
    <cellStyle name="Normal 106 8" xfId="37331" xr:uid="{00000000-0005-0000-0000-0000F91C0000}"/>
    <cellStyle name="Normal 107" xfId="555" xr:uid="{00000000-0005-0000-0000-0000FA1C0000}"/>
    <cellStyle name="Normal 107 2" xfId="1183" xr:uid="{00000000-0005-0000-0000-0000FB1C0000}"/>
    <cellStyle name="Normal 107 2 2" xfId="4585" xr:uid="{00000000-0005-0000-0000-0000FC1C0000}"/>
    <cellStyle name="Normal 107 2 2 2" xfId="9355" xr:uid="{00000000-0005-0000-0000-0000FD1C0000}"/>
    <cellStyle name="Normal 107 2 2 2 2" xfId="26017" xr:uid="{00000000-0005-0000-0000-0000FE1C0000}"/>
    <cellStyle name="Normal 107 2 2 2 3" xfId="41560" xr:uid="{00000000-0005-0000-0000-0000FF1C0000}"/>
    <cellStyle name="Normal 107 2 2 3" xfId="13510" xr:uid="{00000000-0005-0000-0000-0000001D0000}"/>
    <cellStyle name="Normal 107 2 2 3 2" xfId="30170" xr:uid="{00000000-0005-0000-0000-0000011D0000}"/>
    <cellStyle name="Normal 107 2 2 3 3" xfId="46832" xr:uid="{00000000-0005-0000-0000-0000021D0000}"/>
    <cellStyle name="Normal 107 2 2 4" xfId="17662" xr:uid="{00000000-0005-0000-0000-0000031D0000}"/>
    <cellStyle name="Normal 107 2 2 4 2" xfId="34322" xr:uid="{00000000-0005-0000-0000-0000041D0000}"/>
    <cellStyle name="Normal 107 2 2 5" xfId="21865" xr:uid="{00000000-0005-0000-0000-0000051D0000}"/>
    <cellStyle name="Normal 107 2 2 6" xfId="37337" xr:uid="{00000000-0005-0000-0000-0000061D0000}"/>
    <cellStyle name="Normal 107 2 3" xfId="7299" xr:uid="{00000000-0005-0000-0000-0000071D0000}"/>
    <cellStyle name="Normal 107 2 3 2" xfId="23961" xr:uid="{00000000-0005-0000-0000-0000081D0000}"/>
    <cellStyle name="Normal 107 2 3 3" xfId="41559" xr:uid="{00000000-0005-0000-0000-0000091D0000}"/>
    <cellStyle name="Normal 107 2 4" xfId="11454" xr:uid="{00000000-0005-0000-0000-00000A1D0000}"/>
    <cellStyle name="Normal 107 2 4 2" xfId="28114" xr:uid="{00000000-0005-0000-0000-00000B1D0000}"/>
    <cellStyle name="Normal 107 2 4 3" xfId="46831" xr:uid="{00000000-0005-0000-0000-00000C1D0000}"/>
    <cellStyle name="Normal 107 2 5" xfId="15606" xr:uid="{00000000-0005-0000-0000-00000D1D0000}"/>
    <cellStyle name="Normal 107 2 5 2" xfId="32266" xr:uid="{00000000-0005-0000-0000-00000E1D0000}"/>
    <cellStyle name="Normal 107 2 6" xfId="19809" xr:uid="{00000000-0005-0000-0000-00000F1D0000}"/>
    <cellStyle name="Normal 107 2 7" xfId="37336" xr:uid="{00000000-0005-0000-0000-0000101D0000}"/>
    <cellStyle name="Normal 107 3" xfId="4352" xr:uid="{00000000-0005-0000-0000-0000111D0000}"/>
    <cellStyle name="Normal 107 3 2" xfId="9148" xr:uid="{00000000-0005-0000-0000-0000121D0000}"/>
    <cellStyle name="Normal 107 3 2 2" xfId="25810" xr:uid="{00000000-0005-0000-0000-0000131D0000}"/>
    <cellStyle name="Normal 107 3 2 3" xfId="41561" xr:uid="{00000000-0005-0000-0000-0000141D0000}"/>
    <cellStyle name="Normal 107 3 3" xfId="13303" xr:uid="{00000000-0005-0000-0000-0000151D0000}"/>
    <cellStyle name="Normal 107 3 3 2" xfId="29963" xr:uid="{00000000-0005-0000-0000-0000161D0000}"/>
    <cellStyle name="Normal 107 3 3 3" xfId="46833" xr:uid="{00000000-0005-0000-0000-0000171D0000}"/>
    <cellStyle name="Normal 107 3 4" xfId="17455" xr:uid="{00000000-0005-0000-0000-0000181D0000}"/>
    <cellStyle name="Normal 107 3 4 2" xfId="34115" xr:uid="{00000000-0005-0000-0000-0000191D0000}"/>
    <cellStyle name="Normal 107 3 5" xfId="21658" xr:uid="{00000000-0005-0000-0000-00001A1D0000}"/>
    <cellStyle name="Normal 107 3 6" xfId="37338" xr:uid="{00000000-0005-0000-0000-00001B1D0000}"/>
    <cellStyle name="Normal 107 4" xfId="7092" xr:uid="{00000000-0005-0000-0000-00001C1D0000}"/>
    <cellStyle name="Normal 107 4 2" xfId="23754" xr:uid="{00000000-0005-0000-0000-00001D1D0000}"/>
    <cellStyle name="Normal 107 4 3" xfId="41558" xr:uid="{00000000-0005-0000-0000-00001E1D0000}"/>
    <cellStyle name="Normal 107 5" xfId="11247" xr:uid="{00000000-0005-0000-0000-00001F1D0000}"/>
    <cellStyle name="Normal 107 5 2" xfId="27907" xr:uid="{00000000-0005-0000-0000-0000201D0000}"/>
    <cellStyle name="Normal 107 5 3" xfId="46830" xr:uid="{00000000-0005-0000-0000-0000211D0000}"/>
    <cellStyle name="Normal 107 6" xfId="15399" xr:uid="{00000000-0005-0000-0000-0000221D0000}"/>
    <cellStyle name="Normal 107 6 2" xfId="32059" xr:uid="{00000000-0005-0000-0000-0000231D0000}"/>
    <cellStyle name="Normal 107 7" xfId="19602" xr:uid="{00000000-0005-0000-0000-0000241D0000}"/>
    <cellStyle name="Normal 107 8" xfId="37335" xr:uid="{00000000-0005-0000-0000-0000251D0000}"/>
    <cellStyle name="Normal 108" xfId="556" xr:uid="{00000000-0005-0000-0000-0000261D0000}"/>
    <cellStyle name="Normal 108 2" xfId="1184" xr:uid="{00000000-0005-0000-0000-0000271D0000}"/>
    <cellStyle name="Normal 108 2 2" xfId="4586" xr:uid="{00000000-0005-0000-0000-0000281D0000}"/>
    <cellStyle name="Normal 108 2 2 2" xfId="9356" xr:uid="{00000000-0005-0000-0000-0000291D0000}"/>
    <cellStyle name="Normal 108 2 2 2 2" xfId="26018" xr:uid="{00000000-0005-0000-0000-00002A1D0000}"/>
    <cellStyle name="Normal 108 2 2 2 3" xfId="41564" xr:uid="{00000000-0005-0000-0000-00002B1D0000}"/>
    <cellStyle name="Normal 108 2 2 3" xfId="13511" xr:uid="{00000000-0005-0000-0000-00002C1D0000}"/>
    <cellStyle name="Normal 108 2 2 3 2" xfId="30171" xr:uid="{00000000-0005-0000-0000-00002D1D0000}"/>
    <cellStyle name="Normal 108 2 2 3 3" xfId="46836" xr:uid="{00000000-0005-0000-0000-00002E1D0000}"/>
    <cellStyle name="Normal 108 2 2 4" xfId="17663" xr:uid="{00000000-0005-0000-0000-00002F1D0000}"/>
    <cellStyle name="Normal 108 2 2 4 2" xfId="34323" xr:uid="{00000000-0005-0000-0000-0000301D0000}"/>
    <cellStyle name="Normal 108 2 2 5" xfId="21866" xr:uid="{00000000-0005-0000-0000-0000311D0000}"/>
    <cellStyle name="Normal 108 2 2 6" xfId="37341" xr:uid="{00000000-0005-0000-0000-0000321D0000}"/>
    <cellStyle name="Normal 108 2 3" xfId="7300" xr:uid="{00000000-0005-0000-0000-0000331D0000}"/>
    <cellStyle name="Normal 108 2 3 2" xfId="23962" xr:uid="{00000000-0005-0000-0000-0000341D0000}"/>
    <cellStyle name="Normal 108 2 3 3" xfId="41563" xr:uid="{00000000-0005-0000-0000-0000351D0000}"/>
    <cellStyle name="Normal 108 2 4" xfId="11455" xr:uid="{00000000-0005-0000-0000-0000361D0000}"/>
    <cellStyle name="Normal 108 2 4 2" xfId="28115" xr:uid="{00000000-0005-0000-0000-0000371D0000}"/>
    <cellStyle name="Normal 108 2 4 3" xfId="46835" xr:uid="{00000000-0005-0000-0000-0000381D0000}"/>
    <cellStyle name="Normal 108 2 5" xfId="15607" xr:uid="{00000000-0005-0000-0000-0000391D0000}"/>
    <cellStyle name="Normal 108 2 5 2" xfId="32267" xr:uid="{00000000-0005-0000-0000-00003A1D0000}"/>
    <cellStyle name="Normal 108 2 6" xfId="19810" xr:uid="{00000000-0005-0000-0000-00003B1D0000}"/>
    <cellStyle name="Normal 108 2 7" xfId="37340" xr:uid="{00000000-0005-0000-0000-00003C1D0000}"/>
    <cellStyle name="Normal 108 3" xfId="4353" xr:uid="{00000000-0005-0000-0000-00003D1D0000}"/>
    <cellStyle name="Normal 108 3 2" xfId="9149" xr:uid="{00000000-0005-0000-0000-00003E1D0000}"/>
    <cellStyle name="Normal 108 3 2 2" xfId="25811" xr:uid="{00000000-0005-0000-0000-00003F1D0000}"/>
    <cellStyle name="Normal 108 3 2 3" xfId="41565" xr:uid="{00000000-0005-0000-0000-0000401D0000}"/>
    <cellStyle name="Normal 108 3 3" xfId="13304" xr:uid="{00000000-0005-0000-0000-0000411D0000}"/>
    <cellStyle name="Normal 108 3 3 2" xfId="29964" xr:uid="{00000000-0005-0000-0000-0000421D0000}"/>
    <cellStyle name="Normal 108 3 3 3" xfId="46837" xr:uid="{00000000-0005-0000-0000-0000431D0000}"/>
    <cellStyle name="Normal 108 3 4" xfId="17456" xr:uid="{00000000-0005-0000-0000-0000441D0000}"/>
    <cellStyle name="Normal 108 3 4 2" xfId="34116" xr:uid="{00000000-0005-0000-0000-0000451D0000}"/>
    <cellStyle name="Normal 108 3 5" xfId="21659" xr:uid="{00000000-0005-0000-0000-0000461D0000}"/>
    <cellStyle name="Normal 108 3 6" xfId="37342" xr:uid="{00000000-0005-0000-0000-0000471D0000}"/>
    <cellStyle name="Normal 108 4" xfId="7093" xr:uid="{00000000-0005-0000-0000-0000481D0000}"/>
    <cellStyle name="Normal 108 4 2" xfId="23755" xr:uid="{00000000-0005-0000-0000-0000491D0000}"/>
    <cellStyle name="Normal 108 4 3" xfId="41562" xr:uid="{00000000-0005-0000-0000-00004A1D0000}"/>
    <cellStyle name="Normal 108 5" xfId="11248" xr:uid="{00000000-0005-0000-0000-00004B1D0000}"/>
    <cellStyle name="Normal 108 5 2" xfId="27908" xr:uid="{00000000-0005-0000-0000-00004C1D0000}"/>
    <cellStyle name="Normal 108 5 3" xfId="46834" xr:uid="{00000000-0005-0000-0000-00004D1D0000}"/>
    <cellStyle name="Normal 108 6" xfId="15400" xr:uid="{00000000-0005-0000-0000-00004E1D0000}"/>
    <cellStyle name="Normal 108 6 2" xfId="32060" xr:uid="{00000000-0005-0000-0000-00004F1D0000}"/>
    <cellStyle name="Normal 108 7" xfId="19603" xr:uid="{00000000-0005-0000-0000-0000501D0000}"/>
    <cellStyle name="Normal 108 8" xfId="37339" xr:uid="{00000000-0005-0000-0000-0000511D0000}"/>
    <cellStyle name="Normal 109" xfId="557" xr:uid="{00000000-0005-0000-0000-0000521D0000}"/>
    <cellStyle name="Normal 109 2" xfId="1185" xr:uid="{00000000-0005-0000-0000-0000531D0000}"/>
    <cellStyle name="Normal 109 2 2" xfId="4587" xr:uid="{00000000-0005-0000-0000-0000541D0000}"/>
    <cellStyle name="Normal 109 2 2 2" xfId="9357" xr:uid="{00000000-0005-0000-0000-0000551D0000}"/>
    <cellStyle name="Normal 109 2 2 2 2" xfId="26019" xr:uid="{00000000-0005-0000-0000-0000561D0000}"/>
    <cellStyle name="Normal 109 2 2 2 3" xfId="41568" xr:uid="{00000000-0005-0000-0000-0000571D0000}"/>
    <cellStyle name="Normal 109 2 2 3" xfId="13512" xr:uid="{00000000-0005-0000-0000-0000581D0000}"/>
    <cellStyle name="Normal 109 2 2 3 2" xfId="30172" xr:uid="{00000000-0005-0000-0000-0000591D0000}"/>
    <cellStyle name="Normal 109 2 2 3 3" xfId="46840" xr:uid="{00000000-0005-0000-0000-00005A1D0000}"/>
    <cellStyle name="Normal 109 2 2 4" xfId="17664" xr:uid="{00000000-0005-0000-0000-00005B1D0000}"/>
    <cellStyle name="Normal 109 2 2 4 2" xfId="34324" xr:uid="{00000000-0005-0000-0000-00005C1D0000}"/>
    <cellStyle name="Normal 109 2 2 5" xfId="21867" xr:uid="{00000000-0005-0000-0000-00005D1D0000}"/>
    <cellStyle name="Normal 109 2 2 6" xfId="37345" xr:uid="{00000000-0005-0000-0000-00005E1D0000}"/>
    <cellStyle name="Normal 109 2 3" xfId="7301" xr:uid="{00000000-0005-0000-0000-00005F1D0000}"/>
    <cellStyle name="Normal 109 2 3 2" xfId="23963" xr:uid="{00000000-0005-0000-0000-0000601D0000}"/>
    <cellStyle name="Normal 109 2 3 3" xfId="41567" xr:uid="{00000000-0005-0000-0000-0000611D0000}"/>
    <cellStyle name="Normal 109 2 4" xfId="11456" xr:uid="{00000000-0005-0000-0000-0000621D0000}"/>
    <cellStyle name="Normal 109 2 4 2" xfId="28116" xr:uid="{00000000-0005-0000-0000-0000631D0000}"/>
    <cellStyle name="Normal 109 2 4 3" xfId="46839" xr:uid="{00000000-0005-0000-0000-0000641D0000}"/>
    <cellStyle name="Normal 109 2 5" xfId="15608" xr:uid="{00000000-0005-0000-0000-0000651D0000}"/>
    <cellStyle name="Normal 109 2 5 2" xfId="32268" xr:uid="{00000000-0005-0000-0000-0000661D0000}"/>
    <cellStyle name="Normal 109 2 6" xfId="19811" xr:uid="{00000000-0005-0000-0000-0000671D0000}"/>
    <cellStyle name="Normal 109 2 7" xfId="37344" xr:uid="{00000000-0005-0000-0000-0000681D0000}"/>
    <cellStyle name="Normal 109 3" xfId="4354" xr:uid="{00000000-0005-0000-0000-0000691D0000}"/>
    <cellStyle name="Normal 109 3 2" xfId="9150" xr:uid="{00000000-0005-0000-0000-00006A1D0000}"/>
    <cellStyle name="Normal 109 3 2 2" xfId="25812" xr:uid="{00000000-0005-0000-0000-00006B1D0000}"/>
    <cellStyle name="Normal 109 3 2 3" xfId="41569" xr:uid="{00000000-0005-0000-0000-00006C1D0000}"/>
    <cellStyle name="Normal 109 3 3" xfId="13305" xr:uid="{00000000-0005-0000-0000-00006D1D0000}"/>
    <cellStyle name="Normal 109 3 3 2" xfId="29965" xr:uid="{00000000-0005-0000-0000-00006E1D0000}"/>
    <cellStyle name="Normal 109 3 3 3" xfId="46841" xr:uid="{00000000-0005-0000-0000-00006F1D0000}"/>
    <cellStyle name="Normal 109 3 4" xfId="17457" xr:uid="{00000000-0005-0000-0000-0000701D0000}"/>
    <cellStyle name="Normal 109 3 4 2" xfId="34117" xr:uid="{00000000-0005-0000-0000-0000711D0000}"/>
    <cellStyle name="Normal 109 3 5" xfId="21660" xr:uid="{00000000-0005-0000-0000-0000721D0000}"/>
    <cellStyle name="Normal 109 3 6" xfId="37346" xr:uid="{00000000-0005-0000-0000-0000731D0000}"/>
    <cellStyle name="Normal 109 4" xfId="7094" xr:uid="{00000000-0005-0000-0000-0000741D0000}"/>
    <cellStyle name="Normal 109 4 2" xfId="23756" xr:uid="{00000000-0005-0000-0000-0000751D0000}"/>
    <cellStyle name="Normal 109 4 3" xfId="41566" xr:uid="{00000000-0005-0000-0000-0000761D0000}"/>
    <cellStyle name="Normal 109 5" xfId="11249" xr:uid="{00000000-0005-0000-0000-0000771D0000}"/>
    <cellStyle name="Normal 109 5 2" xfId="27909" xr:uid="{00000000-0005-0000-0000-0000781D0000}"/>
    <cellStyle name="Normal 109 5 3" xfId="46838" xr:uid="{00000000-0005-0000-0000-0000791D0000}"/>
    <cellStyle name="Normal 109 6" xfId="15401" xr:uid="{00000000-0005-0000-0000-00007A1D0000}"/>
    <cellStyle name="Normal 109 6 2" xfId="32061" xr:uid="{00000000-0005-0000-0000-00007B1D0000}"/>
    <cellStyle name="Normal 109 7" xfId="19604" xr:uid="{00000000-0005-0000-0000-00007C1D0000}"/>
    <cellStyle name="Normal 109 8" xfId="37343" xr:uid="{00000000-0005-0000-0000-00007D1D0000}"/>
    <cellStyle name="Normal 11" xfId="621" xr:uid="{00000000-0005-0000-0000-00007E1D0000}"/>
    <cellStyle name="Normal 11 10" xfId="2295" xr:uid="{00000000-0005-0000-0000-00007F1D0000}"/>
    <cellStyle name="Normal 11 10 2" xfId="2296" xr:uid="{00000000-0005-0000-0000-0000801D0000}"/>
    <cellStyle name="Normal 11 10 2 2" xfId="4798" xr:uid="{00000000-0005-0000-0000-0000811D0000}"/>
    <cellStyle name="Normal 11 10 2 2 2" xfId="9568" xr:uid="{00000000-0005-0000-0000-0000821D0000}"/>
    <cellStyle name="Normal 11 10 2 2 2 2" xfId="26230" xr:uid="{00000000-0005-0000-0000-0000831D0000}"/>
    <cellStyle name="Normal 11 10 2 2 2 3" xfId="41573" xr:uid="{00000000-0005-0000-0000-0000841D0000}"/>
    <cellStyle name="Normal 11 10 2 2 3" xfId="13723" xr:uid="{00000000-0005-0000-0000-0000851D0000}"/>
    <cellStyle name="Normal 11 10 2 2 3 2" xfId="30383" xr:uid="{00000000-0005-0000-0000-0000861D0000}"/>
    <cellStyle name="Normal 11 10 2 2 3 3" xfId="46845" xr:uid="{00000000-0005-0000-0000-0000871D0000}"/>
    <cellStyle name="Normal 11 10 2 2 4" xfId="17875" xr:uid="{00000000-0005-0000-0000-0000881D0000}"/>
    <cellStyle name="Normal 11 10 2 2 4 2" xfId="34535" xr:uid="{00000000-0005-0000-0000-0000891D0000}"/>
    <cellStyle name="Normal 11 10 2 2 5" xfId="22078" xr:uid="{00000000-0005-0000-0000-00008A1D0000}"/>
    <cellStyle name="Normal 11 10 2 2 6" xfId="37349" xr:uid="{00000000-0005-0000-0000-00008B1D0000}"/>
    <cellStyle name="Normal 11 10 2 3" xfId="7512" xr:uid="{00000000-0005-0000-0000-00008C1D0000}"/>
    <cellStyle name="Normal 11 10 2 3 2" xfId="24174" xr:uid="{00000000-0005-0000-0000-00008D1D0000}"/>
    <cellStyle name="Normal 11 10 2 3 2 2" xfId="46846" xr:uid="{00000000-0005-0000-0000-00008E1D0000}"/>
    <cellStyle name="Normal 11 10 2 3 3" xfId="41572" xr:uid="{00000000-0005-0000-0000-00008F1D0000}"/>
    <cellStyle name="Normal 11 10 2 4" xfId="11667" xr:uid="{00000000-0005-0000-0000-0000901D0000}"/>
    <cellStyle name="Normal 11 10 2 4 2" xfId="28327" xr:uid="{00000000-0005-0000-0000-0000911D0000}"/>
    <cellStyle name="Normal 11 10 2 4 3" xfId="46844" xr:uid="{00000000-0005-0000-0000-0000921D0000}"/>
    <cellStyle name="Normal 11 10 2 5" xfId="15819" xr:uid="{00000000-0005-0000-0000-0000931D0000}"/>
    <cellStyle name="Normal 11 10 2 5 2" xfId="32479" xr:uid="{00000000-0005-0000-0000-0000941D0000}"/>
    <cellStyle name="Normal 11 10 2 6" xfId="20022" xr:uid="{00000000-0005-0000-0000-0000951D0000}"/>
    <cellStyle name="Normal 11 10 2 7" xfId="37348" xr:uid="{00000000-0005-0000-0000-0000961D0000}"/>
    <cellStyle name="Normal 11 10 3" xfId="2297" xr:uid="{00000000-0005-0000-0000-0000971D0000}"/>
    <cellStyle name="Normal 11 10 3 2" xfId="4799" xr:uid="{00000000-0005-0000-0000-0000981D0000}"/>
    <cellStyle name="Normal 11 10 3 2 2" xfId="9569" xr:uid="{00000000-0005-0000-0000-0000991D0000}"/>
    <cellStyle name="Normal 11 10 3 2 2 2" xfId="26231" xr:uid="{00000000-0005-0000-0000-00009A1D0000}"/>
    <cellStyle name="Normal 11 10 3 2 2 3" xfId="41575" xr:uid="{00000000-0005-0000-0000-00009B1D0000}"/>
    <cellStyle name="Normal 11 10 3 2 3" xfId="13724" xr:uid="{00000000-0005-0000-0000-00009C1D0000}"/>
    <cellStyle name="Normal 11 10 3 2 3 2" xfId="30384" xr:uid="{00000000-0005-0000-0000-00009D1D0000}"/>
    <cellStyle name="Normal 11 10 3 2 3 3" xfId="46848" xr:uid="{00000000-0005-0000-0000-00009E1D0000}"/>
    <cellStyle name="Normal 11 10 3 2 4" xfId="17876" xr:uid="{00000000-0005-0000-0000-00009F1D0000}"/>
    <cellStyle name="Normal 11 10 3 2 4 2" xfId="34536" xr:uid="{00000000-0005-0000-0000-0000A01D0000}"/>
    <cellStyle name="Normal 11 10 3 2 5" xfId="22079" xr:uid="{00000000-0005-0000-0000-0000A11D0000}"/>
    <cellStyle name="Normal 11 10 3 2 6" xfId="37351" xr:uid="{00000000-0005-0000-0000-0000A21D0000}"/>
    <cellStyle name="Normal 11 10 3 3" xfId="7513" xr:uid="{00000000-0005-0000-0000-0000A31D0000}"/>
    <cellStyle name="Normal 11 10 3 3 2" xfId="24175" xr:uid="{00000000-0005-0000-0000-0000A41D0000}"/>
    <cellStyle name="Normal 11 10 3 3 2 2" xfId="46849" xr:uid="{00000000-0005-0000-0000-0000A51D0000}"/>
    <cellStyle name="Normal 11 10 3 3 3" xfId="41574" xr:uid="{00000000-0005-0000-0000-0000A61D0000}"/>
    <cellStyle name="Normal 11 10 3 4" xfId="11668" xr:uid="{00000000-0005-0000-0000-0000A71D0000}"/>
    <cellStyle name="Normal 11 10 3 4 2" xfId="28328" xr:uid="{00000000-0005-0000-0000-0000A81D0000}"/>
    <cellStyle name="Normal 11 10 3 4 3" xfId="46847" xr:uid="{00000000-0005-0000-0000-0000A91D0000}"/>
    <cellStyle name="Normal 11 10 3 5" xfId="15820" xr:uid="{00000000-0005-0000-0000-0000AA1D0000}"/>
    <cellStyle name="Normal 11 10 3 5 2" xfId="32480" xr:uid="{00000000-0005-0000-0000-0000AB1D0000}"/>
    <cellStyle name="Normal 11 10 3 6" xfId="20023" xr:uid="{00000000-0005-0000-0000-0000AC1D0000}"/>
    <cellStyle name="Normal 11 10 3 7" xfId="37350" xr:uid="{00000000-0005-0000-0000-0000AD1D0000}"/>
    <cellStyle name="Normal 11 10 4" xfId="4797" xr:uid="{00000000-0005-0000-0000-0000AE1D0000}"/>
    <cellStyle name="Normal 11 10 4 2" xfId="9567" xr:uid="{00000000-0005-0000-0000-0000AF1D0000}"/>
    <cellStyle name="Normal 11 10 4 2 2" xfId="26229" xr:uid="{00000000-0005-0000-0000-0000B01D0000}"/>
    <cellStyle name="Normal 11 10 4 2 3" xfId="41576" xr:uid="{00000000-0005-0000-0000-0000B11D0000}"/>
    <cellStyle name="Normal 11 10 4 3" xfId="13722" xr:uid="{00000000-0005-0000-0000-0000B21D0000}"/>
    <cellStyle name="Normal 11 10 4 3 2" xfId="30382" xr:uid="{00000000-0005-0000-0000-0000B31D0000}"/>
    <cellStyle name="Normal 11 10 4 3 3" xfId="46850" xr:uid="{00000000-0005-0000-0000-0000B41D0000}"/>
    <cellStyle name="Normal 11 10 4 4" xfId="17874" xr:uid="{00000000-0005-0000-0000-0000B51D0000}"/>
    <cellStyle name="Normal 11 10 4 4 2" xfId="34534" xr:uid="{00000000-0005-0000-0000-0000B61D0000}"/>
    <cellStyle name="Normal 11 10 4 5" xfId="22077" xr:uid="{00000000-0005-0000-0000-0000B71D0000}"/>
    <cellStyle name="Normal 11 10 4 6" xfId="37352" xr:uid="{00000000-0005-0000-0000-0000B81D0000}"/>
    <cellStyle name="Normal 11 10 5" xfId="7511" xr:uid="{00000000-0005-0000-0000-0000B91D0000}"/>
    <cellStyle name="Normal 11 10 5 2" xfId="24173" xr:uid="{00000000-0005-0000-0000-0000BA1D0000}"/>
    <cellStyle name="Normal 11 10 5 2 2" xfId="46851" xr:uid="{00000000-0005-0000-0000-0000BB1D0000}"/>
    <cellStyle name="Normal 11 10 5 3" xfId="41571" xr:uid="{00000000-0005-0000-0000-0000BC1D0000}"/>
    <cellStyle name="Normal 11 10 6" xfId="11666" xr:uid="{00000000-0005-0000-0000-0000BD1D0000}"/>
    <cellStyle name="Normal 11 10 6 2" xfId="28326" xr:uid="{00000000-0005-0000-0000-0000BE1D0000}"/>
    <cellStyle name="Normal 11 10 6 3" xfId="46843" xr:uid="{00000000-0005-0000-0000-0000BF1D0000}"/>
    <cellStyle name="Normal 11 10 7" xfId="15818" xr:uid="{00000000-0005-0000-0000-0000C01D0000}"/>
    <cellStyle name="Normal 11 10 7 2" xfId="32478" xr:uid="{00000000-0005-0000-0000-0000C11D0000}"/>
    <cellStyle name="Normal 11 10 8" xfId="20021" xr:uid="{00000000-0005-0000-0000-0000C21D0000}"/>
    <cellStyle name="Normal 11 10 9" xfId="37347" xr:uid="{00000000-0005-0000-0000-0000C31D0000}"/>
    <cellStyle name="Normal 11 11" xfId="2298" xr:uid="{00000000-0005-0000-0000-0000C41D0000}"/>
    <cellStyle name="Normal 11 11 2" xfId="2299" xr:uid="{00000000-0005-0000-0000-0000C51D0000}"/>
    <cellStyle name="Normal 11 11 2 2" xfId="4801" xr:uid="{00000000-0005-0000-0000-0000C61D0000}"/>
    <cellStyle name="Normal 11 11 2 2 2" xfId="9571" xr:uid="{00000000-0005-0000-0000-0000C71D0000}"/>
    <cellStyle name="Normal 11 11 2 2 2 2" xfId="26233" xr:uid="{00000000-0005-0000-0000-0000C81D0000}"/>
    <cellStyle name="Normal 11 11 2 2 2 3" xfId="41579" xr:uid="{00000000-0005-0000-0000-0000C91D0000}"/>
    <cellStyle name="Normal 11 11 2 2 3" xfId="13726" xr:uid="{00000000-0005-0000-0000-0000CA1D0000}"/>
    <cellStyle name="Normal 11 11 2 2 3 2" xfId="30386" xr:uid="{00000000-0005-0000-0000-0000CB1D0000}"/>
    <cellStyle name="Normal 11 11 2 2 3 3" xfId="46854" xr:uid="{00000000-0005-0000-0000-0000CC1D0000}"/>
    <cellStyle name="Normal 11 11 2 2 4" xfId="17878" xr:uid="{00000000-0005-0000-0000-0000CD1D0000}"/>
    <cellStyle name="Normal 11 11 2 2 4 2" xfId="34538" xr:uid="{00000000-0005-0000-0000-0000CE1D0000}"/>
    <cellStyle name="Normal 11 11 2 2 5" xfId="22081" xr:uid="{00000000-0005-0000-0000-0000CF1D0000}"/>
    <cellStyle name="Normal 11 11 2 2 6" xfId="37355" xr:uid="{00000000-0005-0000-0000-0000D01D0000}"/>
    <cellStyle name="Normal 11 11 2 3" xfId="7515" xr:uid="{00000000-0005-0000-0000-0000D11D0000}"/>
    <cellStyle name="Normal 11 11 2 3 2" xfId="24177" xr:uid="{00000000-0005-0000-0000-0000D21D0000}"/>
    <cellStyle name="Normal 11 11 2 3 2 2" xfId="46855" xr:uid="{00000000-0005-0000-0000-0000D31D0000}"/>
    <cellStyle name="Normal 11 11 2 3 3" xfId="41578" xr:uid="{00000000-0005-0000-0000-0000D41D0000}"/>
    <cellStyle name="Normal 11 11 2 4" xfId="11670" xr:uid="{00000000-0005-0000-0000-0000D51D0000}"/>
    <cellStyle name="Normal 11 11 2 4 2" xfId="28330" xr:uid="{00000000-0005-0000-0000-0000D61D0000}"/>
    <cellStyle name="Normal 11 11 2 4 3" xfId="46853" xr:uid="{00000000-0005-0000-0000-0000D71D0000}"/>
    <cellStyle name="Normal 11 11 2 5" xfId="15822" xr:uid="{00000000-0005-0000-0000-0000D81D0000}"/>
    <cellStyle name="Normal 11 11 2 5 2" xfId="32482" xr:uid="{00000000-0005-0000-0000-0000D91D0000}"/>
    <cellStyle name="Normal 11 11 2 6" xfId="20025" xr:uid="{00000000-0005-0000-0000-0000DA1D0000}"/>
    <cellStyle name="Normal 11 11 2 7" xfId="37354" xr:uid="{00000000-0005-0000-0000-0000DB1D0000}"/>
    <cellStyle name="Normal 11 11 3" xfId="2300" xr:uid="{00000000-0005-0000-0000-0000DC1D0000}"/>
    <cellStyle name="Normal 11 11 3 2" xfId="4802" xr:uid="{00000000-0005-0000-0000-0000DD1D0000}"/>
    <cellStyle name="Normal 11 11 3 2 2" xfId="9572" xr:uid="{00000000-0005-0000-0000-0000DE1D0000}"/>
    <cellStyle name="Normal 11 11 3 2 2 2" xfId="26234" xr:uid="{00000000-0005-0000-0000-0000DF1D0000}"/>
    <cellStyle name="Normal 11 11 3 2 2 3" xfId="41581" xr:uid="{00000000-0005-0000-0000-0000E01D0000}"/>
    <cellStyle name="Normal 11 11 3 2 3" xfId="13727" xr:uid="{00000000-0005-0000-0000-0000E11D0000}"/>
    <cellStyle name="Normal 11 11 3 2 3 2" xfId="30387" xr:uid="{00000000-0005-0000-0000-0000E21D0000}"/>
    <cellStyle name="Normal 11 11 3 2 3 3" xfId="46857" xr:uid="{00000000-0005-0000-0000-0000E31D0000}"/>
    <cellStyle name="Normal 11 11 3 2 4" xfId="17879" xr:uid="{00000000-0005-0000-0000-0000E41D0000}"/>
    <cellStyle name="Normal 11 11 3 2 4 2" xfId="34539" xr:uid="{00000000-0005-0000-0000-0000E51D0000}"/>
    <cellStyle name="Normal 11 11 3 2 5" xfId="22082" xr:uid="{00000000-0005-0000-0000-0000E61D0000}"/>
    <cellStyle name="Normal 11 11 3 2 6" xfId="37357" xr:uid="{00000000-0005-0000-0000-0000E71D0000}"/>
    <cellStyle name="Normal 11 11 3 3" xfId="7516" xr:uid="{00000000-0005-0000-0000-0000E81D0000}"/>
    <cellStyle name="Normal 11 11 3 3 2" xfId="24178" xr:uid="{00000000-0005-0000-0000-0000E91D0000}"/>
    <cellStyle name="Normal 11 11 3 3 2 2" xfId="46858" xr:uid="{00000000-0005-0000-0000-0000EA1D0000}"/>
    <cellStyle name="Normal 11 11 3 3 3" xfId="41580" xr:uid="{00000000-0005-0000-0000-0000EB1D0000}"/>
    <cellStyle name="Normal 11 11 3 4" xfId="11671" xr:uid="{00000000-0005-0000-0000-0000EC1D0000}"/>
    <cellStyle name="Normal 11 11 3 4 2" xfId="28331" xr:uid="{00000000-0005-0000-0000-0000ED1D0000}"/>
    <cellStyle name="Normal 11 11 3 4 3" xfId="46856" xr:uid="{00000000-0005-0000-0000-0000EE1D0000}"/>
    <cellStyle name="Normal 11 11 3 5" xfId="15823" xr:uid="{00000000-0005-0000-0000-0000EF1D0000}"/>
    <cellStyle name="Normal 11 11 3 5 2" xfId="32483" xr:uid="{00000000-0005-0000-0000-0000F01D0000}"/>
    <cellStyle name="Normal 11 11 3 6" xfId="20026" xr:uid="{00000000-0005-0000-0000-0000F11D0000}"/>
    <cellStyle name="Normal 11 11 3 7" xfId="37356" xr:uid="{00000000-0005-0000-0000-0000F21D0000}"/>
    <cellStyle name="Normal 11 11 4" xfId="4800" xr:uid="{00000000-0005-0000-0000-0000F31D0000}"/>
    <cellStyle name="Normal 11 11 4 2" xfId="9570" xr:uid="{00000000-0005-0000-0000-0000F41D0000}"/>
    <cellStyle name="Normal 11 11 4 2 2" xfId="26232" xr:uid="{00000000-0005-0000-0000-0000F51D0000}"/>
    <cellStyle name="Normal 11 11 4 2 3" xfId="41582" xr:uid="{00000000-0005-0000-0000-0000F61D0000}"/>
    <cellStyle name="Normal 11 11 4 3" xfId="13725" xr:uid="{00000000-0005-0000-0000-0000F71D0000}"/>
    <cellStyle name="Normal 11 11 4 3 2" xfId="30385" xr:uid="{00000000-0005-0000-0000-0000F81D0000}"/>
    <cellStyle name="Normal 11 11 4 3 3" xfId="46859" xr:uid="{00000000-0005-0000-0000-0000F91D0000}"/>
    <cellStyle name="Normal 11 11 4 4" xfId="17877" xr:uid="{00000000-0005-0000-0000-0000FA1D0000}"/>
    <cellStyle name="Normal 11 11 4 4 2" xfId="34537" xr:uid="{00000000-0005-0000-0000-0000FB1D0000}"/>
    <cellStyle name="Normal 11 11 4 5" xfId="22080" xr:uid="{00000000-0005-0000-0000-0000FC1D0000}"/>
    <cellStyle name="Normal 11 11 4 6" xfId="37358" xr:uid="{00000000-0005-0000-0000-0000FD1D0000}"/>
    <cellStyle name="Normal 11 11 5" xfId="7514" xr:uid="{00000000-0005-0000-0000-0000FE1D0000}"/>
    <cellStyle name="Normal 11 11 5 2" xfId="24176" xr:uid="{00000000-0005-0000-0000-0000FF1D0000}"/>
    <cellStyle name="Normal 11 11 5 2 2" xfId="46860" xr:uid="{00000000-0005-0000-0000-0000001E0000}"/>
    <cellStyle name="Normal 11 11 5 3" xfId="41577" xr:uid="{00000000-0005-0000-0000-0000011E0000}"/>
    <cellStyle name="Normal 11 11 6" xfId="11669" xr:uid="{00000000-0005-0000-0000-0000021E0000}"/>
    <cellStyle name="Normal 11 11 6 2" xfId="28329" xr:uid="{00000000-0005-0000-0000-0000031E0000}"/>
    <cellStyle name="Normal 11 11 6 3" xfId="46852" xr:uid="{00000000-0005-0000-0000-0000041E0000}"/>
    <cellStyle name="Normal 11 11 7" xfId="15821" xr:uid="{00000000-0005-0000-0000-0000051E0000}"/>
    <cellStyle name="Normal 11 11 7 2" xfId="32481" xr:uid="{00000000-0005-0000-0000-0000061E0000}"/>
    <cellStyle name="Normal 11 11 8" xfId="20024" xr:uid="{00000000-0005-0000-0000-0000071E0000}"/>
    <cellStyle name="Normal 11 11 9" xfId="37353" xr:uid="{00000000-0005-0000-0000-0000081E0000}"/>
    <cellStyle name="Normal 11 12" xfId="2301" xr:uid="{00000000-0005-0000-0000-0000091E0000}"/>
    <cellStyle name="Normal 11 12 2" xfId="2302" xr:uid="{00000000-0005-0000-0000-00000A1E0000}"/>
    <cellStyle name="Normal 11 12 2 2" xfId="4804" xr:uid="{00000000-0005-0000-0000-00000B1E0000}"/>
    <cellStyle name="Normal 11 12 2 2 2" xfId="9574" xr:uid="{00000000-0005-0000-0000-00000C1E0000}"/>
    <cellStyle name="Normal 11 12 2 2 2 2" xfId="26236" xr:uid="{00000000-0005-0000-0000-00000D1E0000}"/>
    <cellStyle name="Normal 11 12 2 2 2 3" xfId="41585" xr:uid="{00000000-0005-0000-0000-00000E1E0000}"/>
    <cellStyle name="Normal 11 12 2 2 3" xfId="13729" xr:uid="{00000000-0005-0000-0000-00000F1E0000}"/>
    <cellStyle name="Normal 11 12 2 2 3 2" xfId="30389" xr:uid="{00000000-0005-0000-0000-0000101E0000}"/>
    <cellStyle name="Normal 11 12 2 2 3 3" xfId="46863" xr:uid="{00000000-0005-0000-0000-0000111E0000}"/>
    <cellStyle name="Normal 11 12 2 2 4" xfId="17881" xr:uid="{00000000-0005-0000-0000-0000121E0000}"/>
    <cellStyle name="Normal 11 12 2 2 4 2" xfId="34541" xr:uid="{00000000-0005-0000-0000-0000131E0000}"/>
    <cellStyle name="Normal 11 12 2 2 5" xfId="22084" xr:uid="{00000000-0005-0000-0000-0000141E0000}"/>
    <cellStyle name="Normal 11 12 2 2 6" xfId="37361" xr:uid="{00000000-0005-0000-0000-0000151E0000}"/>
    <cellStyle name="Normal 11 12 2 3" xfId="7518" xr:uid="{00000000-0005-0000-0000-0000161E0000}"/>
    <cellStyle name="Normal 11 12 2 3 2" xfId="24180" xr:uid="{00000000-0005-0000-0000-0000171E0000}"/>
    <cellStyle name="Normal 11 12 2 3 2 2" xfId="46864" xr:uid="{00000000-0005-0000-0000-0000181E0000}"/>
    <cellStyle name="Normal 11 12 2 3 3" xfId="41584" xr:uid="{00000000-0005-0000-0000-0000191E0000}"/>
    <cellStyle name="Normal 11 12 2 4" xfId="11673" xr:uid="{00000000-0005-0000-0000-00001A1E0000}"/>
    <cellStyle name="Normal 11 12 2 4 2" xfId="28333" xr:uid="{00000000-0005-0000-0000-00001B1E0000}"/>
    <cellStyle name="Normal 11 12 2 4 3" xfId="46862" xr:uid="{00000000-0005-0000-0000-00001C1E0000}"/>
    <cellStyle name="Normal 11 12 2 5" xfId="15825" xr:uid="{00000000-0005-0000-0000-00001D1E0000}"/>
    <cellStyle name="Normal 11 12 2 5 2" xfId="32485" xr:uid="{00000000-0005-0000-0000-00001E1E0000}"/>
    <cellStyle name="Normal 11 12 2 6" xfId="20028" xr:uid="{00000000-0005-0000-0000-00001F1E0000}"/>
    <cellStyle name="Normal 11 12 2 7" xfId="37360" xr:uid="{00000000-0005-0000-0000-0000201E0000}"/>
    <cellStyle name="Normal 11 12 3" xfId="2303" xr:uid="{00000000-0005-0000-0000-0000211E0000}"/>
    <cellStyle name="Normal 11 12 3 2" xfId="4805" xr:uid="{00000000-0005-0000-0000-0000221E0000}"/>
    <cellStyle name="Normal 11 12 3 2 2" xfId="9575" xr:uid="{00000000-0005-0000-0000-0000231E0000}"/>
    <cellStyle name="Normal 11 12 3 2 2 2" xfId="26237" xr:uid="{00000000-0005-0000-0000-0000241E0000}"/>
    <cellStyle name="Normal 11 12 3 2 2 3" xfId="41587" xr:uid="{00000000-0005-0000-0000-0000251E0000}"/>
    <cellStyle name="Normal 11 12 3 2 3" xfId="13730" xr:uid="{00000000-0005-0000-0000-0000261E0000}"/>
    <cellStyle name="Normal 11 12 3 2 3 2" xfId="30390" xr:uid="{00000000-0005-0000-0000-0000271E0000}"/>
    <cellStyle name="Normal 11 12 3 2 3 3" xfId="46866" xr:uid="{00000000-0005-0000-0000-0000281E0000}"/>
    <cellStyle name="Normal 11 12 3 2 4" xfId="17882" xr:uid="{00000000-0005-0000-0000-0000291E0000}"/>
    <cellStyle name="Normal 11 12 3 2 4 2" xfId="34542" xr:uid="{00000000-0005-0000-0000-00002A1E0000}"/>
    <cellStyle name="Normal 11 12 3 2 5" xfId="22085" xr:uid="{00000000-0005-0000-0000-00002B1E0000}"/>
    <cellStyle name="Normal 11 12 3 2 6" xfId="37363" xr:uid="{00000000-0005-0000-0000-00002C1E0000}"/>
    <cellStyle name="Normal 11 12 3 3" xfId="7519" xr:uid="{00000000-0005-0000-0000-00002D1E0000}"/>
    <cellStyle name="Normal 11 12 3 3 2" xfId="24181" xr:uid="{00000000-0005-0000-0000-00002E1E0000}"/>
    <cellStyle name="Normal 11 12 3 3 2 2" xfId="46867" xr:uid="{00000000-0005-0000-0000-00002F1E0000}"/>
    <cellStyle name="Normal 11 12 3 3 3" xfId="41586" xr:uid="{00000000-0005-0000-0000-0000301E0000}"/>
    <cellStyle name="Normal 11 12 3 4" xfId="11674" xr:uid="{00000000-0005-0000-0000-0000311E0000}"/>
    <cellStyle name="Normal 11 12 3 4 2" xfId="28334" xr:uid="{00000000-0005-0000-0000-0000321E0000}"/>
    <cellStyle name="Normal 11 12 3 4 3" xfId="46865" xr:uid="{00000000-0005-0000-0000-0000331E0000}"/>
    <cellStyle name="Normal 11 12 3 5" xfId="15826" xr:uid="{00000000-0005-0000-0000-0000341E0000}"/>
    <cellStyle name="Normal 11 12 3 5 2" xfId="32486" xr:uid="{00000000-0005-0000-0000-0000351E0000}"/>
    <cellStyle name="Normal 11 12 3 6" xfId="20029" xr:uid="{00000000-0005-0000-0000-0000361E0000}"/>
    <cellStyle name="Normal 11 12 3 7" xfId="37362" xr:uid="{00000000-0005-0000-0000-0000371E0000}"/>
    <cellStyle name="Normal 11 12 4" xfId="4803" xr:uid="{00000000-0005-0000-0000-0000381E0000}"/>
    <cellStyle name="Normal 11 12 4 2" xfId="9573" xr:uid="{00000000-0005-0000-0000-0000391E0000}"/>
    <cellStyle name="Normal 11 12 4 2 2" xfId="26235" xr:uid="{00000000-0005-0000-0000-00003A1E0000}"/>
    <cellStyle name="Normal 11 12 4 2 3" xfId="41588" xr:uid="{00000000-0005-0000-0000-00003B1E0000}"/>
    <cellStyle name="Normal 11 12 4 3" xfId="13728" xr:uid="{00000000-0005-0000-0000-00003C1E0000}"/>
    <cellStyle name="Normal 11 12 4 3 2" xfId="30388" xr:uid="{00000000-0005-0000-0000-00003D1E0000}"/>
    <cellStyle name="Normal 11 12 4 3 3" xfId="46868" xr:uid="{00000000-0005-0000-0000-00003E1E0000}"/>
    <cellStyle name="Normal 11 12 4 4" xfId="17880" xr:uid="{00000000-0005-0000-0000-00003F1E0000}"/>
    <cellStyle name="Normal 11 12 4 4 2" xfId="34540" xr:uid="{00000000-0005-0000-0000-0000401E0000}"/>
    <cellStyle name="Normal 11 12 4 5" xfId="22083" xr:uid="{00000000-0005-0000-0000-0000411E0000}"/>
    <cellStyle name="Normal 11 12 4 6" xfId="37364" xr:uid="{00000000-0005-0000-0000-0000421E0000}"/>
    <cellStyle name="Normal 11 12 5" xfId="7517" xr:uid="{00000000-0005-0000-0000-0000431E0000}"/>
    <cellStyle name="Normal 11 12 5 2" xfId="24179" xr:uid="{00000000-0005-0000-0000-0000441E0000}"/>
    <cellStyle name="Normal 11 12 5 2 2" xfId="46869" xr:uid="{00000000-0005-0000-0000-0000451E0000}"/>
    <cellStyle name="Normal 11 12 5 3" xfId="41583" xr:uid="{00000000-0005-0000-0000-0000461E0000}"/>
    <cellStyle name="Normal 11 12 6" xfId="11672" xr:uid="{00000000-0005-0000-0000-0000471E0000}"/>
    <cellStyle name="Normal 11 12 6 2" xfId="28332" xr:uid="{00000000-0005-0000-0000-0000481E0000}"/>
    <cellStyle name="Normal 11 12 6 3" xfId="46861" xr:uid="{00000000-0005-0000-0000-0000491E0000}"/>
    <cellStyle name="Normal 11 12 7" xfId="15824" xr:uid="{00000000-0005-0000-0000-00004A1E0000}"/>
    <cellStyle name="Normal 11 12 7 2" xfId="32484" xr:uid="{00000000-0005-0000-0000-00004B1E0000}"/>
    <cellStyle name="Normal 11 12 8" xfId="20027" xr:uid="{00000000-0005-0000-0000-00004C1E0000}"/>
    <cellStyle name="Normal 11 12 9" xfId="37359" xr:uid="{00000000-0005-0000-0000-00004D1E0000}"/>
    <cellStyle name="Normal 11 13" xfId="2304" xr:uid="{00000000-0005-0000-0000-00004E1E0000}"/>
    <cellStyle name="Normal 11 13 2" xfId="2305" xr:uid="{00000000-0005-0000-0000-00004F1E0000}"/>
    <cellStyle name="Normal 11 13 2 2" xfId="4807" xr:uid="{00000000-0005-0000-0000-0000501E0000}"/>
    <cellStyle name="Normal 11 13 2 2 2" xfId="9577" xr:uid="{00000000-0005-0000-0000-0000511E0000}"/>
    <cellStyle name="Normal 11 13 2 2 2 2" xfId="26239" xr:uid="{00000000-0005-0000-0000-0000521E0000}"/>
    <cellStyle name="Normal 11 13 2 2 2 3" xfId="41591" xr:uid="{00000000-0005-0000-0000-0000531E0000}"/>
    <cellStyle name="Normal 11 13 2 2 3" xfId="13732" xr:uid="{00000000-0005-0000-0000-0000541E0000}"/>
    <cellStyle name="Normal 11 13 2 2 3 2" xfId="30392" xr:uid="{00000000-0005-0000-0000-0000551E0000}"/>
    <cellStyle name="Normal 11 13 2 2 3 3" xfId="46872" xr:uid="{00000000-0005-0000-0000-0000561E0000}"/>
    <cellStyle name="Normal 11 13 2 2 4" xfId="17884" xr:uid="{00000000-0005-0000-0000-0000571E0000}"/>
    <cellStyle name="Normal 11 13 2 2 4 2" xfId="34544" xr:uid="{00000000-0005-0000-0000-0000581E0000}"/>
    <cellStyle name="Normal 11 13 2 2 5" xfId="22087" xr:uid="{00000000-0005-0000-0000-0000591E0000}"/>
    <cellStyle name="Normal 11 13 2 2 6" xfId="37367" xr:uid="{00000000-0005-0000-0000-00005A1E0000}"/>
    <cellStyle name="Normal 11 13 2 3" xfId="7521" xr:uid="{00000000-0005-0000-0000-00005B1E0000}"/>
    <cellStyle name="Normal 11 13 2 3 2" xfId="24183" xr:uid="{00000000-0005-0000-0000-00005C1E0000}"/>
    <cellStyle name="Normal 11 13 2 3 2 2" xfId="46873" xr:uid="{00000000-0005-0000-0000-00005D1E0000}"/>
    <cellStyle name="Normal 11 13 2 3 3" xfId="41590" xr:uid="{00000000-0005-0000-0000-00005E1E0000}"/>
    <cellStyle name="Normal 11 13 2 4" xfId="11676" xr:uid="{00000000-0005-0000-0000-00005F1E0000}"/>
    <cellStyle name="Normal 11 13 2 4 2" xfId="28336" xr:uid="{00000000-0005-0000-0000-0000601E0000}"/>
    <cellStyle name="Normal 11 13 2 4 3" xfId="46871" xr:uid="{00000000-0005-0000-0000-0000611E0000}"/>
    <cellStyle name="Normal 11 13 2 5" xfId="15828" xr:uid="{00000000-0005-0000-0000-0000621E0000}"/>
    <cellStyle name="Normal 11 13 2 5 2" xfId="32488" xr:uid="{00000000-0005-0000-0000-0000631E0000}"/>
    <cellStyle name="Normal 11 13 2 6" xfId="20031" xr:uid="{00000000-0005-0000-0000-0000641E0000}"/>
    <cellStyle name="Normal 11 13 2 7" xfId="37366" xr:uid="{00000000-0005-0000-0000-0000651E0000}"/>
    <cellStyle name="Normal 11 13 3" xfId="2306" xr:uid="{00000000-0005-0000-0000-0000661E0000}"/>
    <cellStyle name="Normal 11 13 3 2" xfId="4808" xr:uid="{00000000-0005-0000-0000-0000671E0000}"/>
    <cellStyle name="Normal 11 13 3 2 2" xfId="9578" xr:uid="{00000000-0005-0000-0000-0000681E0000}"/>
    <cellStyle name="Normal 11 13 3 2 2 2" xfId="26240" xr:uid="{00000000-0005-0000-0000-0000691E0000}"/>
    <cellStyle name="Normal 11 13 3 2 2 3" xfId="41593" xr:uid="{00000000-0005-0000-0000-00006A1E0000}"/>
    <cellStyle name="Normal 11 13 3 2 3" xfId="13733" xr:uid="{00000000-0005-0000-0000-00006B1E0000}"/>
    <cellStyle name="Normal 11 13 3 2 3 2" xfId="30393" xr:uid="{00000000-0005-0000-0000-00006C1E0000}"/>
    <cellStyle name="Normal 11 13 3 2 3 3" xfId="46875" xr:uid="{00000000-0005-0000-0000-00006D1E0000}"/>
    <cellStyle name="Normal 11 13 3 2 4" xfId="17885" xr:uid="{00000000-0005-0000-0000-00006E1E0000}"/>
    <cellStyle name="Normal 11 13 3 2 4 2" xfId="34545" xr:uid="{00000000-0005-0000-0000-00006F1E0000}"/>
    <cellStyle name="Normal 11 13 3 2 5" xfId="22088" xr:uid="{00000000-0005-0000-0000-0000701E0000}"/>
    <cellStyle name="Normal 11 13 3 2 6" xfId="37369" xr:uid="{00000000-0005-0000-0000-0000711E0000}"/>
    <cellStyle name="Normal 11 13 3 3" xfId="7522" xr:uid="{00000000-0005-0000-0000-0000721E0000}"/>
    <cellStyle name="Normal 11 13 3 3 2" xfId="24184" xr:uid="{00000000-0005-0000-0000-0000731E0000}"/>
    <cellStyle name="Normal 11 13 3 3 2 2" xfId="46876" xr:uid="{00000000-0005-0000-0000-0000741E0000}"/>
    <cellStyle name="Normal 11 13 3 3 3" xfId="41592" xr:uid="{00000000-0005-0000-0000-0000751E0000}"/>
    <cellStyle name="Normal 11 13 3 4" xfId="11677" xr:uid="{00000000-0005-0000-0000-0000761E0000}"/>
    <cellStyle name="Normal 11 13 3 4 2" xfId="28337" xr:uid="{00000000-0005-0000-0000-0000771E0000}"/>
    <cellStyle name="Normal 11 13 3 4 3" xfId="46874" xr:uid="{00000000-0005-0000-0000-0000781E0000}"/>
    <cellStyle name="Normal 11 13 3 5" xfId="15829" xr:uid="{00000000-0005-0000-0000-0000791E0000}"/>
    <cellStyle name="Normal 11 13 3 5 2" xfId="32489" xr:uid="{00000000-0005-0000-0000-00007A1E0000}"/>
    <cellStyle name="Normal 11 13 3 6" xfId="20032" xr:uid="{00000000-0005-0000-0000-00007B1E0000}"/>
    <cellStyle name="Normal 11 13 3 7" xfId="37368" xr:uid="{00000000-0005-0000-0000-00007C1E0000}"/>
    <cellStyle name="Normal 11 13 4" xfId="4806" xr:uid="{00000000-0005-0000-0000-00007D1E0000}"/>
    <cellStyle name="Normal 11 13 4 2" xfId="9576" xr:uid="{00000000-0005-0000-0000-00007E1E0000}"/>
    <cellStyle name="Normal 11 13 4 2 2" xfId="26238" xr:uid="{00000000-0005-0000-0000-00007F1E0000}"/>
    <cellStyle name="Normal 11 13 4 2 3" xfId="41594" xr:uid="{00000000-0005-0000-0000-0000801E0000}"/>
    <cellStyle name="Normal 11 13 4 3" xfId="13731" xr:uid="{00000000-0005-0000-0000-0000811E0000}"/>
    <cellStyle name="Normal 11 13 4 3 2" xfId="30391" xr:uid="{00000000-0005-0000-0000-0000821E0000}"/>
    <cellStyle name="Normal 11 13 4 3 3" xfId="46877" xr:uid="{00000000-0005-0000-0000-0000831E0000}"/>
    <cellStyle name="Normal 11 13 4 4" xfId="17883" xr:uid="{00000000-0005-0000-0000-0000841E0000}"/>
    <cellStyle name="Normal 11 13 4 4 2" xfId="34543" xr:uid="{00000000-0005-0000-0000-0000851E0000}"/>
    <cellStyle name="Normal 11 13 4 5" xfId="22086" xr:uid="{00000000-0005-0000-0000-0000861E0000}"/>
    <cellStyle name="Normal 11 13 4 6" xfId="37370" xr:uid="{00000000-0005-0000-0000-0000871E0000}"/>
    <cellStyle name="Normal 11 13 5" xfId="7520" xr:uid="{00000000-0005-0000-0000-0000881E0000}"/>
    <cellStyle name="Normal 11 13 5 2" xfId="24182" xr:uid="{00000000-0005-0000-0000-0000891E0000}"/>
    <cellStyle name="Normal 11 13 5 2 2" xfId="46878" xr:uid="{00000000-0005-0000-0000-00008A1E0000}"/>
    <cellStyle name="Normal 11 13 5 3" xfId="41589" xr:uid="{00000000-0005-0000-0000-00008B1E0000}"/>
    <cellStyle name="Normal 11 13 6" xfId="11675" xr:uid="{00000000-0005-0000-0000-00008C1E0000}"/>
    <cellStyle name="Normal 11 13 6 2" xfId="28335" xr:uid="{00000000-0005-0000-0000-00008D1E0000}"/>
    <cellStyle name="Normal 11 13 6 3" xfId="46870" xr:uid="{00000000-0005-0000-0000-00008E1E0000}"/>
    <cellStyle name="Normal 11 13 7" xfId="15827" xr:uid="{00000000-0005-0000-0000-00008F1E0000}"/>
    <cellStyle name="Normal 11 13 7 2" xfId="32487" xr:uid="{00000000-0005-0000-0000-0000901E0000}"/>
    <cellStyle name="Normal 11 13 8" xfId="20030" xr:uid="{00000000-0005-0000-0000-0000911E0000}"/>
    <cellStyle name="Normal 11 13 9" xfId="37365" xr:uid="{00000000-0005-0000-0000-0000921E0000}"/>
    <cellStyle name="Normal 11 14" xfId="2307" xr:uid="{00000000-0005-0000-0000-0000931E0000}"/>
    <cellStyle name="Normal 11 14 2" xfId="2308" xr:uid="{00000000-0005-0000-0000-0000941E0000}"/>
    <cellStyle name="Normal 11 14 2 2" xfId="4810" xr:uid="{00000000-0005-0000-0000-0000951E0000}"/>
    <cellStyle name="Normal 11 14 2 2 2" xfId="9580" xr:uid="{00000000-0005-0000-0000-0000961E0000}"/>
    <cellStyle name="Normal 11 14 2 2 2 2" xfId="26242" xr:uid="{00000000-0005-0000-0000-0000971E0000}"/>
    <cellStyle name="Normal 11 14 2 2 2 3" xfId="41597" xr:uid="{00000000-0005-0000-0000-0000981E0000}"/>
    <cellStyle name="Normal 11 14 2 2 3" xfId="13735" xr:uid="{00000000-0005-0000-0000-0000991E0000}"/>
    <cellStyle name="Normal 11 14 2 2 3 2" xfId="30395" xr:uid="{00000000-0005-0000-0000-00009A1E0000}"/>
    <cellStyle name="Normal 11 14 2 2 3 3" xfId="46881" xr:uid="{00000000-0005-0000-0000-00009B1E0000}"/>
    <cellStyle name="Normal 11 14 2 2 4" xfId="17887" xr:uid="{00000000-0005-0000-0000-00009C1E0000}"/>
    <cellStyle name="Normal 11 14 2 2 4 2" xfId="34547" xr:uid="{00000000-0005-0000-0000-00009D1E0000}"/>
    <cellStyle name="Normal 11 14 2 2 5" xfId="22090" xr:uid="{00000000-0005-0000-0000-00009E1E0000}"/>
    <cellStyle name="Normal 11 14 2 2 6" xfId="37373" xr:uid="{00000000-0005-0000-0000-00009F1E0000}"/>
    <cellStyle name="Normal 11 14 2 3" xfId="7524" xr:uid="{00000000-0005-0000-0000-0000A01E0000}"/>
    <cellStyle name="Normal 11 14 2 3 2" xfId="24186" xr:uid="{00000000-0005-0000-0000-0000A11E0000}"/>
    <cellStyle name="Normal 11 14 2 3 2 2" xfId="46882" xr:uid="{00000000-0005-0000-0000-0000A21E0000}"/>
    <cellStyle name="Normal 11 14 2 3 3" xfId="41596" xr:uid="{00000000-0005-0000-0000-0000A31E0000}"/>
    <cellStyle name="Normal 11 14 2 4" xfId="11679" xr:uid="{00000000-0005-0000-0000-0000A41E0000}"/>
    <cellStyle name="Normal 11 14 2 4 2" xfId="28339" xr:uid="{00000000-0005-0000-0000-0000A51E0000}"/>
    <cellStyle name="Normal 11 14 2 4 3" xfId="46880" xr:uid="{00000000-0005-0000-0000-0000A61E0000}"/>
    <cellStyle name="Normal 11 14 2 5" xfId="15831" xr:uid="{00000000-0005-0000-0000-0000A71E0000}"/>
    <cellStyle name="Normal 11 14 2 5 2" xfId="32491" xr:uid="{00000000-0005-0000-0000-0000A81E0000}"/>
    <cellStyle name="Normal 11 14 2 6" xfId="20034" xr:uid="{00000000-0005-0000-0000-0000A91E0000}"/>
    <cellStyle name="Normal 11 14 2 7" xfId="37372" xr:uid="{00000000-0005-0000-0000-0000AA1E0000}"/>
    <cellStyle name="Normal 11 14 3" xfId="2309" xr:uid="{00000000-0005-0000-0000-0000AB1E0000}"/>
    <cellStyle name="Normal 11 14 3 2" xfId="4811" xr:uid="{00000000-0005-0000-0000-0000AC1E0000}"/>
    <cellStyle name="Normal 11 14 3 2 2" xfId="9581" xr:uid="{00000000-0005-0000-0000-0000AD1E0000}"/>
    <cellStyle name="Normal 11 14 3 2 2 2" xfId="26243" xr:uid="{00000000-0005-0000-0000-0000AE1E0000}"/>
    <cellStyle name="Normal 11 14 3 2 2 3" xfId="41599" xr:uid="{00000000-0005-0000-0000-0000AF1E0000}"/>
    <cellStyle name="Normal 11 14 3 2 3" xfId="13736" xr:uid="{00000000-0005-0000-0000-0000B01E0000}"/>
    <cellStyle name="Normal 11 14 3 2 3 2" xfId="30396" xr:uid="{00000000-0005-0000-0000-0000B11E0000}"/>
    <cellStyle name="Normal 11 14 3 2 3 3" xfId="46884" xr:uid="{00000000-0005-0000-0000-0000B21E0000}"/>
    <cellStyle name="Normal 11 14 3 2 4" xfId="17888" xr:uid="{00000000-0005-0000-0000-0000B31E0000}"/>
    <cellStyle name="Normal 11 14 3 2 4 2" xfId="34548" xr:uid="{00000000-0005-0000-0000-0000B41E0000}"/>
    <cellStyle name="Normal 11 14 3 2 5" xfId="22091" xr:uid="{00000000-0005-0000-0000-0000B51E0000}"/>
    <cellStyle name="Normal 11 14 3 2 6" xfId="37375" xr:uid="{00000000-0005-0000-0000-0000B61E0000}"/>
    <cellStyle name="Normal 11 14 3 3" xfId="7525" xr:uid="{00000000-0005-0000-0000-0000B71E0000}"/>
    <cellStyle name="Normal 11 14 3 3 2" xfId="24187" xr:uid="{00000000-0005-0000-0000-0000B81E0000}"/>
    <cellStyle name="Normal 11 14 3 3 2 2" xfId="46885" xr:uid="{00000000-0005-0000-0000-0000B91E0000}"/>
    <cellStyle name="Normal 11 14 3 3 3" xfId="41598" xr:uid="{00000000-0005-0000-0000-0000BA1E0000}"/>
    <cellStyle name="Normal 11 14 3 4" xfId="11680" xr:uid="{00000000-0005-0000-0000-0000BB1E0000}"/>
    <cellStyle name="Normal 11 14 3 4 2" xfId="28340" xr:uid="{00000000-0005-0000-0000-0000BC1E0000}"/>
    <cellStyle name="Normal 11 14 3 4 3" xfId="46883" xr:uid="{00000000-0005-0000-0000-0000BD1E0000}"/>
    <cellStyle name="Normal 11 14 3 5" xfId="15832" xr:uid="{00000000-0005-0000-0000-0000BE1E0000}"/>
    <cellStyle name="Normal 11 14 3 5 2" xfId="32492" xr:uid="{00000000-0005-0000-0000-0000BF1E0000}"/>
    <cellStyle name="Normal 11 14 3 6" xfId="20035" xr:uid="{00000000-0005-0000-0000-0000C01E0000}"/>
    <cellStyle name="Normal 11 14 3 7" xfId="37374" xr:uid="{00000000-0005-0000-0000-0000C11E0000}"/>
    <cellStyle name="Normal 11 14 4" xfId="4809" xr:uid="{00000000-0005-0000-0000-0000C21E0000}"/>
    <cellStyle name="Normal 11 14 4 2" xfId="9579" xr:uid="{00000000-0005-0000-0000-0000C31E0000}"/>
    <cellStyle name="Normal 11 14 4 2 2" xfId="26241" xr:uid="{00000000-0005-0000-0000-0000C41E0000}"/>
    <cellStyle name="Normal 11 14 4 2 3" xfId="41600" xr:uid="{00000000-0005-0000-0000-0000C51E0000}"/>
    <cellStyle name="Normal 11 14 4 3" xfId="13734" xr:uid="{00000000-0005-0000-0000-0000C61E0000}"/>
    <cellStyle name="Normal 11 14 4 3 2" xfId="30394" xr:uid="{00000000-0005-0000-0000-0000C71E0000}"/>
    <cellStyle name="Normal 11 14 4 3 3" xfId="46886" xr:uid="{00000000-0005-0000-0000-0000C81E0000}"/>
    <cellStyle name="Normal 11 14 4 4" xfId="17886" xr:uid="{00000000-0005-0000-0000-0000C91E0000}"/>
    <cellStyle name="Normal 11 14 4 4 2" xfId="34546" xr:uid="{00000000-0005-0000-0000-0000CA1E0000}"/>
    <cellStyle name="Normal 11 14 4 5" xfId="22089" xr:uid="{00000000-0005-0000-0000-0000CB1E0000}"/>
    <cellStyle name="Normal 11 14 4 6" xfId="37376" xr:uid="{00000000-0005-0000-0000-0000CC1E0000}"/>
    <cellStyle name="Normal 11 14 5" xfId="7523" xr:uid="{00000000-0005-0000-0000-0000CD1E0000}"/>
    <cellStyle name="Normal 11 14 5 2" xfId="24185" xr:uid="{00000000-0005-0000-0000-0000CE1E0000}"/>
    <cellStyle name="Normal 11 14 5 2 2" xfId="46887" xr:uid="{00000000-0005-0000-0000-0000CF1E0000}"/>
    <cellStyle name="Normal 11 14 5 3" xfId="41595" xr:uid="{00000000-0005-0000-0000-0000D01E0000}"/>
    <cellStyle name="Normal 11 14 6" xfId="11678" xr:uid="{00000000-0005-0000-0000-0000D11E0000}"/>
    <cellStyle name="Normal 11 14 6 2" xfId="28338" xr:uid="{00000000-0005-0000-0000-0000D21E0000}"/>
    <cellStyle name="Normal 11 14 6 3" xfId="46879" xr:uid="{00000000-0005-0000-0000-0000D31E0000}"/>
    <cellStyle name="Normal 11 14 7" xfId="15830" xr:uid="{00000000-0005-0000-0000-0000D41E0000}"/>
    <cellStyle name="Normal 11 14 7 2" xfId="32490" xr:uid="{00000000-0005-0000-0000-0000D51E0000}"/>
    <cellStyle name="Normal 11 14 8" xfId="20033" xr:uid="{00000000-0005-0000-0000-0000D61E0000}"/>
    <cellStyle name="Normal 11 14 9" xfId="37371" xr:uid="{00000000-0005-0000-0000-0000D71E0000}"/>
    <cellStyle name="Normal 11 15" xfId="2310" xr:uid="{00000000-0005-0000-0000-0000D81E0000}"/>
    <cellStyle name="Normal 11 15 2" xfId="2311" xr:uid="{00000000-0005-0000-0000-0000D91E0000}"/>
    <cellStyle name="Normal 11 15 2 2" xfId="4813" xr:uid="{00000000-0005-0000-0000-0000DA1E0000}"/>
    <cellStyle name="Normal 11 15 2 2 2" xfId="9583" xr:uid="{00000000-0005-0000-0000-0000DB1E0000}"/>
    <cellStyle name="Normal 11 15 2 2 2 2" xfId="26245" xr:uid="{00000000-0005-0000-0000-0000DC1E0000}"/>
    <cellStyle name="Normal 11 15 2 2 2 3" xfId="41603" xr:uid="{00000000-0005-0000-0000-0000DD1E0000}"/>
    <cellStyle name="Normal 11 15 2 2 3" xfId="13738" xr:uid="{00000000-0005-0000-0000-0000DE1E0000}"/>
    <cellStyle name="Normal 11 15 2 2 3 2" xfId="30398" xr:uid="{00000000-0005-0000-0000-0000DF1E0000}"/>
    <cellStyle name="Normal 11 15 2 2 3 3" xfId="46890" xr:uid="{00000000-0005-0000-0000-0000E01E0000}"/>
    <cellStyle name="Normal 11 15 2 2 4" xfId="17890" xr:uid="{00000000-0005-0000-0000-0000E11E0000}"/>
    <cellStyle name="Normal 11 15 2 2 4 2" xfId="34550" xr:uid="{00000000-0005-0000-0000-0000E21E0000}"/>
    <cellStyle name="Normal 11 15 2 2 5" xfId="22093" xr:uid="{00000000-0005-0000-0000-0000E31E0000}"/>
    <cellStyle name="Normal 11 15 2 2 6" xfId="37379" xr:uid="{00000000-0005-0000-0000-0000E41E0000}"/>
    <cellStyle name="Normal 11 15 2 3" xfId="7527" xr:uid="{00000000-0005-0000-0000-0000E51E0000}"/>
    <cellStyle name="Normal 11 15 2 3 2" xfId="24189" xr:uid="{00000000-0005-0000-0000-0000E61E0000}"/>
    <cellStyle name="Normal 11 15 2 3 2 2" xfId="46891" xr:uid="{00000000-0005-0000-0000-0000E71E0000}"/>
    <cellStyle name="Normal 11 15 2 3 3" xfId="41602" xr:uid="{00000000-0005-0000-0000-0000E81E0000}"/>
    <cellStyle name="Normal 11 15 2 4" xfId="11682" xr:uid="{00000000-0005-0000-0000-0000E91E0000}"/>
    <cellStyle name="Normal 11 15 2 4 2" xfId="28342" xr:uid="{00000000-0005-0000-0000-0000EA1E0000}"/>
    <cellStyle name="Normal 11 15 2 4 3" xfId="46889" xr:uid="{00000000-0005-0000-0000-0000EB1E0000}"/>
    <cellStyle name="Normal 11 15 2 5" xfId="15834" xr:uid="{00000000-0005-0000-0000-0000EC1E0000}"/>
    <cellStyle name="Normal 11 15 2 5 2" xfId="32494" xr:uid="{00000000-0005-0000-0000-0000ED1E0000}"/>
    <cellStyle name="Normal 11 15 2 6" xfId="20037" xr:uid="{00000000-0005-0000-0000-0000EE1E0000}"/>
    <cellStyle name="Normal 11 15 2 7" xfId="37378" xr:uid="{00000000-0005-0000-0000-0000EF1E0000}"/>
    <cellStyle name="Normal 11 15 3" xfId="2312" xr:uid="{00000000-0005-0000-0000-0000F01E0000}"/>
    <cellStyle name="Normal 11 15 3 2" xfId="4814" xr:uid="{00000000-0005-0000-0000-0000F11E0000}"/>
    <cellStyle name="Normal 11 15 3 2 2" xfId="9584" xr:uid="{00000000-0005-0000-0000-0000F21E0000}"/>
    <cellStyle name="Normal 11 15 3 2 2 2" xfId="26246" xr:uid="{00000000-0005-0000-0000-0000F31E0000}"/>
    <cellStyle name="Normal 11 15 3 2 2 3" xfId="41605" xr:uid="{00000000-0005-0000-0000-0000F41E0000}"/>
    <cellStyle name="Normal 11 15 3 2 3" xfId="13739" xr:uid="{00000000-0005-0000-0000-0000F51E0000}"/>
    <cellStyle name="Normal 11 15 3 2 3 2" xfId="30399" xr:uid="{00000000-0005-0000-0000-0000F61E0000}"/>
    <cellStyle name="Normal 11 15 3 2 3 3" xfId="46893" xr:uid="{00000000-0005-0000-0000-0000F71E0000}"/>
    <cellStyle name="Normal 11 15 3 2 4" xfId="17891" xr:uid="{00000000-0005-0000-0000-0000F81E0000}"/>
    <cellStyle name="Normal 11 15 3 2 4 2" xfId="34551" xr:uid="{00000000-0005-0000-0000-0000F91E0000}"/>
    <cellStyle name="Normal 11 15 3 2 5" xfId="22094" xr:uid="{00000000-0005-0000-0000-0000FA1E0000}"/>
    <cellStyle name="Normal 11 15 3 2 6" xfId="37381" xr:uid="{00000000-0005-0000-0000-0000FB1E0000}"/>
    <cellStyle name="Normal 11 15 3 3" xfId="7528" xr:uid="{00000000-0005-0000-0000-0000FC1E0000}"/>
    <cellStyle name="Normal 11 15 3 3 2" xfId="24190" xr:uid="{00000000-0005-0000-0000-0000FD1E0000}"/>
    <cellStyle name="Normal 11 15 3 3 2 2" xfId="46894" xr:uid="{00000000-0005-0000-0000-0000FE1E0000}"/>
    <cellStyle name="Normal 11 15 3 3 3" xfId="41604" xr:uid="{00000000-0005-0000-0000-0000FF1E0000}"/>
    <cellStyle name="Normal 11 15 3 4" xfId="11683" xr:uid="{00000000-0005-0000-0000-0000001F0000}"/>
    <cellStyle name="Normal 11 15 3 4 2" xfId="28343" xr:uid="{00000000-0005-0000-0000-0000011F0000}"/>
    <cellStyle name="Normal 11 15 3 4 3" xfId="46892" xr:uid="{00000000-0005-0000-0000-0000021F0000}"/>
    <cellStyle name="Normal 11 15 3 5" xfId="15835" xr:uid="{00000000-0005-0000-0000-0000031F0000}"/>
    <cellStyle name="Normal 11 15 3 5 2" xfId="32495" xr:uid="{00000000-0005-0000-0000-0000041F0000}"/>
    <cellStyle name="Normal 11 15 3 6" xfId="20038" xr:uid="{00000000-0005-0000-0000-0000051F0000}"/>
    <cellStyle name="Normal 11 15 3 7" xfId="37380" xr:uid="{00000000-0005-0000-0000-0000061F0000}"/>
    <cellStyle name="Normal 11 15 4" xfId="4812" xr:uid="{00000000-0005-0000-0000-0000071F0000}"/>
    <cellStyle name="Normal 11 15 4 2" xfId="9582" xr:uid="{00000000-0005-0000-0000-0000081F0000}"/>
    <cellStyle name="Normal 11 15 4 2 2" xfId="26244" xr:uid="{00000000-0005-0000-0000-0000091F0000}"/>
    <cellStyle name="Normal 11 15 4 2 3" xfId="41606" xr:uid="{00000000-0005-0000-0000-00000A1F0000}"/>
    <cellStyle name="Normal 11 15 4 3" xfId="13737" xr:uid="{00000000-0005-0000-0000-00000B1F0000}"/>
    <cellStyle name="Normal 11 15 4 3 2" xfId="30397" xr:uid="{00000000-0005-0000-0000-00000C1F0000}"/>
    <cellStyle name="Normal 11 15 4 3 3" xfId="46895" xr:uid="{00000000-0005-0000-0000-00000D1F0000}"/>
    <cellStyle name="Normal 11 15 4 4" xfId="17889" xr:uid="{00000000-0005-0000-0000-00000E1F0000}"/>
    <cellStyle name="Normal 11 15 4 4 2" xfId="34549" xr:uid="{00000000-0005-0000-0000-00000F1F0000}"/>
    <cellStyle name="Normal 11 15 4 5" xfId="22092" xr:uid="{00000000-0005-0000-0000-0000101F0000}"/>
    <cellStyle name="Normal 11 15 4 6" xfId="37382" xr:uid="{00000000-0005-0000-0000-0000111F0000}"/>
    <cellStyle name="Normal 11 15 5" xfId="7526" xr:uid="{00000000-0005-0000-0000-0000121F0000}"/>
    <cellStyle name="Normal 11 15 5 2" xfId="24188" xr:uid="{00000000-0005-0000-0000-0000131F0000}"/>
    <cellStyle name="Normal 11 15 5 2 2" xfId="46896" xr:uid="{00000000-0005-0000-0000-0000141F0000}"/>
    <cellStyle name="Normal 11 15 5 3" xfId="41601" xr:uid="{00000000-0005-0000-0000-0000151F0000}"/>
    <cellStyle name="Normal 11 15 6" xfId="11681" xr:uid="{00000000-0005-0000-0000-0000161F0000}"/>
    <cellStyle name="Normal 11 15 6 2" xfId="28341" xr:uid="{00000000-0005-0000-0000-0000171F0000}"/>
    <cellStyle name="Normal 11 15 6 3" xfId="46888" xr:uid="{00000000-0005-0000-0000-0000181F0000}"/>
    <cellStyle name="Normal 11 15 7" xfId="15833" xr:uid="{00000000-0005-0000-0000-0000191F0000}"/>
    <cellStyle name="Normal 11 15 7 2" xfId="32493" xr:uid="{00000000-0005-0000-0000-00001A1F0000}"/>
    <cellStyle name="Normal 11 15 8" xfId="20036" xr:uid="{00000000-0005-0000-0000-00001B1F0000}"/>
    <cellStyle name="Normal 11 15 9" xfId="37377" xr:uid="{00000000-0005-0000-0000-00001C1F0000}"/>
    <cellStyle name="Normal 11 16" xfId="2313" xr:uid="{00000000-0005-0000-0000-00001D1F0000}"/>
    <cellStyle name="Normal 11 16 2" xfId="2314" xr:uid="{00000000-0005-0000-0000-00001E1F0000}"/>
    <cellStyle name="Normal 11 16 2 2" xfId="4816" xr:uid="{00000000-0005-0000-0000-00001F1F0000}"/>
    <cellStyle name="Normal 11 16 2 2 2" xfId="9586" xr:uid="{00000000-0005-0000-0000-0000201F0000}"/>
    <cellStyle name="Normal 11 16 2 2 2 2" xfId="26248" xr:uid="{00000000-0005-0000-0000-0000211F0000}"/>
    <cellStyle name="Normal 11 16 2 2 2 3" xfId="41609" xr:uid="{00000000-0005-0000-0000-0000221F0000}"/>
    <cellStyle name="Normal 11 16 2 2 3" xfId="13741" xr:uid="{00000000-0005-0000-0000-0000231F0000}"/>
    <cellStyle name="Normal 11 16 2 2 3 2" xfId="30401" xr:uid="{00000000-0005-0000-0000-0000241F0000}"/>
    <cellStyle name="Normal 11 16 2 2 3 3" xfId="46899" xr:uid="{00000000-0005-0000-0000-0000251F0000}"/>
    <cellStyle name="Normal 11 16 2 2 4" xfId="17893" xr:uid="{00000000-0005-0000-0000-0000261F0000}"/>
    <cellStyle name="Normal 11 16 2 2 4 2" xfId="34553" xr:uid="{00000000-0005-0000-0000-0000271F0000}"/>
    <cellStyle name="Normal 11 16 2 2 5" xfId="22096" xr:uid="{00000000-0005-0000-0000-0000281F0000}"/>
    <cellStyle name="Normal 11 16 2 2 6" xfId="37385" xr:uid="{00000000-0005-0000-0000-0000291F0000}"/>
    <cellStyle name="Normal 11 16 2 3" xfId="7530" xr:uid="{00000000-0005-0000-0000-00002A1F0000}"/>
    <cellStyle name="Normal 11 16 2 3 2" xfId="24192" xr:uid="{00000000-0005-0000-0000-00002B1F0000}"/>
    <cellStyle name="Normal 11 16 2 3 2 2" xfId="46900" xr:uid="{00000000-0005-0000-0000-00002C1F0000}"/>
    <cellStyle name="Normal 11 16 2 3 3" xfId="41608" xr:uid="{00000000-0005-0000-0000-00002D1F0000}"/>
    <cellStyle name="Normal 11 16 2 4" xfId="11685" xr:uid="{00000000-0005-0000-0000-00002E1F0000}"/>
    <cellStyle name="Normal 11 16 2 4 2" xfId="28345" xr:uid="{00000000-0005-0000-0000-00002F1F0000}"/>
    <cellStyle name="Normal 11 16 2 4 3" xfId="46898" xr:uid="{00000000-0005-0000-0000-0000301F0000}"/>
    <cellStyle name="Normal 11 16 2 5" xfId="15837" xr:uid="{00000000-0005-0000-0000-0000311F0000}"/>
    <cellStyle name="Normal 11 16 2 5 2" xfId="32497" xr:uid="{00000000-0005-0000-0000-0000321F0000}"/>
    <cellStyle name="Normal 11 16 2 6" xfId="20040" xr:uid="{00000000-0005-0000-0000-0000331F0000}"/>
    <cellStyle name="Normal 11 16 2 7" xfId="37384" xr:uid="{00000000-0005-0000-0000-0000341F0000}"/>
    <cellStyle name="Normal 11 16 3" xfId="2315" xr:uid="{00000000-0005-0000-0000-0000351F0000}"/>
    <cellStyle name="Normal 11 16 3 2" xfId="4817" xr:uid="{00000000-0005-0000-0000-0000361F0000}"/>
    <cellStyle name="Normal 11 16 3 2 2" xfId="9587" xr:uid="{00000000-0005-0000-0000-0000371F0000}"/>
    <cellStyle name="Normal 11 16 3 2 2 2" xfId="26249" xr:uid="{00000000-0005-0000-0000-0000381F0000}"/>
    <cellStyle name="Normal 11 16 3 2 2 3" xfId="41611" xr:uid="{00000000-0005-0000-0000-0000391F0000}"/>
    <cellStyle name="Normal 11 16 3 2 3" xfId="13742" xr:uid="{00000000-0005-0000-0000-00003A1F0000}"/>
    <cellStyle name="Normal 11 16 3 2 3 2" xfId="30402" xr:uid="{00000000-0005-0000-0000-00003B1F0000}"/>
    <cellStyle name="Normal 11 16 3 2 3 3" xfId="46902" xr:uid="{00000000-0005-0000-0000-00003C1F0000}"/>
    <cellStyle name="Normal 11 16 3 2 4" xfId="17894" xr:uid="{00000000-0005-0000-0000-00003D1F0000}"/>
    <cellStyle name="Normal 11 16 3 2 4 2" xfId="34554" xr:uid="{00000000-0005-0000-0000-00003E1F0000}"/>
    <cellStyle name="Normal 11 16 3 2 5" xfId="22097" xr:uid="{00000000-0005-0000-0000-00003F1F0000}"/>
    <cellStyle name="Normal 11 16 3 2 6" xfId="37387" xr:uid="{00000000-0005-0000-0000-0000401F0000}"/>
    <cellStyle name="Normal 11 16 3 3" xfId="7531" xr:uid="{00000000-0005-0000-0000-0000411F0000}"/>
    <cellStyle name="Normal 11 16 3 3 2" xfId="24193" xr:uid="{00000000-0005-0000-0000-0000421F0000}"/>
    <cellStyle name="Normal 11 16 3 3 2 2" xfId="46903" xr:uid="{00000000-0005-0000-0000-0000431F0000}"/>
    <cellStyle name="Normal 11 16 3 3 3" xfId="41610" xr:uid="{00000000-0005-0000-0000-0000441F0000}"/>
    <cellStyle name="Normal 11 16 3 4" xfId="11686" xr:uid="{00000000-0005-0000-0000-0000451F0000}"/>
    <cellStyle name="Normal 11 16 3 4 2" xfId="28346" xr:uid="{00000000-0005-0000-0000-0000461F0000}"/>
    <cellStyle name="Normal 11 16 3 4 3" xfId="46901" xr:uid="{00000000-0005-0000-0000-0000471F0000}"/>
    <cellStyle name="Normal 11 16 3 5" xfId="15838" xr:uid="{00000000-0005-0000-0000-0000481F0000}"/>
    <cellStyle name="Normal 11 16 3 5 2" xfId="32498" xr:uid="{00000000-0005-0000-0000-0000491F0000}"/>
    <cellStyle name="Normal 11 16 3 6" xfId="20041" xr:uid="{00000000-0005-0000-0000-00004A1F0000}"/>
    <cellStyle name="Normal 11 16 3 7" xfId="37386" xr:uid="{00000000-0005-0000-0000-00004B1F0000}"/>
    <cellStyle name="Normal 11 16 4" xfId="4815" xr:uid="{00000000-0005-0000-0000-00004C1F0000}"/>
    <cellStyle name="Normal 11 16 4 2" xfId="9585" xr:uid="{00000000-0005-0000-0000-00004D1F0000}"/>
    <cellStyle name="Normal 11 16 4 2 2" xfId="26247" xr:uid="{00000000-0005-0000-0000-00004E1F0000}"/>
    <cellStyle name="Normal 11 16 4 2 3" xfId="41612" xr:uid="{00000000-0005-0000-0000-00004F1F0000}"/>
    <cellStyle name="Normal 11 16 4 3" xfId="13740" xr:uid="{00000000-0005-0000-0000-0000501F0000}"/>
    <cellStyle name="Normal 11 16 4 3 2" xfId="30400" xr:uid="{00000000-0005-0000-0000-0000511F0000}"/>
    <cellStyle name="Normal 11 16 4 3 3" xfId="46904" xr:uid="{00000000-0005-0000-0000-0000521F0000}"/>
    <cellStyle name="Normal 11 16 4 4" xfId="17892" xr:uid="{00000000-0005-0000-0000-0000531F0000}"/>
    <cellStyle name="Normal 11 16 4 4 2" xfId="34552" xr:uid="{00000000-0005-0000-0000-0000541F0000}"/>
    <cellStyle name="Normal 11 16 4 5" xfId="22095" xr:uid="{00000000-0005-0000-0000-0000551F0000}"/>
    <cellStyle name="Normal 11 16 4 6" xfId="37388" xr:uid="{00000000-0005-0000-0000-0000561F0000}"/>
    <cellStyle name="Normal 11 16 5" xfId="7529" xr:uid="{00000000-0005-0000-0000-0000571F0000}"/>
    <cellStyle name="Normal 11 16 5 2" xfId="24191" xr:uid="{00000000-0005-0000-0000-0000581F0000}"/>
    <cellStyle name="Normal 11 16 5 2 2" xfId="46905" xr:uid="{00000000-0005-0000-0000-0000591F0000}"/>
    <cellStyle name="Normal 11 16 5 3" xfId="41607" xr:uid="{00000000-0005-0000-0000-00005A1F0000}"/>
    <cellStyle name="Normal 11 16 6" xfId="11684" xr:uid="{00000000-0005-0000-0000-00005B1F0000}"/>
    <cellStyle name="Normal 11 16 6 2" xfId="28344" xr:uid="{00000000-0005-0000-0000-00005C1F0000}"/>
    <cellStyle name="Normal 11 16 6 3" xfId="46897" xr:uid="{00000000-0005-0000-0000-00005D1F0000}"/>
    <cellStyle name="Normal 11 16 7" xfId="15836" xr:uid="{00000000-0005-0000-0000-00005E1F0000}"/>
    <cellStyle name="Normal 11 16 7 2" xfId="32496" xr:uid="{00000000-0005-0000-0000-00005F1F0000}"/>
    <cellStyle name="Normal 11 16 8" xfId="20039" xr:uid="{00000000-0005-0000-0000-0000601F0000}"/>
    <cellStyle name="Normal 11 16 9" xfId="37383" xr:uid="{00000000-0005-0000-0000-0000611F0000}"/>
    <cellStyle name="Normal 11 17" xfId="2316" xr:uid="{00000000-0005-0000-0000-0000621F0000}"/>
    <cellStyle name="Normal 11 17 2" xfId="2317" xr:uid="{00000000-0005-0000-0000-0000631F0000}"/>
    <cellStyle name="Normal 11 17 2 2" xfId="4819" xr:uid="{00000000-0005-0000-0000-0000641F0000}"/>
    <cellStyle name="Normal 11 17 2 2 2" xfId="9589" xr:uid="{00000000-0005-0000-0000-0000651F0000}"/>
    <cellStyle name="Normal 11 17 2 2 2 2" xfId="26251" xr:uid="{00000000-0005-0000-0000-0000661F0000}"/>
    <cellStyle name="Normal 11 17 2 2 2 3" xfId="41615" xr:uid="{00000000-0005-0000-0000-0000671F0000}"/>
    <cellStyle name="Normal 11 17 2 2 3" xfId="13744" xr:uid="{00000000-0005-0000-0000-0000681F0000}"/>
    <cellStyle name="Normal 11 17 2 2 3 2" xfId="30404" xr:uid="{00000000-0005-0000-0000-0000691F0000}"/>
    <cellStyle name="Normal 11 17 2 2 3 3" xfId="46908" xr:uid="{00000000-0005-0000-0000-00006A1F0000}"/>
    <cellStyle name="Normal 11 17 2 2 4" xfId="17896" xr:uid="{00000000-0005-0000-0000-00006B1F0000}"/>
    <cellStyle name="Normal 11 17 2 2 4 2" xfId="34556" xr:uid="{00000000-0005-0000-0000-00006C1F0000}"/>
    <cellStyle name="Normal 11 17 2 2 5" xfId="22099" xr:uid="{00000000-0005-0000-0000-00006D1F0000}"/>
    <cellStyle name="Normal 11 17 2 2 6" xfId="37391" xr:uid="{00000000-0005-0000-0000-00006E1F0000}"/>
    <cellStyle name="Normal 11 17 2 3" xfId="7533" xr:uid="{00000000-0005-0000-0000-00006F1F0000}"/>
    <cellStyle name="Normal 11 17 2 3 2" xfId="24195" xr:uid="{00000000-0005-0000-0000-0000701F0000}"/>
    <cellStyle name="Normal 11 17 2 3 2 2" xfId="46909" xr:uid="{00000000-0005-0000-0000-0000711F0000}"/>
    <cellStyle name="Normal 11 17 2 3 3" xfId="41614" xr:uid="{00000000-0005-0000-0000-0000721F0000}"/>
    <cellStyle name="Normal 11 17 2 4" xfId="11688" xr:uid="{00000000-0005-0000-0000-0000731F0000}"/>
    <cellStyle name="Normal 11 17 2 4 2" xfId="28348" xr:uid="{00000000-0005-0000-0000-0000741F0000}"/>
    <cellStyle name="Normal 11 17 2 4 3" xfId="46907" xr:uid="{00000000-0005-0000-0000-0000751F0000}"/>
    <cellStyle name="Normal 11 17 2 5" xfId="15840" xr:uid="{00000000-0005-0000-0000-0000761F0000}"/>
    <cellStyle name="Normal 11 17 2 5 2" xfId="32500" xr:uid="{00000000-0005-0000-0000-0000771F0000}"/>
    <cellStyle name="Normal 11 17 2 6" xfId="20043" xr:uid="{00000000-0005-0000-0000-0000781F0000}"/>
    <cellStyle name="Normal 11 17 2 7" xfId="37390" xr:uid="{00000000-0005-0000-0000-0000791F0000}"/>
    <cellStyle name="Normal 11 17 3" xfId="2318" xr:uid="{00000000-0005-0000-0000-00007A1F0000}"/>
    <cellStyle name="Normal 11 17 3 2" xfId="4820" xr:uid="{00000000-0005-0000-0000-00007B1F0000}"/>
    <cellStyle name="Normal 11 17 3 2 2" xfId="9590" xr:uid="{00000000-0005-0000-0000-00007C1F0000}"/>
    <cellStyle name="Normal 11 17 3 2 2 2" xfId="26252" xr:uid="{00000000-0005-0000-0000-00007D1F0000}"/>
    <cellStyle name="Normal 11 17 3 2 2 3" xfId="41617" xr:uid="{00000000-0005-0000-0000-00007E1F0000}"/>
    <cellStyle name="Normal 11 17 3 2 3" xfId="13745" xr:uid="{00000000-0005-0000-0000-00007F1F0000}"/>
    <cellStyle name="Normal 11 17 3 2 3 2" xfId="30405" xr:uid="{00000000-0005-0000-0000-0000801F0000}"/>
    <cellStyle name="Normal 11 17 3 2 3 3" xfId="46911" xr:uid="{00000000-0005-0000-0000-0000811F0000}"/>
    <cellStyle name="Normal 11 17 3 2 4" xfId="17897" xr:uid="{00000000-0005-0000-0000-0000821F0000}"/>
    <cellStyle name="Normal 11 17 3 2 4 2" xfId="34557" xr:uid="{00000000-0005-0000-0000-0000831F0000}"/>
    <cellStyle name="Normal 11 17 3 2 5" xfId="22100" xr:uid="{00000000-0005-0000-0000-0000841F0000}"/>
    <cellStyle name="Normal 11 17 3 2 6" xfId="37393" xr:uid="{00000000-0005-0000-0000-0000851F0000}"/>
    <cellStyle name="Normal 11 17 3 3" xfId="7534" xr:uid="{00000000-0005-0000-0000-0000861F0000}"/>
    <cellStyle name="Normal 11 17 3 3 2" xfId="24196" xr:uid="{00000000-0005-0000-0000-0000871F0000}"/>
    <cellStyle name="Normal 11 17 3 3 2 2" xfId="46912" xr:uid="{00000000-0005-0000-0000-0000881F0000}"/>
    <cellStyle name="Normal 11 17 3 3 3" xfId="41616" xr:uid="{00000000-0005-0000-0000-0000891F0000}"/>
    <cellStyle name="Normal 11 17 3 4" xfId="11689" xr:uid="{00000000-0005-0000-0000-00008A1F0000}"/>
    <cellStyle name="Normal 11 17 3 4 2" xfId="28349" xr:uid="{00000000-0005-0000-0000-00008B1F0000}"/>
    <cellStyle name="Normal 11 17 3 4 3" xfId="46910" xr:uid="{00000000-0005-0000-0000-00008C1F0000}"/>
    <cellStyle name="Normal 11 17 3 5" xfId="15841" xr:uid="{00000000-0005-0000-0000-00008D1F0000}"/>
    <cellStyle name="Normal 11 17 3 5 2" xfId="32501" xr:uid="{00000000-0005-0000-0000-00008E1F0000}"/>
    <cellStyle name="Normal 11 17 3 6" xfId="20044" xr:uid="{00000000-0005-0000-0000-00008F1F0000}"/>
    <cellStyle name="Normal 11 17 3 7" xfId="37392" xr:uid="{00000000-0005-0000-0000-0000901F0000}"/>
    <cellStyle name="Normal 11 17 4" xfId="4818" xr:uid="{00000000-0005-0000-0000-0000911F0000}"/>
    <cellStyle name="Normal 11 17 4 2" xfId="9588" xr:uid="{00000000-0005-0000-0000-0000921F0000}"/>
    <cellStyle name="Normal 11 17 4 2 2" xfId="26250" xr:uid="{00000000-0005-0000-0000-0000931F0000}"/>
    <cellStyle name="Normal 11 17 4 2 3" xfId="41618" xr:uid="{00000000-0005-0000-0000-0000941F0000}"/>
    <cellStyle name="Normal 11 17 4 3" xfId="13743" xr:uid="{00000000-0005-0000-0000-0000951F0000}"/>
    <cellStyle name="Normal 11 17 4 3 2" xfId="30403" xr:uid="{00000000-0005-0000-0000-0000961F0000}"/>
    <cellStyle name="Normal 11 17 4 3 3" xfId="46913" xr:uid="{00000000-0005-0000-0000-0000971F0000}"/>
    <cellStyle name="Normal 11 17 4 4" xfId="17895" xr:uid="{00000000-0005-0000-0000-0000981F0000}"/>
    <cellStyle name="Normal 11 17 4 4 2" xfId="34555" xr:uid="{00000000-0005-0000-0000-0000991F0000}"/>
    <cellStyle name="Normal 11 17 4 5" xfId="22098" xr:uid="{00000000-0005-0000-0000-00009A1F0000}"/>
    <cellStyle name="Normal 11 17 4 6" xfId="37394" xr:uid="{00000000-0005-0000-0000-00009B1F0000}"/>
    <cellStyle name="Normal 11 17 5" xfId="7532" xr:uid="{00000000-0005-0000-0000-00009C1F0000}"/>
    <cellStyle name="Normal 11 17 5 2" xfId="24194" xr:uid="{00000000-0005-0000-0000-00009D1F0000}"/>
    <cellStyle name="Normal 11 17 5 2 2" xfId="46914" xr:uid="{00000000-0005-0000-0000-00009E1F0000}"/>
    <cellStyle name="Normal 11 17 5 3" xfId="41613" xr:uid="{00000000-0005-0000-0000-00009F1F0000}"/>
    <cellStyle name="Normal 11 17 6" xfId="11687" xr:uid="{00000000-0005-0000-0000-0000A01F0000}"/>
    <cellStyle name="Normal 11 17 6 2" xfId="28347" xr:uid="{00000000-0005-0000-0000-0000A11F0000}"/>
    <cellStyle name="Normal 11 17 6 3" xfId="46906" xr:uid="{00000000-0005-0000-0000-0000A21F0000}"/>
    <cellStyle name="Normal 11 17 7" xfId="15839" xr:uid="{00000000-0005-0000-0000-0000A31F0000}"/>
    <cellStyle name="Normal 11 17 7 2" xfId="32499" xr:uid="{00000000-0005-0000-0000-0000A41F0000}"/>
    <cellStyle name="Normal 11 17 8" xfId="20042" xr:uid="{00000000-0005-0000-0000-0000A51F0000}"/>
    <cellStyle name="Normal 11 17 9" xfId="37389" xr:uid="{00000000-0005-0000-0000-0000A61F0000}"/>
    <cellStyle name="Normal 11 18" xfId="2319" xr:uid="{00000000-0005-0000-0000-0000A71F0000}"/>
    <cellStyle name="Normal 11 18 2" xfId="2320" xr:uid="{00000000-0005-0000-0000-0000A81F0000}"/>
    <cellStyle name="Normal 11 18 2 2" xfId="4822" xr:uid="{00000000-0005-0000-0000-0000A91F0000}"/>
    <cellStyle name="Normal 11 18 2 2 2" xfId="9592" xr:uid="{00000000-0005-0000-0000-0000AA1F0000}"/>
    <cellStyle name="Normal 11 18 2 2 2 2" xfId="26254" xr:uid="{00000000-0005-0000-0000-0000AB1F0000}"/>
    <cellStyle name="Normal 11 18 2 2 2 3" xfId="41621" xr:uid="{00000000-0005-0000-0000-0000AC1F0000}"/>
    <cellStyle name="Normal 11 18 2 2 3" xfId="13747" xr:uid="{00000000-0005-0000-0000-0000AD1F0000}"/>
    <cellStyle name="Normal 11 18 2 2 3 2" xfId="30407" xr:uid="{00000000-0005-0000-0000-0000AE1F0000}"/>
    <cellStyle name="Normal 11 18 2 2 3 3" xfId="46917" xr:uid="{00000000-0005-0000-0000-0000AF1F0000}"/>
    <cellStyle name="Normal 11 18 2 2 4" xfId="17899" xr:uid="{00000000-0005-0000-0000-0000B01F0000}"/>
    <cellStyle name="Normal 11 18 2 2 4 2" xfId="34559" xr:uid="{00000000-0005-0000-0000-0000B11F0000}"/>
    <cellStyle name="Normal 11 18 2 2 5" xfId="22102" xr:uid="{00000000-0005-0000-0000-0000B21F0000}"/>
    <cellStyle name="Normal 11 18 2 2 6" xfId="37397" xr:uid="{00000000-0005-0000-0000-0000B31F0000}"/>
    <cellStyle name="Normal 11 18 2 3" xfId="7536" xr:uid="{00000000-0005-0000-0000-0000B41F0000}"/>
    <cellStyle name="Normal 11 18 2 3 2" xfId="24198" xr:uid="{00000000-0005-0000-0000-0000B51F0000}"/>
    <cellStyle name="Normal 11 18 2 3 2 2" xfId="46918" xr:uid="{00000000-0005-0000-0000-0000B61F0000}"/>
    <cellStyle name="Normal 11 18 2 3 3" xfId="41620" xr:uid="{00000000-0005-0000-0000-0000B71F0000}"/>
    <cellStyle name="Normal 11 18 2 4" xfId="11691" xr:uid="{00000000-0005-0000-0000-0000B81F0000}"/>
    <cellStyle name="Normal 11 18 2 4 2" xfId="28351" xr:uid="{00000000-0005-0000-0000-0000B91F0000}"/>
    <cellStyle name="Normal 11 18 2 4 3" xfId="46916" xr:uid="{00000000-0005-0000-0000-0000BA1F0000}"/>
    <cellStyle name="Normal 11 18 2 5" xfId="15843" xr:uid="{00000000-0005-0000-0000-0000BB1F0000}"/>
    <cellStyle name="Normal 11 18 2 5 2" xfId="32503" xr:uid="{00000000-0005-0000-0000-0000BC1F0000}"/>
    <cellStyle name="Normal 11 18 2 6" xfId="20046" xr:uid="{00000000-0005-0000-0000-0000BD1F0000}"/>
    <cellStyle name="Normal 11 18 2 7" xfId="37396" xr:uid="{00000000-0005-0000-0000-0000BE1F0000}"/>
    <cellStyle name="Normal 11 18 3" xfId="2321" xr:uid="{00000000-0005-0000-0000-0000BF1F0000}"/>
    <cellStyle name="Normal 11 18 3 2" xfId="4823" xr:uid="{00000000-0005-0000-0000-0000C01F0000}"/>
    <cellStyle name="Normal 11 18 3 2 2" xfId="9593" xr:uid="{00000000-0005-0000-0000-0000C11F0000}"/>
    <cellStyle name="Normal 11 18 3 2 2 2" xfId="26255" xr:uid="{00000000-0005-0000-0000-0000C21F0000}"/>
    <cellStyle name="Normal 11 18 3 2 2 3" xfId="41623" xr:uid="{00000000-0005-0000-0000-0000C31F0000}"/>
    <cellStyle name="Normal 11 18 3 2 3" xfId="13748" xr:uid="{00000000-0005-0000-0000-0000C41F0000}"/>
    <cellStyle name="Normal 11 18 3 2 3 2" xfId="30408" xr:uid="{00000000-0005-0000-0000-0000C51F0000}"/>
    <cellStyle name="Normal 11 18 3 2 3 3" xfId="46920" xr:uid="{00000000-0005-0000-0000-0000C61F0000}"/>
    <cellStyle name="Normal 11 18 3 2 4" xfId="17900" xr:uid="{00000000-0005-0000-0000-0000C71F0000}"/>
    <cellStyle name="Normal 11 18 3 2 4 2" xfId="34560" xr:uid="{00000000-0005-0000-0000-0000C81F0000}"/>
    <cellStyle name="Normal 11 18 3 2 5" xfId="22103" xr:uid="{00000000-0005-0000-0000-0000C91F0000}"/>
    <cellStyle name="Normal 11 18 3 2 6" xfId="37399" xr:uid="{00000000-0005-0000-0000-0000CA1F0000}"/>
    <cellStyle name="Normal 11 18 3 3" xfId="7537" xr:uid="{00000000-0005-0000-0000-0000CB1F0000}"/>
    <cellStyle name="Normal 11 18 3 3 2" xfId="24199" xr:uid="{00000000-0005-0000-0000-0000CC1F0000}"/>
    <cellStyle name="Normal 11 18 3 3 2 2" xfId="46921" xr:uid="{00000000-0005-0000-0000-0000CD1F0000}"/>
    <cellStyle name="Normal 11 18 3 3 3" xfId="41622" xr:uid="{00000000-0005-0000-0000-0000CE1F0000}"/>
    <cellStyle name="Normal 11 18 3 4" xfId="11692" xr:uid="{00000000-0005-0000-0000-0000CF1F0000}"/>
    <cellStyle name="Normal 11 18 3 4 2" xfId="28352" xr:uid="{00000000-0005-0000-0000-0000D01F0000}"/>
    <cellStyle name="Normal 11 18 3 4 3" xfId="46919" xr:uid="{00000000-0005-0000-0000-0000D11F0000}"/>
    <cellStyle name="Normal 11 18 3 5" xfId="15844" xr:uid="{00000000-0005-0000-0000-0000D21F0000}"/>
    <cellStyle name="Normal 11 18 3 5 2" xfId="32504" xr:uid="{00000000-0005-0000-0000-0000D31F0000}"/>
    <cellStyle name="Normal 11 18 3 6" xfId="20047" xr:uid="{00000000-0005-0000-0000-0000D41F0000}"/>
    <cellStyle name="Normal 11 18 3 7" xfId="37398" xr:uid="{00000000-0005-0000-0000-0000D51F0000}"/>
    <cellStyle name="Normal 11 18 4" xfId="4821" xr:uid="{00000000-0005-0000-0000-0000D61F0000}"/>
    <cellStyle name="Normal 11 18 4 2" xfId="9591" xr:uid="{00000000-0005-0000-0000-0000D71F0000}"/>
    <cellStyle name="Normal 11 18 4 2 2" xfId="26253" xr:uid="{00000000-0005-0000-0000-0000D81F0000}"/>
    <cellStyle name="Normal 11 18 4 2 3" xfId="41624" xr:uid="{00000000-0005-0000-0000-0000D91F0000}"/>
    <cellStyle name="Normal 11 18 4 3" xfId="13746" xr:uid="{00000000-0005-0000-0000-0000DA1F0000}"/>
    <cellStyle name="Normal 11 18 4 3 2" xfId="30406" xr:uid="{00000000-0005-0000-0000-0000DB1F0000}"/>
    <cellStyle name="Normal 11 18 4 3 3" xfId="46922" xr:uid="{00000000-0005-0000-0000-0000DC1F0000}"/>
    <cellStyle name="Normal 11 18 4 4" xfId="17898" xr:uid="{00000000-0005-0000-0000-0000DD1F0000}"/>
    <cellStyle name="Normal 11 18 4 4 2" xfId="34558" xr:uid="{00000000-0005-0000-0000-0000DE1F0000}"/>
    <cellStyle name="Normal 11 18 4 5" xfId="22101" xr:uid="{00000000-0005-0000-0000-0000DF1F0000}"/>
    <cellStyle name="Normal 11 18 4 6" xfId="37400" xr:uid="{00000000-0005-0000-0000-0000E01F0000}"/>
    <cellStyle name="Normal 11 18 5" xfId="7535" xr:uid="{00000000-0005-0000-0000-0000E11F0000}"/>
    <cellStyle name="Normal 11 18 5 2" xfId="24197" xr:uid="{00000000-0005-0000-0000-0000E21F0000}"/>
    <cellStyle name="Normal 11 18 5 2 2" xfId="46923" xr:uid="{00000000-0005-0000-0000-0000E31F0000}"/>
    <cellStyle name="Normal 11 18 5 3" xfId="41619" xr:uid="{00000000-0005-0000-0000-0000E41F0000}"/>
    <cellStyle name="Normal 11 18 6" xfId="11690" xr:uid="{00000000-0005-0000-0000-0000E51F0000}"/>
    <cellStyle name="Normal 11 18 6 2" xfId="28350" xr:uid="{00000000-0005-0000-0000-0000E61F0000}"/>
    <cellStyle name="Normal 11 18 6 3" xfId="46915" xr:uid="{00000000-0005-0000-0000-0000E71F0000}"/>
    <cellStyle name="Normal 11 18 7" xfId="15842" xr:uid="{00000000-0005-0000-0000-0000E81F0000}"/>
    <cellStyle name="Normal 11 18 7 2" xfId="32502" xr:uid="{00000000-0005-0000-0000-0000E91F0000}"/>
    <cellStyle name="Normal 11 18 8" xfId="20045" xr:uid="{00000000-0005-0000-0000-0000EA1F0000}"/>
    <cellStyle name="Normal 11 18 9" xfId="37395" xr:uid="{00000000-0005-0000-0000-0000EB1F0000}"/>
    <cellStyle name="Normal 11 19" xfId="2322" xr:uid="{00000000-0005-0000-0000-0000EC1F0000}"/>
    <cellStyle name="Normal 11 19 2" xfId="2323" xr:uid="{00000000-0005-0000-0000-0000ED1F0000}"/>
    <cellStyle name="Normal 11 19 2 2" xfId="4825" xr:uid="{00000000-0005-0000-0000-0000EE1F0000}"/>
    <cellStyle name="Normal 11 19 2 2 2" xfId="9595" xr:uid="{00000000-0005-0000-0000-0000EF1F0000}"/>
    <cellStyle name="Normal 11 19 2 2 2 2" xfId="26257" xr:uid="{00000000-0005-0000-0000-0000F01F0000}"/>
    <cellStyle name="Normal 11 19 2 2 2 3" xfId="41627" xr:uid="{00000000-0005-0000-0000-0000F11F0000}"/>
    <cellStyle name="Normal 11 19 2 2 3" xfId="13750" xr:uid="{00000000-0005-0000-0000-0000F21F0000}"/>
    <cellStyle name="Normal 11 19 2 2 3 2" xfId="30410" xr:uid="{00000000-0005-0000-0000-0000F31F0000}"/>
    <cellStyle name="Normal 11 19 2 2 3 3" xfId="46926" xr:uid="{00000000-0005-0000-0000-0000F41F0000}"/>
    <cellStyle name="Normal 11 19 2 2 4" xfId="17902" xr:uid="{00000000-0005-0000-0000-0000F51F0000}"/>
    <cellStyle name="Normal 11 19 2 2 4 2" xfId="34562" xr:uid="{00000000-0005-0000-0000-0000F61F0000}"/>
    <cellStyle name="Normal 11 19 2 2 5" xfId="22105" xr:uid="{00000000-0005-0000-0000-0000F71F0000}"/>
    <cellStyle name="Normal 11 19 2 2 6" xfId="37403" xr:uid="{00000000-0005-0000-0000-0000F81F0000}"/>
    <cellStyle name="Normal 11 19 2 3" xfId="7539" xr:uid="{00000000-0005-0000-0000-0000F91F0000}"/>
    <cellStyle name="Normal 11 19 2 3 2" xfId="24201" xr:uid="{00000000-0005-0000-0000-0000FA1F0000}"/>
    <cellStyle name="Normal 11 19 2 3 2 2" xfId="46927" xr:uid="{00000000-0005-0000-0000-0000FB1F0000}"/>
    <cellStyle name="Normal 11 19 2 3 3" xfId="41626" xr:uid="{00000000-0005-0000-0000-0000FC1F0000}"/>
    <cellStyle name="Normal 11 19 2 4" xfId="11694" xr:uid="{00000000-0005-0000-0000-0000FD1F0000}"/>
    <cellStyle name="Normal 11 19 2 4 2" xfId="28354" xr:uid="{00000000-0005-0000-0000-0000FE1F0000}"/>
    <cellStyle name="Normal 11 19 2 4 3" xfId="46925" xr:uid="{00000000-0005-0000-0000-0000FF1F0000}"/>
    <cellStyle name="Normal 11 19 2 5" xfId="15846" xr:uid="{00000000-0005-0000-0000-000000200000}"/>
    <cellStyle name="Normal 11 19 2 5 2" xfId="32506" xr:uid="{00000000-0005-0000-0000-000001200000}"/>
    <cellStyle name="Normal 11 19 2 6" xfId="20049" xr:uid="{00000000-0005-0000-0000-000002200000}"/>
    <cellStyle name="Normal 11 19 2 7" xfId="37402" xr:uid="{00000000-0005-0000-0000-000003200000}"/>
    <cellStyle name="Normal 11 19 3" xfId="2324" xr:uid="{00000000-0005-0000-0000-000004200000}"/>
    <cellStyle name="Normal 11 19 3 2" xfId="4826" xr:uid="{00000000-0005-0000-0000-000005200000}"/>
    <cellStyle name="Normal 11 19 3 2 2" xfId="9596" xr:uid="{00000000-0005-0000-0000-000006200000}"/>
    <cellStyle name="Normal 11 19 3 2 2 2" xfId="26258" xr:uid="{00000000-0005-0000-0000-000007200000}"/>
    <cellStyle name="Normal 11 19 3 2 2 3" xfId="41629" xr:uid="{00000000-0005-0000-0000-000008200000}"/>
    <cellStyle name="Normal 11 19 3 2 3" xfId="13751" xr:uid="{00000000-0005-0000-0000-000009200000}"/>
    <cellStyle name="Normal 11 19 3 2 3 2" xfId="30411" xr:uid="{00000000-0005-0000-0000-00000A200000}"/>
    <cellStyle name="Normal 11 19 3 2 3 3" xfId="46929" xr:uid="{00000000-0005-0000-0000-00000B200000}"/>
    <cellStyle name="Normal 11 19 3 2 4" xfId="17903" xr:uid="{00000000-0005-0000-0000-00000C200000}"/>
    <cellStyle name="Normal 11 19 3 2 4 2" xfId="34563" xr:uid="{00000000-0005-0000-0000-00000D200000}"/>
    <cellStyle name="Normal 11 19 3 2 5" xfId="22106" xr:uid="{00000000-0005-0000-0000-00000E200000}"/>
    <cellStyle name="Normal 11 19 3 2 6" xfId="37405" xr:uid="{00000000-0005-0000-0000-00000F200000}"/>
    <cellStyle name="Normal 11 19 3 3" xfId="7540" xr:uid="{00000000-0005-0000-0000-000010200000}"/>
    <cellStyle name="Normal 11 19 3 3 2" xfId="24202" xr:uid="{00000000-0005-0000-0000-000011200000}"/>
    <cellStyle name="Normal 11 19 3 3 2 2" xfId="46930" xr:uid="{00000000-0005-0000-0000-000012200000}"/>
    <cellStyle name="Normal 11 19 3 3 3" xfId="41628" xr:uid="{00000000-0005-0000-0000-000013200000}"/>
    <cellStyle name="Normal 11 19 3 4" xfId="11695" xr:uid="{00000000-0005-0000-0000-000014200000}"/>
    <cellStyle name="Normal 11 19 3 4 2" xfId="28355" xr:uid="{00000000-0005-0000-0000-000015200000}"/>
    <cellStyle name="Normal 11 19 3 4 3" xfId="46928" xr:uid="{00000000-0005-0000-0000-000016200000}"/>
    <cellStyle name="Normal 11 19 3 5" xfId="15847" xr:uid="{00000000-0005-0000-0000-000017200000}"/>
    <cellStyle name="Normal 11 19 3 5 2" xfId="32507" xr:uid="{00000000-0005-0000-0000-000018200000}"/>
    <cellStyle name="Normal 11 19 3 6" xfId="20050" xr:uid="{00000000-0005-0000-0000-000019200000}"/>
    <cellStyle name="Normal 11 19 3 7" xfId="37404" xr:uid="{00000000-0005-0000-0000-00001A200000}"/>
    <cellStyle name="Normal 11 19 4" xfId="4824" xr:uid="{00000000-0005-0000-0000-00001B200000}"/>
    <cellStyle name="Normal 11 19 4 2" xfId="9594" xr:uid="{00000000-0005-0000-0000-00001C200000}"/>
    <cellStyle name="Normal 11 19 4 2 2" xfId="26256" xr:uid="{00000000-0005-0000-0000-00001D200000}"/>
    <cellStyle name="Normal 11 19 4 2 3" xfId="41630" xr:uid="{00000000-0005-0000-0000-00001E200000}"/>
    <cellStyle name="Normal 11 19 4 3" xfId="13749" xr:uid="{00000000-0005-0000-0000-00001F200000}"/>
    <cellStyle name="Normal 11 19 4 3 2" xfId="30409" xr:uid="{00000000-0005-0000-0000-000020200000}"/>
    <cellStyle name="Normal 11 19 4 3 3" xfId="46931" xr:uid="{00000000-0005-0000-0000-000021200000}"/>
    <cellStyle name="Normal 11 19 4 4" xfId="17901" xr:uid="{00000000-0005-0000-0000-000022200000}"/>
    <cellStyle name="Normal 11 19 4 4 2" xfId="34561" xr:uid="{00000000-0005-0000-0000-000023200000}"/>
    <cellStyle name="Normal 11 19 4 5" xfId="22104" xr:uid="{00000000-0005-0000-0000-000024200000}"/>
    <cellStyle name="Normal 11 19 4 6" xfId="37406" xr:uid="{00000000-0005-0000-0000-000025200000}"/>
    <cellStyle name="Normal 11 19 5" xfId="7538" xr:uid="{00000000-0005-0000-0000-000026200000}"/>
    <cellStyle name="Normal 11 19 5 2" xfId="24200" xr:uid="{00000000-0005-0000-0000-000027200000}"/>
    <cellStyle name="Normal 11 19 5 2 2" xfId="46932" xr:uid="{00000000-0005-0000-0000-000028200000}"/>
    <cellStyle name="Normal 11 19 5 3" xfId="41625" xr:uid="{00000000-0005-0000-0000-000029200000}"/>
    <cellStyle name="Normal 11 19 6" xfId="11693" xr:uid="{00000000-0005-0000-0000-00002A200000}"/>
    <cellStyle name="Normal 11 19 6 2" xfId="28353" xr:uid="{00000000-0005-0000-0000-00002B200000}"/>
    <cellStyle name="Normal 11 19 6 3" xfId="46924" xr:uid="{00000000-0005-0000-0000-00002C200000}"/>
    <cellStyle name="Normal 11 19 7" xfId="15845" xr:uid="{00000000-0005-0000-0000-00002D200000}"/>
    <cellStyle name="Normal 11 19 7 2" xfId="32505" xr:uid="{00000000-0005-0000-0000-00002E200000}"/>
    <cellStyle name="Normal 11 19 8" xfId="20048" xr:uid="{00000000-0005-0000-0000-00002F200000}"/>
    <cellStyle name="Normal 11 19 9" xfId="37401" xr:uid="{00000000-0005-0000-0000-000030200000}"/>
    <cellStyle name="Normal 11 2" xfId="1249" xr:uid="{00000000-0005-0000-0000-000031200000}"/>
    <cellStyle name="Normal 11 2 2" xfId="2325" xr:uid="{00000000-0005-0000-0000-000032200000}"/>
    <cellStyle name="Normal 11 2 2 2" xfId="4827" xr:uid="{00000000-0005-0000-0000-000033200000}"/>
    <cellStyle name="Normal 11 2 2 2 2" xfId="9597" xr:uid="{00000000-0005-0000-0000-000034200000}"/>
    <cellStyle name="Normal 11 2 2 2 2 2" xfId="26259" xr:uid="{00000000-0005-0000-0000-000035200000}"/>
    <cellStyle name="Normal 11 2 2 2 2 3" xfId="41633" xr:uid="{00000000-0005-0000-0000-000036200000}"/>
    <cellStyle name="Normal 11 2 2 2 3" xfId="13752" xr:uid="{00000000-0005-0000-0000-000037200000}"/>
    <cellStyle name="Normal 11 2 2 2 3 2" xfId="30412" xr:uid="{00000000-0005-0000-0000-000038200000}"/>
    <cellStyle name="Normal 11 2 2 2 3 3" xfId="46935" xr:uid="{00000000-0005-0000-0000-000039200000}"/>
    <cellStyle name="Normal 11 2 2 2 4" xfId="17904" xr:uid="{00000000-0005-0000-0000-00003A200000}"/>
    <cellStyle name="Normal 11 2 2 2 4 2" xfId="34564" xr:uid="{00000000-0005-0000-0000-00003B200000}"/>
    <cellStyle name="Normal 11 2 2 2 5" xfId="22107" xr:uid="{00000000-0005-0000-0000-00003C200000}"/>
    <cellStyle name="Normal 11 2 2 2 6" xfId="37409" xr:uid="{00000000-0005-0000-0000-00003D200000}"/>
    <cellStyle name="Normal 11 2 2 3" xfId="7541" xr:uid="{00000000-0005-0000-0000-00003E200000}"/>
    <cellStyle name="Normal 11 2 2 3 2" xfId="24203" xr:uid="{00000000-0005-0000-0000-00003F200000}"/>
    <cellStyle name="Normal 11 2 2 3 2 2" xfId="46936" xr:uid="{00000000-0005-0000-0000-000040200000}"/>
    <cellStyle name="Normal 11 2 2 3 3" xfId="41632" xr:uid="{00000000-0005-0000-0000-000041200000}"/>
    <cellStyle name="Normal 11 2 2 4" xfId="11696" xr:uid="{00000000-0005-0000-0000-000042200000}"/>
    <cellStyle name="Normal 11 2 2 4 2" xfId="28356" xr:uid="{00000000-0005-0000-0000-000043200000}"/>
    <cellStyle name="Normal 11 2 2 4 3" xfId="46934" xr:uid="{00000000-0005-0000-0000-000044200000}"/>
    <cellStyle name="Normal 11 2 2 5" xfId="15848" xr:uid="{00000000-0005-0000-0000-000045200000}"/>
    <cellStyle name="Normal 11 2 2 5 2" xfId="32508" xr:uid="{00000000-0005-0000-0000-000046200000}"/>
    <cellStyle name="Normal 11 2 2 6" xfId="20051" xr:uid="{00000000-0005-0000-0000-000047200000}"/>
    <cellStyle name="Normal 11 2 2 7" xfId="37408" xr:uid="{00000000-0005-0000-0000-000048200000}"/>
    <cellStyle name="Normal 11 2 3" xfId="2326" xr:uid="{00000000-0005-0000-0000-000049200000}"/>
    <cellStyle name="Normal 11 2 3 2" xfId="4828" xr:uid="{00000000-0005-0000-0000-00004A200000}"/>
    <cellStyle name="Normal 11 2 3 2 2" xfId="9598" xr:uid="{00000000-0005-0000-0000-00004B200000}"/>
    <cellStyle name="Normal 11 2 3 2 2 2" xfId="26260" xr:uid="{00000000-0005-0000-0000-00004C200000}"/>
    <cellStyle name="Normal 11 2 3 2 2 3" xfId="41635" xr:uid="{00000000-0005-0000-0000-00004D200000}"/>
    <cellStyle name="Normal 11 2 3 2 3" xfId="13753" xr:uid="{00000000-0005-0000-0000-00004E200000}"/>
    <cellStyle name="Normal 11 2 3 2 3 2" xfId="30413" xr:uid="{00000000-0005-0000-0000-00004F200000}"/>
    <cellStyle name="Normal 11 2 3 2 3 3" xfId="46938" xr:uid="{00000000-0005-0000-0000-000050200000}"/>
    <cellStyle name="Normal 11 2 3 2 4" xfId="17905" xr:uid="{00000000-0005-0000-0000-000051200000}"/>
    <cellStyle name="Normal 11 2 3 2 4 2" xfId="34565" xr:uid="{00000000-0005-0000-0000-000052200000}"/>
    <cellStyle name="Normal 11 2 3 2 5" xfId="22108" xr:uid="{00000000-0005-0000-0000-000053200000}"/>
    <cellStyle name="Normal 11 2 3 2 6" xfId="37411" xr:uid="{00000000-0005-0000-0000-000054200000}"/>
    <cellStyle name="Normal 11 2 3 3" xfId="7542" xr:uid="{00000000-0005-0000-0000-000055200000}"/>
    <cellStyle name="Normal 11 2 3 3 2" xfId="24204" xr:uid="{00000000-0005-0000-0000-000056200000}"/>
    <cellStyle name="Normal 11 2 3 3 2 2" xfId="46939" xr:uid="{00000000-0005-0000-0000-000057200000}"/>
    <cellStyle name="Normal 11 2 3 3 3" xfId="41634" xr:uid="{00000000-0005-0000-0000-000058200000}"/>
    <cellStyle name="Normal 11 2 3 4" xfId="11697" xr:uid="{00000000-0005-0000-0000-000059200000}"/>
    <cellStyle name="Normal 11 2 3 4 2" xfId="28357" xr:uid="{00000000-0005-0000-0000-00005A200000}"/>
    <cellStyle name="Normal 11 2 3 4 3" xfId="46937" xr:uid="{00000000-0005-0000-0000-00005B200000}"/>
    <cellStyle name="Normal 11 2 3 5" xfId="15849" xr:uid="{00000000-0005-0000-0000-00005C200000}"/>
    <cellStyle name="Normal 11 2 3 5 2" xfId="32509" xr:uid="{00000000-0005-0000-0000-00005D200000}"/>
    <cellStyle name="Normal 11 2 3 6" xfId="20052" xr:uid="{00000000-0005-0000-0000-00005E200000}"/>
    <cellStyle name="Normal 11 2 3 7" xfId="37410" xr:uid="{00000000-0005-0000-0000-00005F200000}"/>
    <cellStyle name="Normal 11 2 4" xfId="4651" xr:uid="{00000000-0005-0000-0000-000060200000}"/>
    <cellStyle name="Normal 11 2 4 2" xfId="9421" xr:uid="{00000000-0005-0000-0000-000061200000}"/>
    <cellStyle name="Normal 11 2 4 2 2" xfId="26083" xr:uid="{00000000-0005-0000-0000-000062200000}"/>
    <cellStyle name="Normal 11 2 4 2 3" xfId="41636" xr:uid="{00000000-0005-0000-0000-000063200000}"/>
    <cellStyle name="Normal 11 2 4 3" xfId="13576" xr:uid="{00000000-0005-0000-0000-000064200000}"/>
    <cellStyle name="Normal 11 2 4 3 2" xfId="30236" xr:uid="{00000000-0005-0000-0000-000065200000}"/>
    <cellStyle name="Normal 11 2 4 3 3" xfId="46940" xr:uid="{00000000-0005-0000-0000-000066200000}"/>
    <cellStyle name="Normal 11 2 4 4" xfId="17728" xr:uid="{00000000-0005-0000-0000-000067200000}"/>
    <cellStyle name="Normal 11 2 4 4 2" xfId="34388" xr:uid="{00000000-0005-0000-0000-000068200000}"/>
    <cellStyle name="Normal 11 2 4 5" xfId="21931" xr:uid="{00000000-0005-0000-0000-000069200000}"/>
    <cellStyle name="Normal 11 2 4 6" xfId="37412" xr:uid="{00000000-0005-0000-0000-00006A200000}"/>
    <cellStyle name="Normal 11 2 5" xfId="7365" xr:uid="{00000000-0005-0000-0000-00006B200000}"/>
    <cellStyle name="Normal 11 2 5 2" xfId="24027" xr:uid="{00000000-0005-0000-0000-00006C200000}"/>
    <cellStyle name="Normal 11 2 5 2 2" xfId="46941" xr:uid="{00000000-0005-0000-0000-00006D200000}"/>
    <cellStyle name="Normal 11 2 5 3" xfId="41631" xr:uid="{00000000-0005-0000-0000-00006E200000}"/>
    <cellStyle name="Normal 11 2 6" xfId="11520" xr:uid="{00000000-0005-0000-0000-00006F200000}"/>
    <cellStyle name="Normal 11 2 6 2" xfId="28180" xr:uid="{00000000-0005-0000-0000-000070200000}"/>
    <cellStyle name="Normal 11 2 6 3" xfId="46933" xr:uid="{00000000-0005-0000-0000-000071200000}"/>
    <cellStyle name="Normal 11 2 7" xfId="15672" xr:uid="{00000000-0005-0000-0000-000072200000}"/>
    <cellStyle name="Normal 11 2 7 2" xfId="32332" xr:uid="{00000000-0005-0000-0000-000073200000}"/>
    <cellStyle name="Normal 11 2 8" xfId="19875" xr:uid="{00000000-0005-0000-0000-000074200000}"/>
    <cellStyle name="Normal 11 2 9" xfId="37407" xr:uid="{00000000-0005-0000-0000-000075200000}"/>
    <cellStyle name="Normal 11 20" xfId="2327" xr:uid="{00000000-0005-0000-0000-000076200000}"/>
    <cellStyle name="Normal 11 20 2" xfId="2328" xr:uid="{00000000-0005-0000-0000-000077200000}"/>
    <cellStyle name="Normal 11 20 2 2" xfId="4830" xr:uid="{00000000-0005-0000-0000-000078200000}"/>
    <cellStyle name="Normal 11 20 2 2 2" xfId="9600" xr:uid="{00000000-0005-0000-0000-000079200000}"/>
    <cellStyle name="Normal 11 20 2 2 2 2" xfId="26262" xr:uid="{00000000-0005-0000-0000-00007A200000}"/>
    <cellStyle name="Normal 11 20 2 2 2 3" xfId="41639" xr:uid="{00000000-0005-0000-0000-00007B200000}"/>
    <cellStyle name="Normal 11 20 2 2 3" xfId="13755" xr:uid="{00000000-0005-0000-0000-00007C200000}"/>
    <cellStyle name="Normal 11 20 2 2 3 2" xfId="30415" xr:uid="{00000000-0005-0000-0000-00007D200000}"/>
    <cellStyle name="Normal 11 20 2 2 3 3" xfId="46944" xr:uid="{00000000-0005-0000-0000-00007E200000}"/>
    <cellStyle name="Normal 11 20 2 2 4" xfId="17907" xr:uid="{00000000-0005-0000-0000-00007F200000}"/>
    <cellStyle name="Normal 11 20 2 2 4 2" xfId="34567" xr:uid="{00000000-0005-0000-0000-000080200000}"/>
    <cellStyle name="Normal 11 20 2 2 5" xfId="22110" xr:uid="{00000000-0005-0000-0000-000081200000}"/>
    <cellStyle name="Normal 11 20 2 2 6" xfId="37415" xr:uid="{00000000-0005-0000-0000-000082200000}"/>
    <cellStyle name="Normal 11 20 2 3" xfId="7544" xr:uid="{00000000-0005-0000-0000-000083200000}"/>
    <cellStyle name="Normal 11 20 2 3 2" xfId="24206" xr:uid="{00000000-0005-0000-0000-000084200000}"/>
    <cellStyle name="Normal 11 20 2 3 2 2" xfId="46945" xr:uid="{00000000-0005-0000-0000-000085200000}"/>
    <cellStyle name="Normal 11 20 2 3 3" xfId="41638" xr:uid="{00000000-0005-0000-0000-000086200000}"/>
    <cellStyle name="Normal 11 20 2 4" xfId="11699" xr:uid="{00000000-0005-0000-0000-000087200000}"/>
    <cellStyle name="Normal 11 20 2 4 2" xfId="28359" xr:uid="{00000000-0005-0000-0000-000088200000}"/>
    <cellStyle name="Normal 11 20 2 4 3" xfId="46943" xr:uid="{00000000-0005-0000-0000-000089200000}"/>
    <cellStyle name="Normal 11 20 2 5" xfId="15851" xr:uid="{00000000-0005-0000-0000-00008A200000}"/>
    <cellStyle name="Normal 11 20 2 5 2" xfId="32511" xr:uid="{00000000-0005-0000-0000-00008B200000}"/>
    <cellStyle name="Normal 11 20 2 6" xfId="20054" xr:uid="{00000000-0005-0000-0000-00008C200000}"/>
    <cellStyle name="Normal 11 20 2 7" xfId="37414" xr:uid="{00000000-0005-0000-0000-00008D200000}"/>
    <cellStyle name="Normal 11 20 3" xfId="2329" xr:uid="{00000000-0005-0000-0000-00008E200000}"/>
    <cellStyle name="Normal 11 20 3 2" xfId="4831" xr:uid="{00000000-0005-0000-0000-00008F200000}"/>
    <cellStyle name="Normal 11 20 3 2 2" xfId="9601" xr:uid="{00000000-0005-0000-0000-000090200000}"/>
    <cellStyle name="Normal 11 20 3 2 2 2" xfId="26263" xr:uid="{00000000-0005-0000-0000-000091200000}"/>
    <cellStyle name="Normal 11 20 3 2 2 3" xfId="41641" xr:uid="{00000000-0005-0000-0000-000092200000}"/>
    <cellStyle name="Normal 11 20 3 2 3" xfId="13756" xr:uid="{00000000-0005-0000-0000-000093200000}"/>
    <cellStyle name="Normal 11 20 3 2 3 2" xfId="30416" xr:uid="{00000000-0005-0000-0000-000094200000}"/>
    <cellStyle name="Normal 11 20 3 2 3 3" xfId="46947" xr:uid="{00000000-0005-0000-0000-000095200000}"/>
    <cellStyle name="Normal 11 20 3 2 4" xfId="17908" xr:uid="{00000000-0005-0000-0000-000096200000}"/>
    <cellStyle name="Normal 11 20 3 2 4 2" xfId="34568" xr:uid="{00000000-0005-0000-0000-000097200000}"/>
    <cellStyle name="Normal 11 20 3 2 5" xfId="22111" xr:uid="{00000000-0005-0000-0000-000098200000}"/>
    <cellStyle name="Normal 11 20 3 2 6" xfId="37417" xr:uid="{00000000-0005-0000-0000-000099200000}"/>
    <cellStyle name="Normal 11 20 3 3" xfId="7545" xr:uid="{00000000-0005-0000-0000-00009A200000}"/>
    <cellStyle name="Normal 11 20 3 3 2" xfId="24207" xr:uid="{00000000-0005-0000-0000-00009B200000}"/>
    <cellStyle name="Normal 11 20 3 3 2 2" xfId="46948" xr:uid="{00000000-0005-0000-0000-00009C200000}"/>
    <cellStyle name="Normal 11 20 3 3 3" xfId="41640" xr:uid="{00000000-0005-0000-0000-00009D200000}"/>
    <cellStyle name="Normal 11 20 3 4" xfId="11700" xr:uid="{00000000-0005-0000-0000-00009E200000}"/>
    <cellStyle name="Normal 11 20 3 4 2" xfId="28360" xr:uid="{00000000-0005-0000-0000-00009F200000}"/>
    <cellStyle name="Normal 11 20 3 4 3" xfId="46946" xr:uid="{00000000-0005-0000-0000-0000A0200000}"/>
    <cellStyle name="Normal 11 20 3 5" xfId="15852" xr:uid="{00000000-0005-0000-0000-0000A1200000}"/>
    <cellStyle name="Normal 11 20 3 5 2" xfId="32512" xr:uid="{00000000-0005-0000-0000-0000A2200000}"/>
    <cellStyle name="Normal 11 20 3 6" xfId="20055" xr:uid="{00000000-0005-0000-0000-0000A3200000}"/>
    <cellStyle name="Normal 11 20 3 7" xfId="37416" xr:uid="{00000000-0005-0000-0000-0000A4200000}"/>
    <cellStyle name="Normal 11 20 4" xfId="4829" xr:uid="{00000000-0005-0000-0000-0000A5200000}"/>
    <cellStyle name="Normal 11 20 4 2" xfId="9599" xr:uid="{00000000-0005-0000-0000-0000A6200000}"/>
    <cellStyle name="Normal 11 20 4 2 2" xfId="26261" xr:uid="{00000000-0005-0000-0000-0000A7200000}"/>
    <cellStyle name="Normal 11 20 4 2 3" xfId="41642" xr:uid="{00000000-0005-0000-0000-0000A8200000}"/>
    <cellStyle name="Normal 11 20 4 3" xfId="13754" xr:uid="{00000000-0005-0000-0000-0000A9200000}"/>
    <cellStyle name="Normal 11 20 4 3 2" xfId="30414" xr:uid="{00000000-0005-0000-0000-0000AA200000}"/>
    <cellStyle name="Normal 11 20 4 3 3" xfId="46949" xr:uid="{00000000-0005-0000-0000-0000AB200000}"/>
    <cellStyle name="Normal 11 20 4 4" xfId="17906" xr:uid="{00000000-0005-0000-0000-0000AC200000}"/>
    <cellStyle name="Normal 11 20 4 4 2" xfId="34566" xr:uid="{00000000-0005-0000-0000-0000AD200000}"/>
    <cellStyle name="Normal 11 20 4 5" xfId="22109" xr:uid="{00000000-0005-0000-0000-0000AE200000}"/>
    <cellStyle name="Normal 11 20 4 6" xfId="37418" xr:uid="{00000000-0005-0000-0000-0000AF200000}"/>
    <cellStyle name="Normal 11 20 5" xfId="7543" xr:uid="{00000000-0005-0000-0000-0000B0200000}"/>
    <cellStyle name="Normal 11 20 5 2" xfId="24205" xr:uid="{00000000-0005-0000-0000-0000B1200000}"/>
    <cellStyle name="Normal 11 20 5 2 2" xfId="46950" xr:uid="{00000000-0005-0000-0000-0000B2200000}"/>
    <cellStyle name="Normal 11 20 5 3" xfId="41637" xr:uid="{00000000-0005-0000-0000-0000B3200000}"/>
    <cellStyle name="Normal 11 20 6" xfId="11698" xr:uid="{00000000-0005-0000-0000-0000B4200000}"/>
    <cellStyle name="Normal 11 20 6 2" xfId="28358" xr:uid="{00000000-0005-0000-0000-0000B5200000}"/>
    <cellStyle name="Normal 11 20 6 3" xfId="46942" xr:uid="{00000000-0005-0000-0000-0000B6200000}"/>
    <cellStyle name="Normal 11 20 7" xfId="15850" xr:uid="{00000000-0005-0000-0000-0000B7200000}"/>
    <cellStyle name="Normal 11 20 7 2" xfId="32510" xr:uid="{00000000-0005-0000-0000-0000B8200000}"/>
    <cellStyle name="Normal 11 20 8" xfId="20053" xr:uid="{00000000-0005-0000-0000-0000B9200000}"/>
    <cellStyle name="Normal 11 20 9" xfId="37413" xr:uid="{00000000-0005-0000-0000-0000BA200000}"/>
    <cellStyle name="Normal 11 21" xfId="2330" xr:uid="{00000000-0005-0000-0000-0000BB200000}"/>
    <cellStyle name="Normal 11 21 2" xfId="2331" xr:uid="{00000000-0005-0000-0000-0000BC200000}"/>
    <cellStyle name="Normal 11 21 2 2" xfId="4833" xr:uid="{00000000-0005-0000-0000-0000BD200000}"/>
    <cellStyle name="Normal 11 21 2 2 2" xfId="9603" xr:uid="{00000000-0005-0000-0000-0000BE200000}"/>
    <cellStyle name="Normal 11 21 2 2 2 2" xfId="26265" xr:uid="{00000000-0005-0000-0000-0000BF200000}"/>
    <cellStyle name="Normal 11 21 2 2 2 3" xfId="41645" xr:uid="{00000000-0005-0000-0000-0000C0200000}"/>
    <cellStyle name="Normal 11 21 2 2 3" xfId="13758" xr:uid="{00000000-0005-0000-0000-0000C1200000}"/>
    <cellStyle name="Normal 11 21 2 2 3 2" xfId="30418" xr:uid="{00000000-0005-0000-0000-0000C2200000}"/>
    <cellStyle name="Normal 11 21 2 2 3 3" xfId="46953" xr:uid="{00000000-0005-0000-0000-0000C3200000}"/>
    <cellStyle name="Normal 11 21 2 2 4" xfId="17910" xr:uid="{00000000-0005-0000-0000-0000C4200000}"/>
    <cellStyle name="Normal 11 21 2 2 4 2" xfId="34570" xr:uid="{00000000-0005-0000-0000-0000C5200000}"/>
    <cellStyle name="Normal 11 21 2 2 5" xfId="22113" xr:uid="{00000000-0005-0000-0000-0000C6200000}"/>
    <cellStyle name="Normal 11 21 2 2 6" xfId="37421" xr:uid="{00000000-0005-0000-0000-0000C7200000}"/>
    <cellStyle name="Normal 11 21 2 3" xfId="7547" xr:uid="{00000000-0005-0000-0000-0000C8200000}"/>
    <cellStyle name="Normal 11 21 2 3 2" xfId="24209" xr:uid="{00000000-0005-0000-0000-0000C9200000}"/>
    <cellStyle name="Normal 11 21 2 3 2 2" xfId="46954" xr:uid="{00000000-0005-0000-0000-0000CA200000}"/>
    <cellStyle name="Normal 11 21 2 3 3" xfId="41644" xr:uid="{00000000-0005-0000-0000-0000CB200000}"/>
    <cellStyle name="Normal 11 21 2 4" xfId="11702" xr:uid="{00000000-0005-0000-0000-0000CC200000}"/>
    <cellStyle name="Normal 11 21 2 4 2" xfId="28362" xr:uid="{00000000-0005-0000-0000-0000CD200000}"/>
    <cellStyle name="Normal 11 21 2 4 3" xfId="46952" xr:uid="{00000000-0005-0000-0000-0000CE200000}"/>
    <cellStyle name="Normal 11 21 2 5" xfId="15854" xr:uid="{00000000-0005-0000-0000-0000CF200000}"/>
    <cellStyle name="Normal 11 21 2 5 2" xfId="32514" xr:uid="{00000000-0005-0000-0000-0000D0200000}"/>
    <cellStyle name="Normal 11 21 2 6" xfId="20057" xr:uid="{00000000-0005-0000-0000-0000D1200000}"/>
    <cellStyle name="Normal 11 21 2 7" xfId="37420" xr:uid="{00000000-0005-0000-0000-0000D2200000}"/>
    <cellStyle name="Normal 11 21 3" xfId="2332" xr:uid="{00000000-0005-0000-0000-0000D3200000}"/>
    <cellStyle name="Normal 11 21 3 2" xfId="4834" xr:uid="{00000000-0005-0000-0000-0000D4200000}"/>
    <cellStyle name="Normal 11 21 3 2 2" xfId="9604" xr:uid="{00000000-0005-0000-0000-0000D5200000}"/>
    <cellStyle name="Normal 11 21 3 2 2 2" xfId="26266" xr:uid="{00000000-0005-0000-0000-0000D6200000}"/>
    <cellStyle name="Normal 11 21 3 2 2 3" xfId="41647" xr:uid="{00000000-0005-0000-0000-0000D7200000}"/>
    <cellStyle name="Normal 11 21 3 2 3" xfId="13759" xr:uid="{00000000-0005-0000-0000-0000D8200000}"/>
    <cellStyle name="Normal 11 21 3 2 3 2" xfId="30419" xr:uid="{00000000-0005-0000-0000-0000D9200000}"/>
    <cellStyle name="Normal 11 21 3 2 3 3" xfId="46956" xr:uid="{00000000-0005-0000-0000-0000DA200000}"/>
    <cellStyle name="Normal 11 21 3 2 4" xfId="17911" xr:uid="{00000000-0005-0000-0000-0000DB200000}"/>
    <cellStyle name="Normal 11 21 3 2 4 2" xfId="34571" xr:uid="{00000000-0005-0000-0000-0000DC200000}"/>
    <cellStyle name="Normal 11 21 3 2 5" xfId="22114" xr:uid="{00000000-0005-0000-0000-0000DD200000}"/>
    <cellStyle name="Normal 11 21 3 2 6" xfId="37423" xr:uid="{00000000-0005-0000-0000-0000DE200000}"/>
    <cellStyle name="Normal 11 21 3 3" xfId="7548" xr:uid="{00000000-0005-0000-0000-0000DF200000}"/>
    <cellStyle name="Normal 11 21 3 3 2" xfId="24210" xr:uid="{00000000-0005-0000-0000-0000E0200000}"/>
    <cellStyle name="Normal 11 21 3 3 2 2" xfId="46957" xr:uid="{00000000-0005-0000-0000-0000E1200000}"/>
    <cellStyle name="Normal 11 21 3 3 3" xfId="41646" xr:uid="{00000000-0005-0000-0000-0000E2200000}"/>
    <cellStyle name="Normal 11 21 3 4" xfId="11703" xr:uid="{00000000-0005-0000-0000-0000E3200000}"/>
    <cellStyle name="Normal 11 21 3 4 2" xfId="28363" xr:uid="{00000000-0005-0000-0000-0000E4200000}"/>
    <cellStyle name="Normal 11 21 3 4 3" xfId="46955" xr:uid="{00000000-0005-0000-0000-0000E5200000}"/>
    <cellStyle name="Normal 11 21 3 5" xfId="15855" xr:uid="{00000000-0005-0000-0000-0000E6200000}"/>
    <cellStyle name="Normal 11 21 3 5 2" xfId="32515" xr:uid="{00000000-0005-0000-0000-0000E7200000}"/>
    <cellStyle name="Normal 11 21 3 6" xfId="20058" xr:uid="{00000000-0005-0000-0000-0000E8200000}"/>
    <cellStyle name="Normal 11 21 3 7" xfId="37422" xr:uid="{00000000-0005-0000-0000-0000E9200000}"/>
    <cellStyle name="Normal 11 21 4" xfId="4832" xr:uid="{00000000-0005-0000-0000-0000EA200000}"/>
    <cellStyle name="Normal 11 21 4 2" xfId="9602" xr:uid="{00000000-0005-0000-0000-0000EB200000}"/>
    <cellStyle name="Normal 11 21 4 2 2" xfId="26264" xr:uid="{00000000-0005-0000-0000-0000EC200000}"/>
    <cellStyle name="Normal 11 21 4 2 3" xfId="41648" xr:uid="{00000000-0005-0000-0000-0000ED200000}"/>
    <cellStyle name="Normal 11 21 4 3" xfId="13757" xr:uid="{00000000-0005-0000-0000-0000EE200000}"/>
    <cellStyle name="Normal 11 21 4 3 2" xfId="30417" xr:uid="{00000000-0005-0000-0000-0000EF200000}"/>
    <cellStyle name="Normal 11 21 4 3 3" xfId="46958" xr:uid="{00000000-0005-0000-0000-0000F0200000}"/>
    <cellStyle name="Normal 11 21 4 4" xfId="17909" xr:uid="{00000000-0005-0000-0000-0000F1200000}"/>
    <cellStyle name="Normal 11 21 4 4 2" xfId="34569" xr:uid="{00000000-0005-0000-0000-0000F2200000}"/>
    <cellStyle name="Normal 11 21 4 5" xfId="22112" xr:uid="{00000000-0005-0000-0000-0000F3200000}"/>
    <cellStyle name="Normal 11 21 4 6" xfId="37424" xr:uid="{00000000-0005-0000-0000-0000F4200000}"/>
    <cellStyle name="Normal 11 21 5" xfId="7546" xr:uid="{00000000-0005-0000-0000-0000F5200000}"/>
    <cellStyle name="Normal 11 21 5 2" xfId="24208" xr:uid="{00000000-0005-0000-0000-0000F6200000}"/>
    <cellStyle name="Normal 11 21 5 2 2" xfId="46959" xr:uid="{00000000-0005-0000-0000-0000F7200000}"/>
    <cellStyle name="Normal 11 21 5 3" xfId="41643" xr:uid="{00000000-0005-0000-0000-0000F8200000}"/>
    <cellStyle name="Normal 11 21 6" xfId="11701" xr:uid="{00000000-0005-0000-0000-0000F9200000}"/>
    <cellStyle name="Normal 11 21 6 2" xfId="28361" xr:uid="{00000000-0005-0000-0000-0000FA200000}"/>
    <cellStyle name="Normal 11 21 6 3" xfId="46951" xr:uid="{00000000-0005-0000-0000-0000FB200000}"/>
    <cellStyle name="Normal 11 21 7" xfId="15853" xr:uid="{00000000-0005-0000-0000-0000FC200000}"/>
    <cellStyle name="Normal 11 21 7 2" xfId="32513" xr:uid="{00000000-0005-0000-0000-0000FD200000}"/>
    <cellStyle name="Normal 11 21 8" xfId="20056" xr:uid="{00000000-0005-0000-0000-0000FE200000}"/>
    <cellStyle name="Normal 11 21 9" xfId="37419" xr:uid="{00000000-0005-0000-0000-0000FF200000}"/>
    <cellStyle name="Normal 11 22" xfId="2333" xr:uid="{00000000-0005-0000-0000-000000210000}"/>
    <cellStyle name="Normal 11 22 2" xfId="2334" xr:uid="{00000000-0005-0000-0000-000001210000}"/>
    <cellStyle name="Normal 11 22 2 2" xfId="4836" xr:uid="{00000000-0005-0000-0000-000002210000}"/>
    <cellStyle name="Normal 11 22 2 2 2" xfId="9606" xr:uid="{00000000-0005-0000-0000-000003210000}"/>
    <cellStyle name="Normal 11 22 2 2 2 2" xfId="26268" xr:uid="{00000000-0005-0000-0000-000004210000}"/>
    <cellStyle name="Normal 11 22 2 2 2 3" xfId="41651" xr:uid="{00000000-0005-0000-0000-000005210000}"/>
    <cellStyle name="Normal 11 22 2 2 3" xfId="13761" xr:uid="{00000000-0005-0000-0000-000006210000}"/>
    <cellStyle name="Normal 11 22 2 2 3 2" xfId="30421" xr:uid="{00000000-0005-0000-0000-000007210000}"/>
    <cellStyle name="Normal 11 22 2 2 3 3" xfId="46962" xr:uid="{00000000-0005-0000-0000-000008210000}"/>
    <cellStyle name="Normal 11 22 2 2 4" xfId="17913" xr:uid="{00000000-0005-0000-0000-000009210000}"/>
    <cellStyle name="Normal 11 22 2 2 4 2" xfId="34573" xr:uid="{00000000-0005-0000-0000-00000A210000}"/>
    <cellStyle name="Normal 11 22 2 2 5" xfId="22116" xr:uid="{00000000-0005-0000-0000-00000B210000}"/>
    <cellStyle name="Normal 11 22 2 2 6" xfId="37427" xr:uid="{00000000-0005-0000-0000-00000C210000}"/>
    <cellStyle name="Normal 11 22 2 3" xfId="7550" xr:uid="{00000000-0005-0000-0000-00000D210000}"/>
    <cellStyle name="Normal 11 22 2 3 2" xfId="24212" xr:uid="{00000000-0005-0000-0000-00000E210000}"/>
    <cellStyle name="Normal 11 22 2 3 2 2" xfId="46963" xr:uid="{00000000-0005-0000-0000-00000F210000}"/>
    <cellStyle name="Normal 11 22 2 3 3" xfId="41650" xr:uid="{00000000-0005-0000-0000-000010210000}"/>
    <cellStyle name="Normal 11 22 2 4" xfId="11705" xr:uid="{00000000-0005-0000-0000-000011210000}"/>
    <cellStyle name="Normal 11 22 2 4 2" xfId="28365" xr:uid="{00000000-0005-0000-0000-000012210000}"/>
    <cellStyle name="Normal 11 22 2 4 3" xfId="46961" xr:uid="{00000000-0005-0000-0000-000013210000}"/>
    <cellStyle name="Normal 11 22 2 5" xfId="15857" xr:uid="{00000000-0005-0000-0000-000014210000}"/>
    <cellStyle name="Normal 11 22 2 5 2" xfId="32517" xr:uid="{00000000-0005-0000-0000-000015210000}"/>
    <cellStyle name="Normal 11 22 2 6" xfId="20060" xr:uid="{00000000-0005-0000-0000-000016210000}"/>
    <cellStyle name="Normal 11 22 2 7" xfId="37426" xr:uid="{00000000-0005-0000-0000-000017210000}"/>
    <cellStyle name="Normal 11 22 3" xfId="2335" xr:uid="{00000000-0005-0000-0000-000018210000}"/>
    <cellStyle name="Normal 11 22 3 2" xfId="4837" xr:uid="{00000000-0005-0000-0000-000019210000}"/>
    <cellStyle name="Normal 11 22 3 2 2" xfId="9607" xr:uid="{00000000-0005-0000-0000-00001A210000}"/>
    <cellStyle name="Normal 11 22 3 2 2 2" xfId="26269" xr:uid="{00000000-0005-0000-0000-00001B210000}"/>
    <cellStyle name="Normal 11 22 3 2 2 3" xfId="41653" xr:uid="{00000000-0005-0000-0000-00001C210000}"/>
    <cellStyle name="Normal 11 22 3 2 3" xfId="13762" xr:uid="{00000000-0005-0000-0000-00001D210000}"/>
    <cellStyle name="Normal 11 22 3 2 3 2" xfId="30422" xr:uid="{00000000-0005-0000-0000-00001E210000}"/>
    <cellStyle name="Normal 11 22 3 2 3 3" xfId="46965" xr:uid="{00000000-0005-0000-0000-00001F210000}"/>
    <cellStyle name="Normal 11 22 3 2 4" xfId="17914" xr:uid="{00000000-0005-0000-0000-000020210000}"/>
    <cellStyle name="Normal 11 22 3 2 4 2" xfId="34574" xr:uid="{00000000-0005-0000-0000-000021210000}"/>
    <cellStyle name="Normal 11 22 3 2 5" xfId="22117" xr:uid="{00000000-0005-0000-0000-000022210000}"/>
    <cellStyle name="Normal 11 22 3 2 6" xfId="37429" xr:uid="{00000000-0005-0000-0000-000023210000}"/>
    <cellStyle name="Normal 11 22 3 3" xfId="7551" xr:uid="{00000000-0005-0000-0000-000024210000}"/>
    <cellStyle name="Normal 11 22 3 3 2" xfId="24213" xr:uid="{00000000-0005-0000-0000-000025210000}"/>
    <cellStyle name="Normal 11 22 3 3 2 2" xfId="46966" xr:uid="{00000000-0005-0000-0000-000026210000}"/>
    <cellStyle name="Normal 11 22 3 3 3" xfId="41652" xr:uid="{00000000-0005-0000-0000-000027210000}"/>
    <cellStyle name="Normal 11 22 3 4" xfId="11706" xr:uid="{00000000-0005-0000-0000-000028210000}"/>
    <cellStyle name="Normal 11 22 3 4 2" xfId="28366" xr:uid="{00000000-0005-0000-0000-000029210000}"/>
    <cellStyle name="Normal 11 22 3 4 3" xfId="46964" xr:uid="{00000000-0005-0000-0000-00002A210000}"/>
    <cellStyle name="Normal 11 22 3 5" xfId="15858" xr:uid="{00000000-0005-0000-0000-00002B210000}"/>
    <cellStyle name="Normal 11 22 3 5 2" xfId="32518" xr:uid="{00000000-0005-0000-0000-00002C210000}"/>
    <cellStyle name="Normal 11 22 3 6" xfId="20061" xr:uid="{00000000-0005-0000-0000-00002D210000}"/>
    <cellStyle name="Normal 11 22 3 7" xfId="37428" xr:uid="{00000000-0005-0000-0000-00002E210000}"/>
    <cellStyle name="Normal 11 22 4" xfId="4835" xr:uid="{00000000-0005-0000-0000-00002F210000}"/>
    <cellStyle name="Normal 11 22 4 2" xfId="9605" xr:uid="{00000000-0005-0000-0000-000030210000}"/>
    <cellStyle name="Normal 11 22 4 2 2" xfId="26267" xr:uid="{00000000-0005-0000-0000-000031210000}"/>
    <cellStyle name="Normal 11 22 4 2 3" xfId="41654" xr:uid="{00000000-0005-0000-0000-000032210000}"/>
    <cellStyle name="Normal 11 22 4 3" xfId="13760" xr:uid="{00000000-0005-0000-0000-000033210000}"/>
    <cellStyle name="Normal 11 22 4 3 2" xfId="30420" xr:uid="{00000000-0005-0000-0000-000034210000}"/>
    <cellStyle name="Normal 11 22 4 3 3" xfId="46967" xr:uid="{00000000-0005-0000-0000-000035210000}"/>
    <cellStyle name="Normal 11 22 4 4" xfId="17912" xr:uid="{00000000-0005-0000-0000-000036210000}"/>
    <cellStyle name="Normal 11 22 4 4 2" xfId="34572" xr:uid="{00000000-0005-0000-0000-000037210000}"/>
    <cellStyle name="Normal 11 22 4 5" xfId="22115" xr:uid="{00000000-0005-0000-0000-000038210000}"/>
    <cellStyle name="Normal 11 22 4 6" xfId="37430" xr:uid="{00000000-0005-0000-0000-000039210000}"/>
    <cellStyle name="Normal 11 22 5" xfId="7549" xr:uid="{00000000-0005-0000-0000-00003A210000}"/>
    <cellStyle name="Normal 11 22 5 2" xfId="24211" xr:uid="{00000000-0005-0000-0000-00003B210000}"/>
    <cellStyle name="Normal 11 22 5 2 2" xfId="46968" xr:uid="{00000000-0005-0000-0000-00003C210000}"/>
    <cellStyle name="Normal 11 22 5 3" xfId="41649" xr:uid="{00000000-0005-0000-0000-00003D210000}"/>
    <cellStyle name="Normal 11 22 6" xfId="11704" xr:uid="{00000000-0005-0000-0000-00003E210000}"/>
    <cellStyle name="Normal 11 22 6 2" xfId="28364" xr:uid="{00000000-0005-0000-0000-00003F210000}"/>
    <cellStyle name="Normal 11 22 6 3" xfId="46960" xr:uid="{00000000-0005-0000-0000-000040210000}"/>
    <cellStyle name="Normal 11 22 7" xfId="15856" xr:uid="{00000000-0005-0000-0000-000041210000}"/>
    <cellStyle name="Normal 11 22 7 2" xfId="32516" xr:uid="{00000000-0005-0000-0000-000042210000}"/>
    <cellStyle name="Normal 11 22 8" xfId="20059" xr:uid="{00000000-0005-0000-0000-000043210000}"/>
    <cellStyle name="Normal 11 22 9" xfId="37425" xr:uid="{00000000-0005-0000-0000-000044210000}"/>
    <cellStyle name="Normal 11 23" xfId="2336" xr:uid="{00000000-0005-0000-0000-000045210000}"/>
    <cellStyle name="Normal 11 23 2" xfId="2337" xr:uid="{00000000-0005-0000-0000-000046210000}"/>
    <cellStyle name="Normal 11 23 2 2" xfId="4839" xr:uid="{00000000-0005-0000-0000-000047210000}"/>
    <cellStyle name="Normal 11 23 2 2 2" xfId="9609" xr:uid="{00000000-0005-0000-0000-000048210000}"/>
    <cellStyle name="Normal 11 23 2 2 2 2" xfId="26271" xr:uid="{00000000-0005-0000-0000-000049210000}"/>
    <cellStyle name="Normal 11 23 2 2 2 3" xfId="41657" xr:uid="{00000000-0005-0000-0000-00004A210000}"/>
    <cellStyle name="Normal 11 23 2 2 3" xfId="13764" xr:uid="{00000000-0005-0000-0000-00004B210000}"/>
    <cellStyle name="Normal 11 23 2 2 3 2" xfId="30424" xr:uid="{00000000-0005-0000-0000-00004C210000}"/>
    <cellStyle name="Normal 11 23 2 2 3 3" xfId="46971" xr:uid="{00000000-0005-0000-0000-00004D210000}"/>
    <cellStyle name="Normal 11 23 2 2 4" xfId="17916" xr:uid="{00000000-0005-0000-0000-00004E210000}"/>
    <cellStyle name="Normal 11 23 2 2 4 2" xfId="34576" xr:uid="{00000000-0005-0000-0000-00004F210000}"/>
    <cellStyle name="Normal 11 23 2 2 5" xfId="22119" xr:uid="{00000000-0005-0000-0000-000050210000}"/>
    <cellStyle name="Normal 11 23 2 2 6" xfId="37433" xr:uid="{00000000-0005-0000-0000-000051210000}"/>
    <cellStyle name="Normal 11 23 2 3" xfId="7553" xr:uid="{00000000-0005-0000-0000-000052210000}"/>
    <cellStyle name="Normal 11 23 2 3 2" xfId="24215" xr:uid="{00000000-0005-0000-0000-000053210000}"/>
    <cellStyle name="Normal 11 23 2 3 2 2" xfId="46972" xr:uid="{00000000-0005-0000-0000-000054210000}"/>
    <cellStyle name="Normal 11 23 2 3 3" xfId="41656" xr:uid="{00000000-0005-0000-0000-000055210000}"/>
    <cellStyle name="Normal 11 23 2 4" xfId="11708" xr:uid="{00000000-0005-0000-0000-000056210000}"/>
    <cellStyle name="Normal 11 23 2 4 2" xfId="28368" xr:uid="{00000000-0005-0000-0000-000057210000}"/>
    <cellStyle name="Normal 11 23 2 4 3" xfId="46970" xr:uid="{00000000-0005-0000-0000-000058210000}"/>
    <cellStyle name="Normal 11 23 2 5" xfId="15860" xr:uid="{00000000-0005-0000-0000-000059210000}"/>
    <cellStyle name="Normal 11 23 2 5 2" xfId="32520" xr:uid="{00000000-0005-0000-0000-00005A210000}"/>
    <cellStyle name="Normal 11 23 2 6" xfId="20063" xr:uid="{00000000-0005-0000-0000-00005B210000}"/>
    <cellStyle name="Normal 11 23 2 7" xfId="37432" xr:uid="{00000000-0005-0000-0000-00005C210000}"/>
    <cellStyle name="Normal 11 23 3" xfId="2338" xr:uid="{00000000-0005-0000-0000-00005D210000}"/>
    <cellStyle name="Normal 11 23 3 2" xfId="4840" xr:uid="{00000000-0005-0000-0000-00005E210000}"/>
    <cellStyle name="Normal 11 23 3 2 2" xfId="9610" xr:uid="{00000000-0005-0000-0000-00005F210000}"/>
    <cellStyle name="Normal 11 23 3 2 2 2" xfId="26272" xr:uid="{00000000-0005-0000-0000-000060210000}"/>
    <cellStyle name="Normal 11 23 3 2 2 3" xfId="41659" xr:uid="{00000000-0005-0000-0000-000061210000}"/>
    <cellStyle name="Normal 11 23 3 2 3" xfId="13765" xr:uid="{00000000-0005-0000-0000-000062210000}"/>
    <cellStyle name="Normal 11 23 3 2 3 2" xfId="30425" xr:uid="{00000000-0005-0000-0000-000063210000}"/>
    <cellStyle name="Normal 11 23 3 2 3 3" xfId="46974" xr:uid="{00000000-0005-0000-0000-000064210000}"/>
    <cellStyle name="Normal 11 23 3 2 4" xfId="17917" xr:uid="{00000000-0005-0000-0000-000065210000}"/>
    <cellStyle name="Normal 11 23 3 2 4 2" xfId="34577" xr:uid="{00000000-0005-0000-0000-000066210000}"/>
    <cellStyle name="Normal 11 23 3 2 5" xfId="22120" xr:uid="{00000000-0005-0000-0000-000067210000}"/>
    <cellStyle name="Normal 11 23 3 2 6" xfId="37435" xr:uid="{00000000-0005-0000-0000-000068210000}"/>
    <cellStyle name="Normal 11 23 3 3" xfId="7554" xr:uid="{00000000-0005-0000-0000-000069210000}"/>
    <cellStyle name="Normal 11 23 3 3 2" xfId="24216" xr:uid="{00000000-0005-0000-0000-00006A210000}"/>
    <cellStyle name="Normal 11 23 3 3 2 2" xfId="46975" xr:uid="{00000000-0005-0000-0000-00006B210000}"/>
    <cellStyle name="Normal 11 23 3 3 3" xfId="41658" xr:uid="{00000000-0005-0000-0000-00006C210000}"/>
    <cellStyle name="Normal 11 23 3 4" xfId="11709" xr:uid="{00000000-0005-0000-0000-00006D210000}"/>
    <cellStyle name="Normal 11 23 3 4 2" xfId="28369" xr:uid="{00000000-0005-0000-0000-00006E210000}"/>
    <cellStyle name="Normal 11 23 3 4 3" xfId="46973" xr:uid="{00000000-0005-0000-0000-00006F210000}"/>
    <cellStyle name="Normal 11 23 3 5" xfId="15861" xr:uid="{00000000-0005-0000-0000-000070210000}"/>
    <cellStyle name="Normal 11 23 3 5 2" xfId="32521" xr:uid="{00000000-0005-0000-0000-000071210000}"/>
    <cellStyle name="Normal 11 23 3 6" xfId="20064" xr:uid="{00000000-0005-0000-0000-000072210000}"/>
    <cellStyle name="Normal 11 23 3 7" xfId="37434" xr:uid="{00000000-0005-0000-0000-000073210000}"/>
    <cellStyle name="Normal 11 23 4" xfId="4838" xr:uid="{00000000-0005-0000-0000-000074210000}"/>
    <cellStyle name="Normal 11 23 4 2" xfId="9608" xr:uid="{00000000-0005-0000-0000-000075210000}"/>
    <cellStyle name="Normal 11 23 4 2 2" xfId="26270" xr:uid="{00000000-0005-0000-0000-000076210000}"/>
    <cellStyle name="Normal 11 23 4 2 3" xfId="41660" xr:uid="{00000000-0005-0000-0000-000077210000}"/>
    <cellStyle name="Normal 11 23 4 3" xfId="13763" xr:uid="{00000000-0005-0000-0000-000078210000}"/>
    <cellStyle name="Normal 11 23 4 3 2" xfId="30423" xr:uid="{00000000-0005-0000-0000-000079210000}"/>
    <cellStyle name="Normal 11 23 4 3 3" xfId="46976" xr:uid="{00000000-0005-0000-0000-00007A210000}"/>
    <cellStyle name="Normal 11 23 4 4" xfId="17915" xr:uid="{00000000-0005-0000-0000-00007B210000}"/>
    <cellStyle name="Normal 11 23 4 4 2" xfId="34575" xr:uid="{00000000-0005-0000-0000-00007C210000}"/>
    <cellStyle name="Normal 11 23 4 5" xfId="22118" xr:uid="{00000000-0005-0000-0000-00007D210000}"/>
    <cellStyle name="Normal 11 23 4 6" xfId="37436" xr:uid="{00000000-0005-0000-0000-00007E210000}"/>
    <cellStyle name="Normal 11 23 5" xfId="7552" xr:uid="{00000000-0005-0000-0000-00007F210000}"/>
    <cellStyle name="Normal 11 23 5 2" xfId="24214" xr:uid="{00000000-0005-0000-0000-000080210000}"/>
    <cellStyle name="Normal 11 23 5 2 2" xfId="46977" xr:uid="{00000000-0005-0000-0000-000081210000}"/>
    <cellStyle name="Normal 11 23 5 3" xfId="41655" xr:uid="{00000000-0005-0000-0000-000082210000}"/>
    <cellStyle name="Normal 11 23 6" xfId="11707" xr:uid="{00000000-0005-0000-0000-000083210000}"/>
    <cellStyle name="Normal 11 23 6 2" xfId="28367" xr:uid="{00000000-0005-0000-0000-000084210000}"/>
    <cellStyle name="Normal 11 23 6 3" xfId="46969" xr:uid="{00000000-0005-0000-0000-000085210000}"/>
    <cellStyle name="Normal 11 23 7" xfId="15859" xr:uid="{00000000-0005-0000-0000-000086210000}"/>
    <cellStyle name="Normal 11 23 7 2" xfId="32519" xr:uid="{00000000-0005-0000-0000-000087210000}"/>
    <cellStyle name="Normal 11 23 8" xfId="20062" xr:uid="{00000000-0005-0000-0000-000088210000}"/>
    <cellStyle name="Normal 11 23 9" xfId="37431" xr:uid="{00000000-0005-0000-0000-000089210000}"/>
    <cellStyle name="Normal 11 24" xfId="2339" xr:uid="{00000000-0005-0000-0000-00008A210000}"/>
    <cellStyle name="Normal 11 24 2" xfId="2340" xr:uid="{00000000-0005-0000-0000-00008B210000}"/>
    <cellStyle name="Normal 11 24 2 2" xfId="4842" xr:uid="{00000000-0005-0000-0000-00008C210000}"/>
    <cellStyle name="Normal 11 24 2 2 2" xfId="9612" xr:uid="{00000000-0005-0000-0000-00008D210000}"/>
    <cellStyle name="Normal 11 24 2 2 2 2" xfId="26274" xr:uid="{00000000-0005-0000-0000-00008E210000}"/>
    <cellStyle name="Normal 11 24 2 2 2 3" xfId="41663" xr:uid="{00000000-0005-0000-0000-00008F210000}"/>
    <cellStyle name="Normal 11 24 2 2 3" xfId="13767" xr:uid="{00000000-0005-0000-0000-000090210000}"/>
    <cellStyle name="Normal 11 24 2 2 3 2" xfId="30427" xr:uid="{00000000-0005-0000-0000-000091210000}"/>
    <cellStyle name="Normal 11 24 2 2 3 3" xfId="46980" xr:uid="{00000000-0005-0000-0000-000092210000}"/>
    <cellStyle name="Normal 11 24 2 2 4" xfId="17919" xr:uid="{00000000-0005-0000-0000-000093210000}"/>
    <cellStyle name="Normal 11 24 2 2 4 2" xfId="34579" xr:uid="{00000000-0005-0000-0000-000094210000}"/>
    <cellStyle name="Normal 11 24 2 2 5" xfId="22122" xr:uid="{00000000-0005-0000-0000-000095210000}"/>
    <cellStyle name="Normal 11 24 2 2 6" xfId="37439" xr:uid="{00000000-0005-0000-0000-000096210000}"/>
    <cellStyle name="Normal 11 24 2 3" xfId="7556" xr:uid="{00000000-0005-0000-0000-000097210000}"/>
    <cellStyle name="Normal 11 24 2 3 2" xfId="24218" xr:uid="{00000000-0005-0000-0000-000098210000}"/>
    <cellStyle name="Normal 11 24 2 3 2 2" xfId="46981" xr:uid="{00000000-0005-0000-0000-000099210000}"/>
    <cellStyle name="Normal 11 24 2 3 3" xfId="41662" xr:uid="{00000000-0005-0000-0000-00009A210000}"/>
    <cellStyle name="Normal 11 24 2 4" xfId="11711" xr:uid="{00000000-0005-0000-0000-00009B210000}"/>
    <cellStyle name="Normal 11 24 2 4 2" xfId="28371" xr:uid="{00000000-0005-0000-0000-00009C210000}"/>
    <cellStyle name="Normal 11 24 2 4 3" xfId="46979" xr:uid="{00000000-0005-0000-0000-00009D210000}"/>
    <cellStyle name="Normal 11 24 2 5" xfId="15863" xr:uid="{00000000-0005-0000-0000-00009E210000}"/>
    <cellStyle name="Normal 11 24 2 5 2" xfId="32523" xr:uid="{00000000-0005-0000-0000-00009F210000}"/>
    <cellStyle name="Normal 11 24 2 6" xfId="20066" xr:uid="{00000000-0005-0000-0000-0000A0210000}"/>
    <cellStyle name="Normal 11 24 2 7" xfId="37438" xr:uid="{00000000-0005-0000-0000-0000A1210000}"/>
    <cellStyle name="Normal 11 24 3" xfId="2341" xr:uid="{00000000-0005-0000-0000-0000A2210000}"/>
    <cellStyle name="Normal 11 24 3 2" xfId="4843" xr:uid="{00000000-0005-0000-0000-0000A3210000}"/>
    <cellStyle name="Normal 11 24 3 2 2" xfId="9613" xr:uid="{00000000-0005-0000-0000-0000A4210000}"/>
    <cellStyle name="Normal 11 24 3 2 2 2" xfId="26275" xr:uid="{00000000-0005-0000-0000-0000A5210000}"/>
    <cellStyle name="Normal 11 24 3 2 2 3" xfId="41665" xr:uid="{00000000-0005-0000-0000-0000A6210000}"/>
    <cellStyle name="Normal 11 24 3 2 3" xfId="13768" xr:uid="{00000000-0005-0000-0000-0000A7210000}"/>
    <cellStyle name="Normal 11 24 3 2 3 2" xfId="30428" xr:uid="{00000000-0005-0000-0000-0000A8210000}"/>
    <cellStyle name="Normal 11 24 3 2 3 3" xfId="46983" xr:uid="{00000000-0005-0000-0000-0000A9210000}"/>
    <cellStyle name="Normal 11 24 3 2 4" xfId="17920" xr:uid="{00000000-0005-0000-0000-0000AA210000}"/>
    <cellStyle name="Normal 11 24 3 2 4 2" xfId="34580" xr:uid="{00000000-0005-0000-0000-0000AB210000}"/>
    <cellStyle name="Normal 11 24 3 2 5" xfId="22123" xr:uid="{00000000-0005-0000-0000-0000AC210000}"/>
    <cellStyle name="Normal 11 24 3 2 6" xfId="37441" xr:uid="{00000000-0005-0000-0000-0000AD210000}"/>
    <cellStyle name="Normal 11 24 3 3" xfId="7557" xr:uid="{00000000-0005-0000-0000-0000AE210000}"/>
    <cellStyle name="Normal 11 24 3 3 2" xfId="24219" xr:uid="{00000000-0005-0000-0000-0000AF210000}"/>
    <cellStyle name="Normal 11 24 3 3 2 2" xfId="46984" xr:uid="{00000000-0005-0000-0000-0000B0210000}"/>
    <cellStyle name="Normal 11 24 3 3 3" xfId="41664" xr:uid="{00000000-0005-0000-0000-0000B1210000}"/>
    <cellStyle name="Normal 11 24 3 4" xfId="11712" xr:uid="{00000000-0005-0000-0000-0000B2210000}"/>
    <cellStyle name="Normal 11 24 3 4 2" xfId="28372" xr:uid="{00000000-0005-0000-0000-0000B3210000}"/>
    <cellStyle name="Normal 11 24 3 4 3" xfId="46982" xr:uid="{00000000-0005-0000-0000-0000B4210000}"/>
    <cellStyle name="Normal 11 24 3 5" xfId="15864" xr:uid="{00000000-0005-0000-0000-0000B5210000}"/>
    <cellStyle name="Normal 11 24 3 5 2" xfId="32524" xr:uid="{00000000-0005-0000-0000-0000B6210000}"/>
    <cellStyle name="Normal 11 24 3 6" xfId="20067" xr:uid="{00000000-0005-0000-0000-0000B7210000}"/>
    <cellStyle name="Normal 11 24 3 7" xfId="37440" xr:uid="{00000000-0005-0000-0000-0000B8210000}"/>
    <cellStyle name="Normal 11 24 4" xfId="4841" xr:uid="{00000000-0005-0000-0000-0000B9210000}"/>
    <cellStyle name="Normal 11 24 4 2" xfId="9611" xr:uid="{00000000-0005-0000-0000-0000BA210000}"/>
    <cellStyle name="Normal 11 24 4 2 2" xfId="26273" xr:uid="{00000000-0005-0000-0000-0000BB210000}"/>
    <cellStyle name="Normal 11 24 4 2 3" xfId="41666" xr:uid="{00000000-0005-0000-0000-0000BC210000}"/>
    <cellStyle name="Normal 11 24 4 3" xfId="13766" xr:uid="{00000000-0005-0000-0000-0000BD210000}"/>
    <cellStyle name="Normal 11 24 4 3 2" xfId="30426" xr:uid="{00000000-0005-0000-0000-0000BE210000}"/>
    <cellStyle name="Normal 11 24 4 3 3" xfId="46985" xr:uid="{00000000-0005-0000-0000-0000BF210000}"/>
    <cellStyle name="Normal 11 24 4 4" xfId="17918" xr:uid="{00000000-0005-0000-0000-0000C0210000}"/>
    <cellStyle name="Normal 11 24 4 4 2" xfId="34578" xr:uid="{00000000-0005-0000-0000-0000C1210000}"/>
    <cellStyle name="Normal 11 24 4 5" xfId="22121" xr:uid="{00000000-0005-0000-0000-0000C2210000}"/>
    <cellStyle name="Normal 11 24 4 6" xfId="37442" xr:uid="{00000000-0005-0000-0000-0000C3210000}"/>
    <cellStyle name="Normal 11 24 5" xfId="7555" xr:uid="{00000000-0005-0000-0000-0000C4210000}"/>
    <cellStyle name="Normal 11 24 5 2" xfId="24217" xr:uid="{00000000-0005-0000-0000-0000C5210000}"/>
    <cellStyle name="Normal 11 24 5 2 2" xfId="46986" xr:uid="{00000000-0005-0000-0000-0000C6210000}"/>
    <cellStyle name="Normal 11 24 5 3" xfId="41661" xr:uid="{00000000-0005-0000-0000-0000C7210000}"/>
    <cellStyle name="Normal 11 24 6" xfId="11710" xr:uid="{00000000-0005-0000-0000-0000C8210000}"/>
    <cellStyle name="Normal 11 24 6 2" xfId="28370" xr:uid="{00000000-0005-0000-0000-0000C9210000}"/>
    <cellStyle name="Normal 11 24 6 3" xfId="46978" xr:uid="{00000000-0005-0000-0000-0000CA210000}"/>
    <cellStyle name="Normal 11 24 7" xfId="15862" xr:uid="{00000000-0005-0000-0000-0000CB210000}"/>
    <cellStyle name="Normal 11 24 7 2" xfId="32522" xr:uid="{00000000-0005-0000-0000-0000CC210000}"/>
    <cellStyle name="Normal 11 24 8" xfId="20065" xr:uid="{00000000-0005-0000-0000-0000CD210000}"/>
    <cellStyle name="Normal 11 24 9" xfId="37437" xr:uid="{00000000-0005-0000-0000-0000CE210000}"/>
    <cellStyle name="Normal 11 25" xfId="2342" xr:uid="{00000000-0005-0000-0000-0000CF210000}"/>
    <cellStyle name="Normal 11 25 2" xfId="2343" xr:uid="{00000000-0005-0000-0000-0000D0210000}"/>
    <cellStyle name="Normal 11 25 2 2" xfId="4845" xr:uid="{00000000-0005-0000-0000-0000D1210000}"/>
    <cellStyle name="Normal 11 25 2 2 2" xfId="9615" xr:uid="{00000000-0005-0000-0000-0000D2210000}"/>
    <cellStyle name="Normal 11 25 2 2 2 2" xfId="26277" xr:uid="{00000000-0005-0000-0000-0000D3210000}"/>
    <cellStyle name="Normal 11 25 2 2 2 3" xfId="41669" xr:uid="{00000000-0005-0000-0000-0000D4210000}"/>
    <cellStyle name="Normal 11 25 2 2 3" xfId="13770" xr:uid="{00000000-0005-0000-0000-0000D5210000}"/>
    <cellStyle name="Normal 11 25 2 2 3 2" xfId="30430" xr:uid="{00000000-0005-0000-0000-0000D6210000}"/>
    <cellStyle name="Normal 11 25 2 2 3 3" xfId="46989" xr:uid="{00000000-0005-0000-0000-0000D7210000}"/>
    <cellStyle name="Normal 11 25 2 2 4" xfId="17922" xr:uid="{00000000-0005-0000-0000-0000D8210000}"/>
    <cellStyle name="Normal 11 25 2 2 4 2" xfId="34582" xr:uid="{00000000-0005-0000-0000-0000D9210000}"/>
    <cellStyle name="Normal 11 25 2 2 5" xfId="22125" xr:uid="{00000000-0005-0000-0000-0000DA210000}"/>
    <cellStyle name="Normal 11 25 2 2 6" xfId="37445" xr:uid="{00000000-0005-0000-0000-0000DB210000}"/>
    <cellStyle name="Normal 11 25 2 3" xfId="7559" xr:uid="{00000000-0005-0000-0000-0000DC210000}"/>
    <cellStyle name="Normal 11 25 2 3 2" xfId="24221" xr:uid="{00000000-0005-0000-0000-0000DD210000}"/>
    <cellStyle name="Normal 11 25 2 3 2 2" xfId="46990" xr:uid="{00000000-0005-0000-0000-0000DE210000}"/>
    <cellStyle name="Normal 11 25 2 3 3" xfId="41668" xr:uid="{00000000-0005-0000-0000-0000DF210000}"/>
    <cellStyle name="Normal 11 25 2 4" xfId="11714" xr:uid="{00000000-0005-0000-0000-0000E0210000}"/>
    <cellStyle name="Normal 11 25 2 4 2" xfId="28374" xr:uid="{00000000-0005-0000-0000-0000E1210000}"/>
    <cellStyle name="Normal 11 25 2 4 3" xfId="46988" xr:uid="{00000000-0005-0000-0000-0000E2210000}"/>
    <cellStyle name="Normal 11 25 2 5" xfId="15866" xr:uid="{00000000-0005-0000-0000-0000E3210000}"/>
    <cellStyle name="Normal 11 25 2 5 2" xfId="32526" xr:uid="{00000000-0005-0000-0000-0000E4210000}"/>
    <cellStyle name="Normal 11 25 2 6" xfId="20069" xr:uid="{00000000-0005-0000-0000-0000E5210000}"/>
    <cellStyle name="Normal 11 25 2 7" xfId="37444" xr:uid="{00000000-0005-0000-0000-0000E6210000}"/>
    <cellStyle name="Normal 11 25 3" xfId="2344" xr:uid="{00000000-0005-0000-0000-0000E7210000}"/>
    <cellStyle name="Normal 11 25 3 2" xfId="4846" xr:uid="{00000000-0005-0000-0000-0000E8210000}"/>
    <cellStyle name="Normal 11 25 3 2 2" xfId="9616" xr:uid="{00000000-0005-0000-0000-0000E9210000}"/>
    <cellStyle name="Normal 11 25 3 2 2 2" xfId="26278" xr:uid="{00000000-0005-0000-0000-0000EA210000}"/>
    <cellStyle name="Normal 11 25 3 2 2 3" xfId="41671" xr:uid="{00000000-0005-0000-0000-0000EB210000}"/>
    <cellStyle name="Normal 11 25 3 2 3" xfId="13771" xr:uid="{00000000-0005-0000-0000-0000EC210000}"/>
    <cellStyle name="Normal 11 25 3 2 3 2" xfId="30431" xr:uid="{00000000-0005-0000-0000-0000ED210000}"/>
    <cellStyle name="Normal 11 25 3 2 3 3" xfId="46992" xr:uid="{00000000-0005-0000-0000-0000EE210000}"/>
    <cellStyle name="Normal 11 25 3 2 4" xfId="17923" xr:uid="{00000000-0005-0000-0000-0000EF210000}"/>
    <cellStyle name="Normal 11 25 3 2 4 2" xfId="34583" xr:uid="{00000000-0005-0000-0000-0000F0210000}"/>
    <cellStyle name="Normal 11 25 3 2 5" xfId="22126" xr:uid="{00000000-0005-0000-0000-0000F1210000}"/>
    <cellStyle name="Normal 11 25 3 2 6" xfId="37447" xr:uid="{00000000-0005-0000-0000-0000F2210000}"/>
    <cellStyle name="Normal 11 25 3 3" xfId="7560" xr:uid="{00000000-0005-0000-0000-0000F3210000}"/>
    <cellStyle name="Normal 11 25 3 3 2" xfId="24222" xr:uid="{00000000-0005-0000-0000-0000F4210000}"/>
    <cellStyle name="Normal 11 25 3 3 2 2" xfId="46993" xr:uid="{00000000-0005-0000-0000-0000F5210000}"/>
    <cellStyle name="Normal 11 25 3 3 3" xfId="41670" xr:uid="{00000000-0005-0000-0000-0000F6210000}"/>
    <cellStyle name="Normal 11 25 3 4" xfId="11715" xr:uid="{00000000-0005-0000-0000-0000F7210000}"/>
    <cellStyle name="Normal 11 25 3 4 2" xfId="28375" xr:uid="{00000000-0005-0000-0000-0000F8210000}"/>
    <cellStyle name="Normal 11 25 3 4 3" xfId="46991" xr:uid="{00000000-0005-0000-0000-0000F9210000}"/>
    <cellStyle name="Normal 11 25 3 5" xfId="15867" xr:uid="{00000000-0005-0000-0000-0000FA210000}"/>
    <cellStyle name="Normal 11 25 3 5 2" xfId="32527" xr:uid="{00000000-0005-0000-0000-0000FB210000}"/>
    <cellStyle name="Normal 11 25 3 6" xfId="20070" xr:uid="{00000000-0005-0000-0000-0000FC210000}"/>
    <cellStyle name="Normal 11 25 3 7" xfId="37446" xr:uid="{00000000-0005-0000-0000-0000FD210000}"/>
    <cellStyle name="Normal 11 25 4" xfId="4844" xr:uid="{00000000-0005-0000-0000-0000FE210000}"/>
    <cellStyle name="Normal 11 25 4 2" xfId="9614" xr:uid="{00000000-0005-0000-0000-0000FF210000}"/>
    <cellStyle name="Normal 11 25 4 2 2" xfId="26276" xr:uid="{00000000-0005-0000-0000-000000220000}"/>
    <cellStyle name="Normal 11 25 4 2 3" xfId="41672" xr:uid="{00000000-0005-0000-0000-000001220000}"/>
    <cellStyle name="Normal 11 25 4 3" xfId="13769" xr:uid="{00000000-0005-0000-0000-000002220000}"/>
    <cellStyle name="Normal 11 25 4 3 2" xfId="30429" xr:uid="{00000000-0005-0000-0000-000003220000}"/>
    <cellStyle name="Normal 11 25 4 3 3" xfId="46994" xr:uid="{00000000-0005-0000-0000-000004220000}"/>
    <cellStyle name="Normal 11 25 4 4" xfId="17921" xr:uid="{00000000-0005-0000-0000-000005220000}"/>
    <cellStyle name="Normal 11 25 4 4 2" xfId="34581" xr:uid="{00000000-0005-0000-0000-000006220000}"/>
    <cellStyle name="Normal 11 25 4 5" xfId="22124" xr:uid="{00000000-0005-0000-0000-000007220000}"/>
    <cellStyle name="Normal 11 25 4 6" xfId="37448" xr:uid="{00000000-0005-0000-0000-000008220000}"/>
    <cellStyle name="Normal 11 25 5" xfId="7558" xr:uid="{00000000-0005-0000-0000-000009220000}"/>
    <cellStyle name="Normal 11 25 5 2" xfId="24220" xr:uid="{00000000-0005-0000-0000-00000A220000}"/>
    <cellStyle name="Normal 11 25 5 2 2" xfId="46995" xr:uid="{00000000-0005-0000-0000-00000B220000}"/>
    <cellStyle name="Normal 11 25 5 3" xfId="41667" xr:uid="{00000000-0005-0000-0000-00000C220000}"/>
    <cellStyle name="Normal 11 25 6" xfId="11713" xr:uid="{00000000-0005-0000-0000-00000D220000}"/>
    <cellStyle name="Normal 11 25 6 2" xfId="28373" xr:uid="{00000000-0005-0000-0000-00000E220000}"/>
    <cellStyle name="Normal 11 25 6 3" xfId="46987" xr:uid="{00000000-0005-0000-0000-00000F220000}"/>
    <cellStyle name="Normal 11 25 7" xfId="15865" xr:uid="{00000000-0005-0000-0000-000010220000}"/>
    <cellStyle name="Normal 11 25 7 2" xfId="32525" xr:uid="{00000000-0005-0000-0000-000011220000}"/>
    <cellStyle name="Normal 11 25 8" xfId="20068" xr:uid="{00000000-0005-0000-0000-000012220000}"/>
    <cellStyle name="Normal 11 25 9" xfId="37443" xr:uid="{00000000-0005-0000-0000-000013220000}"/>
    <cellStyle name="Normal 11 26" xfId="2345" xr:uid="{00000000-0005-0000-0000-000014220000}"/>
    <cellStyle name="Normal 11 26 2" xfId="2346" xr:uid="{00000000-0005-0000-0000-000015220000}"/>
    <cellStyle name="Normal 11 26 2 2" xfId="4848" xr:uid="{00000000-0005-0000-0000-000016220000}"/>
    <cellStyle name="Normal 11 26 2 2 2" xfId="9618" xr:uid="{00000000-0005-0000-0000-000017220000}"/>
    <cellStyle name="Normal 11 26 2 2 2 2" xfId="26280" xr:uid="{00000000-0005-0000-0000-000018220000}"/>
    <cellStyle name="Normal 11 26 2 2 2 3" xfId="41675" xr:uid="{00000000-0005-0000-0000-000019220000}"/>
    <cellStyle name="Normal 11 26 2 2 3" xfId="13773" xr:uid="{00000000-0005-0000-0000-00001A220000}"/>
    <cellStyle name="Normal 11 26 2 2 3 2" xfId="30433" xr:uid="{00000000-0005-0000-0000-00001B220000}"/>
    <cellStyle name="Normal 11 26 2 2 3 3" xfId="46998" xr:uid="{00000000-0005-0000-0000-00001C220000}"/>
    <cellStyle name="Normal 11 26 2 2 4" xfId="17925" xr:uid="{00000000-0005-0000-0000-00001D220000}"/>
    <cellStyle name="Normal 11 26 2 2 4 2" xfId="34585" xr:uid="{00000000-0005-0000-0000-00001E220000}"/>
    <cellStyle name="Normal 11 26 2 2 5" xfId="22128" xr:uid="{00000000-0005-0000-0000-00001F220000}"/>
    <cellStyle name="Normal 11 26 2 2 6" xfId="37451" xr:uid="{00000000-0005-0000-0000-000020220000}"/>
    <cellStyle name="Normal 11 26 2 3" xfId="7562" xr:uid="{00000000-0005-0000-0000-000021220000}"/>
    <cellStyle name="Normal 11 26 2 3 2" xfId="24224" xr:uid="{00000000-0005-0000-0000-000022220000}"/>
    <cellStyle name="Normal 11 26 2 3 2 2" xfId="46999" xr:uid="{00000000-0005-0000-0000-000023220000}"/>
    <cellStyle name="Normal 11 26 2 3 3" xfId="41674" xr:uid="{00000000-0005-0000-0000-000024220000}"/>
    <cellStyle name="Normal 11 26 2 4" xfId="11717" xr:uid="{00000000-0005-0000-0000-000025220000}"/>
    <cellStyle name="Normal 11 26 2 4 2" xfId="28377" xr:uid="{00000000-0005-0000-0000-000026220000}"/>
    <cellStyle name="Normal 11 26 2 4 3" xfId="46997" xr:uid="{00000000-0005-0000-0000-000027220000}"/>
    <cellStyle name="Normal 11 26 2 5" xfId="15869" xr:uid="{00000000-0005-0000-0000-000028220000}"/>
    <cellStyle name="Normal 11 26 2 5 2" xfId="32529" xr:uid="{00000000-0005-0000-0000-000029220000}"/>
    <cellStyle name="Normal 11 26 2 6" xfId="20072" xr:uid="{00000000-0005-0000-0000-00002A220000}"/>
    <cellStyle name="Normal 11 26 2 7" xfId="37450" xr:uid="{00000000-0005-0000-0000-00002B220000}"/>
    <cellStyle name="Normal 11 26 3" xfId="2347" xr:uid="{00000000-0005-0000-0000-00002C220000}"/>
    <cellStyle name="Normal 11 26 3 2" xfId="4849" xr:uid="{00000000-0005-0000-0000-00002D220000}"/>
    <cellStyle name="Normal 11 26 3 2 2" xfId="9619" xr:uid="{00000000-0005-0000-0000-00002E220000}"/>
    <cellStyle name="Normal 11 26 3 2 2 2" xfId="26281" xr:uid="{00000000-0005-0000-0000-00002F220000}"/>
    <cellStyle name="Normal 11 26 3 2 2 3" xfId="41677" xr:uid="{00000000-0005-0000-0000-000030220000}"/>
    <cellStyle name="Normal 11 26 3 2 3" xfId="13774" xr:uid="{00000000-0005-0000-0000-000031220000}"/>
    <cellStyle name="Normal 11 26 3 2 3 2" xfId="30434" xr:uid="{00000000-0005-0000-0000-000032220000}"/>
    <cellStyle name="Normal 11 26 3 2 3 3" xfId="47001" xr:uid="{00000000-0005-0000-0000-000033220000}"/>
    <cellStyle name="Normal 11 26 3 2 4" xfId="17926" xr:uid="{00000000-0005-0000-0000-000034220000}"/>
    <cellStyle name="Normal 11 26 3 2 4 2" xfId="34586" xr:uid="{00000000-0005-0000-0000-000035220000}"/>
    <cellStyle name="Normal 11 26 3 2 5" xfId="22129" xr:uid="{00000000-0005-0000-0000-000036220000}"/>
    <cellStyle name="Normal 11 26 3 2 6" xfId="37453" xr:uid="{00000000-0005-0000-0000-000037220000}"/>
    <cellStyle name="Normal 11 26 3 3" xfId="7563" xr:uid="{00000000-0005-0000-0000-000038220000}"/>
    <cellStyle name="Normal 11 26 3 3 2" xfId="24225" xr:uid="{00000000-0005-0000-0000-000039220000}"/>
    <cellStyle name="Normal 11 26 3 3 2 2" xfId="47002" xr:uid="{00000000-0005-0000-0000-00003A220000}"/>
    <cellStyle name="Normal 11 26 3 3 3" xfId="41676" xr:uid="{00000000-0005-0000-0000-00003B220000}"/>
    <cellStyle name="Normal 11 26 3 4" xfId="11718" xr:uid="{00000000-0005-0000-0000-00003C220000}"/>
    <cellStyle name="Normal 11 26 3 4 2" xfId="28378" xr:uid="{00000000-0005-0000-0000-00003D220000}"/>
    <cellStyle name="Normal 11 26 3 4 3" xfId="47000" xr:uid="{00000000-0005-0000-0000-00003E220000}"/>
    <cellStyle name="Normal 11 26 3 5" xfId="15870" xr:uid="{00000000-0005-0000-0000-00003F220000}"/>
    <cellStyle name="Normal 11 26 3 5 2" xfId="32530" xr:uid="{00000000-0005-0000-0000-000040220000}"/>
    <cellStyle name="Normal 11 26 3 6" xfId="20073" xr:uid="{00000000-0005-0000-0000-000041220000}"/>
    <cellStyle name="Normal 11 26 3 7" xfId="37452" xr:uid="{00000000-0005-0000-0000-000042220000}"/>
    <cellStyle name="Normal 11 26 4" xfId="4847" xr:uid="{00000000-0005-0000-0000-000043220000}"/>
    <cellStyle name="Normal 11 26 4 2" xfId="9617" xr:uid="{00000000-0005-0000-0000-000044220000}"/>
    <cellStyle name="Normal 11 26 4 2 2" xfId="26279" xr:uid="{00000000-0005-0000-0000-000045220000}"/>
    <cellStyle name="Normal 11 26 4 2 3" xfId="41678" xr:uid="{00000000-0005-0000-0000-000046220000}"/>
    <cellStyle name="Normal 11 26 4 3" xfId="13772" xr:uid="{00000000-0005-0000-0000-000047220000}"/>
    <cellStyle name="Normal 11 26 4 3 2" xfId="30432" xr:uid="{00000000-0005-0000-0000-000048220000}"/>
    <cellStyle name="Normal 11 26 4 3 3" xfId="47003" xr:uid="{00000000-0005-0000-0000-000049220000}"/>
    <cellStyle name="Normal 11 26 4 4" xfId="17924" xr:uid="{00000000-0005-0000-0000-00004A220000}"/>
    <cellStyle name="Normal 11 26 4 4 2" xfId="34584" xr:uid="{00000000-0005-0000-0000-00004B220000}"/>
    <cellStyle name="Normal 11 26 4 5" xfId="22127" xr:uid="{00000000-0005-0000-0000-00004C220000}"/>
    <cellStyle name="Normal 11 26 4 6" xfId="37454" xr:uid="{00000000-0005-0000-0000-00004D220000}"/>
    <cellStyle name="Normal 11 26 5" xfId="7561" xr:uid="{00000000-0005-0000-0000-00004E220000}"/>
    <cellStyle name="Normal 11 26 5 2" xfId="24223" xr:uid="{00000000-0005-0000-0000-00004F220000}"/>
    <cellStyle name="Normal 11 26 5 2 2" xfId="47004" xr:uid="{00000000-0005-0000-0000-000050220000}"/>
    <cellStyle name="Normal 11 26 5 3" xfId="41673" xr:uid="{00000000-0005-0000-0000-000051220000}"/>
    <cellStyle name="Normal 11 26 6" xfId="11716" xr:uid="{00000000-0005-0000-0000-000052220000}"/>
    <cellStyle name="Normal 11 26 6 2" xfId="28376" xr:uid="{00000000-0005-0000-0000-000053220000}"/>
    <cellStyle name="Normal 11 26 6 3" xfId="46996" xr:uid="{00000000-0005-0000-0000-000054220000}"/>
    <cellStyle name="Normal 11 26 7" xfId="15868" xr:uid="{00000000-0005-0000-0000-000055220000}"/>
    <cellStyle name="Normal 11 26 7 2" xfId="32528" xr:uid="{00000000-0005-0000-0000-000056220000}"/>
    <cellStyle name="Normal 11 26 8" xfId="20071" xr:uid="{00000000-0005-0000-0000-000057220000}"/>
    <cellStyle name="Normal 11 26 9" xfId="37449" xr:uid="{00000000-0005-0000-0000-000058220000}"/>
    <cellStyle name="Normal 11 27" xfId="2348" xr:uid="{00000000-0005-0000-0000-000059220000}"/>
    <cellStyle name="Normal 11 27 2" xfId="2349" xr:uid="{00000000-0005-0000-0000-00005A220000}"/>
    <cellStyle name="Normal 11 27 2 2" xfId="4851" xr:uid="{00000000-0005-0000-0000-00005B220000}"/>
    <cellStyle name="Normal 11 27 2 2 2" xfId="9621" xr:uid="{00000000-0005-0000-0000-00005C220000}"/>
    <cellStyle name="Normal 11 27 2 2 2 2" xfId="26283" xr:uid="{00000000-0005-0000-0000-00005D220000}"/>
    <cellStyle name="Normal 11 27 2 2 2 3" xfId="41681" xr:uid="{00000000-0005-0000-0000-00005E220000}"/>
    <cellStyle name="Normal 11 27 2 2 3" xfId="13776" xr:uid="{00000000-0005-0000-0000-00005F220000}"/>
    <cellStyle name="Normal 11 27 2 2 3 2" xfId="30436" xr:uid="{00000000-0005-0000-0000-000060220000}"/>
    <cellStyle name="Normal 11 27 2 2 3 3" xfId="47007" xr:uid="{00000000-0005-0000-0000-000061220000}"/>
    <cellStyle name="Normal 11 27 2 2 4" xfId="17928" xr:uid="{00000000-0005-0000-0000-000062220000}"/>
    <cellStyle name="Normal 11 27 2 2 4 2" xfId="34588" xr:uid="{00000000-0005-0000-0000-000063220000}"/>
    <cellStyle name="Normal 11 27 2 2 5" xfId="22131" xr:uid="{00000000-0005-0000-0000-000064220000}"/>
    <cellStyle name="Normal 11 27 2 2 6" xfId="37457" xr:uid="{00000000-0005-0000-0000-000065220000}"/>
    <cellStyle name="Normal 11 27 2 3" xfId="7565" xr:uid="{00000000-0005-0000-0000-000066220000}"/>
    <cellStyle name="Normal 11 27 2 3 2" xfId="24227" xr:uid="{00000000-0005-0000-0000-000067220000}"/>
    <cellStyle name="Normal 11 27 2 3 2 2" xfId="47008" xr:uid="{00000000-0005-0000-0000-000068220000}"/>
    <cellStyle name="Normal 11 27 2 3 3" xfId="41680" xr:uid="{00000000-0005-0000-0000-000069220000}"/>
    <cellStyle name="Normal 11 27 2 4" xfId="11720" xr:uid="{00000000-0005-0000-0000-00006A220000}"/>
    <cellStyle name="Normal 11 27 2 4 2" xfId="28380" xr:uid="{00000000-0005-0000-0000-00006B220000}"/>
    <cellStyle name="Normal 11 27 2 4 3" xfId="47006" xr:uid="{00000000-0005-0000-0000-00006C220000}"/>
    <cellStyle name="Normal 11 27 2 5" xfId="15872" xr:uid="{00000000-0005-0000-0000-00006D220000}"/>
    <cellStyle name="Normal 11 27 2 5 2" xfId="32532" xr:uid="{00000000-0005-0000-0000-00006E220000}"/>
    <cellStyle name="Normal 11 27 2 6" xfId="20075" xr:uid="{00000000-0005-0000-0000-00006F220000}"/>
    <cellStyle name="Normal 11 27 2 7" xfId="37456" xr:uid="{00000000-0005-0000-0000-000070220000}"/>
    <cellStyle name="Normal 11 27 3" xfId="2350" xr:uid="{00000000-0005-0000-0000-000071220000}"/>
    <cellStyle name="Normal 11 27 3 2" xfId="4852" xr:uid="{00000000-0005-0000-0000-000072220000}"/>
    <cellStyle name="Normal 11 27 3 2 2" xfId="9622" xr:uid="{00000000-0005-0000-0000-000073220000}"/>
    <cellStyle name="Normal 11 27 3 2 2 2" xfId="26284" xr:uid="{00000000-0005-0000-0000-000074220000}"/>
    <cellStyle name="Normal 11 27 3 2 2 3" xfId="41683" xr:uid="{00000000-0005-0000-0000-000075220000}"/>
    <cellStyle name="Normal 11 27 3 2 3" xfId="13777" xr:uid="{00000000-0005-0000-0000-000076220000}"/>
    <cellStyle name="Normal 11 27 3 2 3 2" xfId="30437" xr:uid="{00000000-0005-0000-0000-000077220000}"/>
    <cellStyle name="Normal 11 27 3 2 3 3" xfId="47010" xr:uid="{00000000-0005-0000-0000-000078220000}"/>
    <cellStyle name="Normal 11 27 3 2 4" xfId="17929" xr:uid="{00000000-0005-0000-0000-000079220000}"/>
    <cellStyle name="Normal 11 27 3 2 4 2" xfId="34589" xr:uid="{00000000-0005-0000-0000-00007A220000}"/>
    <cellStyle name="Normal 11 27 3 2 5" xfId="22132" xr:uid="{00000000-0005-0000-0000-00007B220000}"/>
    <cellStyle name="Normal 11 27 3 2 6" xfId="37459" xr:uid="{00000000-0005-0000-0000-00007C220000}"/>
    <cellStyle name="Normal 11 27 3 3" xfId="7566" xr:uid="{00000000-0005-0000-0000-00007D220000}"/>
    <cellStyle name="Normal 11 27 3 3 2" xfId="24228" xr:uid="{00000000-0005-0000-0000-00007E220000}"/>
    <cellStyle name="Normal 11 27 3 3 2 2" xfId="47011" xr:uid="{00000000-0005-0000-0000-00007F220000}"/>
    <cellStyle name="Normal 11 27 3 3 3" xfId="41682" xr:uid="{00000000-0005-0000-0000-000080220000}"/>
    <cellStyle name="Normal 11 27 3 4" xfId="11721" xr:uid="{00000000-0005-0000-0000-000081220000}"/>
    <cellStyle name="Normal 11 27 3 4 2" xfId="28381" xr:uid="{00000000-0005-0000-0000-000082220000}"/>
    <cellStyle name="Normal 11 27 3 4 3" xfId="47009" xr:uid="{00000000-0005-0000-0000-000083220000}"/>
    <cellStyle name="Normal 11 27 3 5" xfId="15873" xr:uid="{00000000-0005-0000-0000-000084220000}"/>
    <cellStyle name="Normal 11 27 3 5 2" xfId="32533" xr:uid="{00000000-0005-0000-0000-000085220000}"/>
    <cellStyle name="Normal 11 27 3 6" xfId="20076" xr:uid="{00000000-0005-0000-0000-000086220000}"/>
    <cellStyle name="Normal 11 27 3 7" xfId="37458" xr:uid="{00000000-0005-0000-0000-000087220000}"/>
    <cellStyle name="Normal 11 27 4" xfId="4850" xr:uid="{00000000-0005-0000-0000-000088220000}"/>
    <cellStyle name="Normal 11 27 4 2" xfId="9620" xr:uid="{00000000-0005-0000-0000-000089220000}"/>
    <cellStyle name="Normal 11 27 4 2 2" xfId="26282" xr:uid="{00000000-0005-0000-0000-00008A220000}"/>
    <cellStyle name="Normal 11 27 4 2 3" xfId="41684" xr:uid="{00000000-0005-0000-0000-00008B220000}"/>
    <cellStyle name="Normal 11 27 4 3" xfId="13775" xr:uid="{00000000-0005-0000-0000-00008C220000}"/>
    <cellStyle name="Normal 11 27 4 3 2" xfId="30435" xr:uid="{00000000-0005-0000-0000-00008D220000}"/>
    <cellStyle name="Normal 11 27 4 3 3" xfId="47012" xr:uid="{00000000-0005-0000-0000-00008E220000}"/>
    <cellStyle name="Normal 11 27 4 4" xfId="17927" xr:uid="{00000000-0005-0000-0000-00008F220000}"/>
    <cellStyle name="Normal 11 27 4 4 2" xfId="34587" xr:uid="{00000000-0005-0000-0000-000090220000}"/>
    <cellStyle name="Normal 11 27 4 5" xfId="22130" xr:uid="{00000000-0005-0000-0000-000091220000}"/>
    <cellStyle name="Normal 11 27 4 6" xfId="37460" xr:uid="{00000000-0005-0000-0000-000092220000}"/>
    <cellStyle name="Normal 11 27 5" xfId="7564" xr:uid="{00000000-0005-0000-0000-000093220000}"/>
    <cellStyle name="Normal 11 27 5 2" xfId="24226" xr:uid="{00000000-0005-0000-0000-000094220000}"/>
    <cellStyle name="Normal 11 27 5 2 2" xfId="47013" xr:uid="{00000000-0005-0000-0000-000095220000}"/>
    <cellStyle name="Normal 11 27 5 3" xfId="41679" xr:uid="{00000000-0005-0000-0000-000096220000}"/>
    <cellStyle name="Normal 11 27 6" xfId="11719" xr:uid="{00000000-0005-0000-0000-000097220000}"/>
    <cellStyle name="Normal 11 27 6 2" xfId="28379" xr:uid="{00000000-0005-0000-0000-000098220000}"/>
    <cellStyle name="Normal 11 27 6 3" xfId="47005" xr:uid="{00000000-0005-0000-0000-000099220000}"/>
    <cellStyle name="Normal 11 27 7" xfId="15871" xr:uid="{00000000-0005-0000-0000-00009A220000}"/>
    <cellStyle name="Normal 11 27 7 2" xfId="32531" xr:uid="{00000000-0005-0000-0000-00009B220000}"/>
    <cellStyle name="Normal 11 27 8" xfId="20074" xr:uid="{00000000-0005-0000-0000-00009C220000}"/>
    <cellStyle name="Normal 11 27 9" xfId="37455" xr:uid="{00000000-0005-0000-0000-00009D220000}"/>
    <cellStyle name="Normal 11 28" xfId="2351" xr:uid="{00000000-0005-0000-0000-00009E220000}"/>
    <cellStyle name="Normal 11 28 2" xfId="2352" xr:uid="{00000000-0005-0000-0000-00009F220000}"/>
    <cellStyle name="Normal 11 28 2 2" xfId="4854" xr:uid="{00000000-0005-0000-0000-0000A0220000}"/>
    <cellStyle name="Normal 11 28 2 2 2" xfId="9624" xr:uid="{00000000-0005-0000-0000-0000A1220000}"/>
    <cellStyle name="Normal 11 28 2 2 2 2" xfId="26286" xr:uid="{00000000-0005-0000-0000-0000A2220000}"/>
    <cellStyle name="Normal 11 28 2 2 2 3" xfId="41687" xr:uid="{00000000-0005-0000-0000-0000A3220000}"/>
    <cellStyle name="Normal 11 28 2 2 3" xfId="13779" xr:uid="{00000000-0005-0000-0000-0000A4220000}"/>
    <cellStyle name="Normal 11 28 2 2 3 2" xfId="30439" xr:uid="{00000000-0005-0000-0000-0000A5220000}"/>
    <cellStyle name="Normal 11 28 2 2 3 3" xfId="47016" xr:uid="{00000000-0005-0000-0000-0000A6220000}"/>
    <cellStyle name="Normal 11 28 2 2 4" xfId="17931" xr:uid="{00000000-0005-0000-0000-0000A7220000}"/>
    <cellStyle name="Normal 11 28 2 2 4 2" xfId="34591" xr:uid="{00000000-0005-0000-0000-0000A8220000}"/>
    <cellStyle name="Normal 11 28 2 2 5" xfId="22134" xr:uid="{00000000-0005-0000-0000-0000A9220000}"/>
    <cellStyle name="Normal 11 28 2 2 6" xfId="37463" xr:uid="{00000000-0005-0000-0000-0000AA220000}"/>
    <cellStyle name="Normal 11 28 2 3" xfId="7568" xr:uid="{00000000-0005-0000-0000-0000AB220000}"/>
    <cellStyle name="Normal 11 28 2 3 2" xfId="24230" xr:uid="{00000000-0005-0000-0000-0000AC220000}"/>
    <cellStyle name="Normal 11 28 2 3 2 2" xfId="47017" xr:uid="{00000000-0005-0000-0000-0000AD220000}"/>
    <cellStyle name="Normal 11 28 2 3 3" xfId="41686" xr:uid="{00000000-0005-0000-0000-0000AE220000}"/>
    <cellStyle name="Normal 11 28 2 4" xfId="11723" xr:uid="{00000000-0005-0000-0000-0000AF220000}"/>
    <cellStyle name="Normal 11 28 2 4 2" xfId="28383" xr:uid="{00000000-0005-0000-0000-0000B0220000}"/>
    <cellStyle name="Normal 11 28 2 4 3" xfId="47015" xr:uid="{00000000-0005-0000-0000-0000B1220000}"/>
    <cellStyle name="Normal 11 28 2 5" xfId="15875" xr:uid="{00000000-0005-0000-0000-0000B2220000}"/>
    <cellStyle name="Normal 11 28 2 5 2" xfId="32535" xr:uid="{00000000-0005-0000-0000-0000B3220000}"/>
    <cellStyle name="Normal 11 28 2 6" xfId="20078" xr:uid="{00000000-0005-0000-0000-0000B4220000}"/>
    <cellStyle name="Normal 11 28 2 7" xfId="37462" xr:uid="{00000000-0005-0000-0000-0000B5220000}"/>
    <cellStyle name="Normal 11 28 3" xfId="2353" xr:uid="{00000000-0005-0000-0000-0000B6220000}"/>
    <cellStyle name="Normal 11 28 3 2" xfId="4855" xr:uid="{00000000-0005-0000-0000-0000B7220000}"/>
    <cellStyle name="Normal 11 28 3 2 2" xfId="9625" xr:uid="{00000000-0005-0000-0000-0000B8220000}"/>
    <cellStyle name="Normal 11 28 3 2 2 2" xfId="26287" xr:uid="{00000000-0005-0000-0000-0000B9220000}"/>
    <cellStyle name="Normal 11 28 3 2 2 3" xfId="41689" xr:uid="{00000000-0005-0000-0000-0000BA220000}"/>
    <cellStyle name="Normal 11 28 3 2 3" xfId="13780" xr:uid="{00000000-0005-0000-0000-0000BB220000}"/>
    <cellStyle name="Normal 11 28 3 2 3 2" xfId="30440" xr:uid="{00000000-0005-0000-0000-0000BC220000}"/>
    <cellStyle name="Normal 11 28 3 2 3 3" xfId="47019" xr:uid="{00000000-0005-0000-0000-0000BD220000}"/>
    <cellStyle name="Normal 11 28 3 2 4" xfId="17932" xr:uid="{00000000-0005-0000-0000-0000BE220000}"/>
    <cellStyle name="Normal 11 28 3 2 4 2" xfId="34592" xr:uid="{00000000-0005-0000-0000-0000BF220000}"/>
    <cellStyle name="Normal 11 28 3 2 5" xfId="22135" xr:uid="{00000000-0005-0000-0000-0000C0220000}"/>
    <cellStyle name="Normal 11 28 3 2 6" xfId="37465" xr:uid="{00000000-0005-0000-0000-0000C1220000}"/>
    <cellStyle name="Normal 11 28 3 3" xfId="7569" xr:uid="{00000000-0005-0000-0000-0000C2220000}"/>
    <cellStyle name="Normal 11 28 3 3 2" xfId="24231" xr:uid="{00000000-0005-0000-0000-0000C3220000}"/>
    <cellStyle name="Normal 11 28 3 3 2 2" xfId="47020" xr:uid="{00000000-0005-0000-0000-0000C4220000}"/>
    <cellStyle name="Normal 11 28 3 3 3" xfId="41688" xr:uid="{00000000-0005-0000-0000-0000C5220000}"/>
    <cellStyle name="Normal 11 28 3 4" xfId="11724" xr:uid="{00000000-0005-0000-0000-0000C6220000}"/>
    <cellStyle name="Normal 11 28 3 4 2" xfId="28384" xr:uid="{00000000-0005-0000-0000-0000C7220000}"/>
    <cellStyle name="Normal 11 28 3 4 3" xfId="47018" xr:uid="{00000000-0005-0000-0000-0000C8220000}"/>
    <cellStyle name="Normal 11 28 3 5" xfId="15876" xr:uid="{00000000-0005-0000-0000-0000C9220000}"/>
    <cellStyle name="Normal 11 28 3 5 2" xfId="32536" xr:uid="{00000000-0005-0000-0000-0000CA220000}"/>
    <cellStyle name="Normal 11 28 3 6" xfId="20079" xr:uid="{00000000-0005-0000-0000-0000CB220000}"/>
    <cellStyle name="Normal 11 28 3 7" xfId="37464" xr:uid="{00000000-0005-0000-0000-0000CC220000}"/>
    <cellStyle name="Normal 11 28 4" xfId="4853" xr:uid="{00000000-0005-0000-0000-0000CD220000}"/>
    <cellStyle name="Normal 11 28 4 2" xfId="9623" xr:uid="{00000000-0005-0000-0000-0000CE220000}"/>
    <cellStyle name="Normal 11 28 4 2 2" xfId="26285" xr:uid="{00000000-0005-0000-0000-0000CF220000}"/>
    <cellStyle name="Normal 11 28 4 2 3" xfId="41690" xr:uid="{00000000-0005-0000-0000-0000D0220000}"/>
    <cellStyle name="Normal 11 28 4 3" xfId="13778" xr:uid="{00000000-0005-0000-0000-0000D1220000}"/>
    <cellStyle name="Normal 11 28 4 3 2" xfId="30438" xr:uid="{00000000-0005-0000-0000-0000D2220000}"/>
    <cellStyle name="Normal 11 28 4 3 3" xfId="47021" xr:uid="{00000000-0005-0000-0000-0000D3220000}"/>
    <cellStyle name="Normal 11 28 4 4" xfId="17930" xr:uid="{00000000-0005-0000-0000-0000D4220000}"/>
    <cellStyle name="Normal 11 28 4 4 2" xfId="34590" xr:uid="{00000000-0005-0000-0000-0000D5220000}"/>
    <cellStyle name="Normal 11 28 4 5" xfId="22133" xr:uid="{00000000-0005-0000-0000-0000D6220000}"/>
    <cellStyle name="Normal 11 28 4 6" xfId="37466" xr:uid="{00000000-0005-0000-0000-0000D7220000}"/>
    <cellStyle name="Normal 11 28 5" xfId="7567" xr:uid="{00000000-0005-0000-0000-0000D8220000}"/>
    <cellStyle name="Normal 11 28 5 2" xfId="24229" xr:uid="{00000000-0005-0000-0000-0000D9220000}"/>
    <cellStyle name="Normal 11 28 5 2 2" xfId="47022" xr:uid="{00000000-0005-0000-0000-0000DA220000}"/>
    <cellStyle name="Normal 11 28 5 3" xfId="41685" xr:uid="{00000000-0005-0000-0000-0000DB220000}"/>
    <cellStyle name="Normal 11 28 6" xfId="11722" xr:uid="{00000000-0005-0000-0000-0000DC220000}"/>
    <cellStyle name="Normal 11 28 6 2" xfId="28382" xr:uid="{00000000-0005-0000-0000-0000DD220000}"/>
    <cellStyle name="Normal 11 28 6 3" xfId="47014" xr:uid="{00000000-0005-0000-0000-0000DE220000}"/>
    <cellStyle name="Normal 11 28 7" xfId="15874" xr:uid="{00000000-0005-0000-0000-0000DF220000}"/>
    <cellStyle name="Normal 11 28 7 2" xfId="32534" xr:uid="{00000000-0005-0000-0000-0000E0220000}"/>
    <cellStyle name="Normal 11 28 8" xfId="20077" xr:uid="{00000000-0005-0000-0000-0000E1220000}"/>
    <cellStyle name="Normal 11 28 9" xfId="37461" xr:uid="{00000000-0005-0000-0000-0000E2220000}"/>
    <cellStyle name="Normal 11 29" xfId="2354" xr:uid="{00000000-0005-0000-0000-0000E3220000}"/>
    <cellStyle name="Normal 11 29 2" xfId="2355" xr:uid="{00000000-0005-0000-0000-0000E4220000}"/>
    <cellStyle name="Normal 11 29 2 2" xfId="4857" xr:uid="{00000000-0005-0000-0000-0000E5220000}"/>
    <cellStyle name="Normal 11 29 2 2 2" xfId="9627" xr:uid="{00000000-0005-0000-0000-0000E6220000}"/>
    <cellStyle name="Normal 11 29 2 2 2 2" xfId="26289" xr:uid="{00000000-0005-0000-0000-0000E7220000}"/>
    <cellStyle name="Normal 11 29 2 2 2 3" xfId="41693" xr:uid="{00000000-0005-0000-0000-0000E8220000}"/>
    <cellStyle name="Normal 11 29 2 2 3" xfId="13782" xr:uid="{00000000-0005-0000-0000-0000E9220000}"/>
    <cellStyle name="Normal 11 29 2 2 3 2" xfId="30442" xr:uid="{00000000-0005-0000-0000-0000EA220000}"/>
    <cellStyle name="Normal 11 29 2 2 3 3" xfId="47025" xr:uid="{00000000-0005-0000-0000-0000EB220000}"/>
    <cellStyle name="Normal 11 29 2 2 4" xfId="17934" xr:uid="{00000000-0005-0000-0000-0000EC220000}"/>
    <cellStyle name="Normal 11 29 2 2 4 2" xfId="34594" xr:uid="{00000000-0005-0000-0000-0000ED220000}"/>
    <cellStyle name="Normal 11 29 2 2 5" xfId="22137" xr:uid="{00000000-0005-0000-0000-0000EE220000}"/>
    <cellStyle name="Normal 11 29 2 2 6" xfId="37469" xr:uid="{00000000-0005-0000-0000-0000EF220000}"/>
    <cellStyle name="Normal 11 29 2 3" xfId="7571" xr:uid="{00000000-0005-0000-0000-0000F0220000}"/>
    <cellStyle name="Normal 11 29 2 3 2" xfId="24233" xr:uid="{00000000-0005-0000-0000-0000F1220000}"/>
    <cellStyle name="Normal 11 29 2 3 2 2" xfId="47026" xr:uid="{00000000-0005-0000-0000-0000F2220000}"/>
    <cellStyle name="Normal 11 29 2 3 3" xfId="41692" xr:uid="{00000000-0005-0000-0000-0000F3220000}"/>
    <cellStyle name="Normal 11 29 2 4" xfId="11726" xr:uid="{00000000-0005-0000-0000-0000F4220000}"/>
    <cellStyle name="Normal 11 29 2 4 2" xfId="28386" xr:uid="{00000000-0005-0000-0000-0000F5220000}"/>
    <cellStyle name="Normal 11 29 2 4 3" xfId="47024" xr:uid="{00000000-0005-0000-0000-0000F6220000}"/>
    <cellStyle name="Normal 11 29 2 5" xfId="15878" xr:uid="{00000000-0005-0000-0000-0000F7220000}"/>
    <cellStyle name="Normal 11 29 2 5 2" xfId="32538" xr:uid="{00000000-0005-0000-0000-0000F8220000}"/>
    <cellStyle name="Normal 11 29 2 6" xfId="20081" xr:uid="{00000000-0005-0000-0000-0000F9220000}"/>
    <cellStyle name="Normal 11 29 2 7" xfId="37468" xr:uid="{00000000-0005-0000-0000-0000FA220000}"/>
    <cellStyle name="Normal 11 29 3" xfId="2356" xr:uid="{00000000-0005-0000-0000-0000FB220000}"/>
    <cellStyle name="Normal 11 29 3 2" xfId="4858" xr:uid="{00000000-0005-0000-0000-0000FC220000}"/>
    <cellStyle name="Normal 11 29 3 2 2" xfId="9628" xr:uid="{00000000-0005-0000-0000-0000FD220000}"/>
    <cellStyle name="Normal 11 29 3 2 2 2" xfId="26290" xr:uid="{00000000-0005-0000-0000-0000FE220000}"/>
    <cellStyle name="Normal 11 29 3 2 2 3" xfId="41695" xr:uid="{00000000-0005-0000-0000-0000FF220000}"/>
    <cellStyle name="Normal 11 29 3 2 3" xfId="13783" xr:uid="{00000000-0005-0000-0000-000000230000}"/>
    <cellStyle name="Normal 11 29 3 2 3 2" xfId="30443" xr:uid="{00000000-0005-0000-0000-000001230000}"/>
    <cellStyle name="Normal 11 29 3 2 3 3" xfId="47028" xr:uid="{00000000-0005-0000-0000-000002230000}"/>
    <cellStyle name="Normal 11 29 3 2 4" xfId="17935" xr:uid="{00000000-0005-0000-0000-000003230000}"/>
    <cellStyle name="Normal 11 29 3 2 4 2" xfId="34595" xr:uid="{00000000-0005-0000-0000-000004230000}"/>
    <cellStyle name="Normal 11 29 3 2 5" xfId="22138" xr:uid="{00000000-0005-0000-0000-000005230000}"/>
    <cellStyle name="Normal 11 29 3 2 6" xfId="37471" xr:uid="{00000000-0005-0000-0000-000006230000}"/>
    <cellStyle name="Normal 11 29 3 3" xfId="7572" xr:uid="{00000000-0005-0000-0000-000007230000}"/>
    <cellStyle name="Normal 11 29 3 3 2" xfId="24234" xr:uid="{00000000-0005-0000-0000-000008230000}"/>
    <cellStyle name="Normal 11 29 3 3 2 2" xfId="47029" xr:uid="{00000000-0005-0000-0000-000009230000}"/>
    <cellStyle name="Normal 11 29 3 3 3" xfId="41694" xr:uid="{00000000-0005-0000-0000-00000A230000}"/>
    <cellStyle name="Normal 11 29 3 4" xfId="11727" xr:uid="{00000000-0005-0000-0000-00000B230000}"/>
    <cellStyle name="Normal 11 29 3 4 2" xfId="28387" xr:uid="{00000000-0005-0000-0000-00000C230000}"/>
    <cellStyle name="Normal 11 29 3 4 3" xfId="47027" xr:uid="{00000000-0005-0000-0000-00000D230000}"/>
    <cellStyle name="Normal 11 29 3 5" xfId="15879" xr:uid="{00000000-0005-0000-0000-00000E230000}"/>
    <cellStyle name="Normal 11 29 3 5 2" xfId="32539" xr:uid="{00000000-0005-0000-0000-00000F230000}"/>
    <cellStyle name="Normal 11 29 3 6" xfId="20082" xr:uid="{00000000-0005-0000-0000-000010230000}"/>
    <cellStyle name="Normal 11 29 3 7" xfId="37470" xr:uid="{00000000-0005-0000-0000-000011230000}"/>
    <cellStyle name="Normal 11 29 4" xfId="4856" xr:uid="{00000000-0005-0000-0000-000012230000}"/>
    <cellStyle name="Normal 11 29 4 2" xfId="9626" xr:uid="{00000000-0005-0000-0000-000013230000}"/>
    <cellStyle name="Normal 11 29 4 2 2" xfId="26288" xr:uid="{00000000-0005-0000-0000-000014230000}"/>
    <cellStyle name="Normal 11 29 4 2 3" xfId="41696" xr:uid="{00000000-0005-0000-0000-000015230000}"/>
    <cellStyle name="Normal 11 29 4 3" xfId="13781" xr:uid="{00000000-0005-0000-0000-000016230000}"/>
    <cellStyle name="Normal 11 29 4 3 2" xfId="30441" xr:uid="{00000000-0005-0000-0000-000017230000}"/>
    <cellStyle name="Normal 11 29 4 3 3" xfId="47030" xr:uid="{00000000-0005-0000-0000-000018230000}"/>
    <cellStyle name="Normal 11 29 4 4" xfId="17933" xr:uid="{00000000-0005-0000-0000-000019230000}"/>
    <cellStyle name="Normal 11 29 4 4 2" xfId="34593" xr:uid="{00000000-0005-0000-0000-00001A230000}"/>
    <cellStyle name="Normal 11 29 4 5" xfId="22136" xr:uid="{00000000-0005-0000-0000-00001B230000}"/>
    <cellStyle name="Normal 11 29 4 6" xfId="37472" xr:uid="{00000000-0005-0000-0000-00001C230000}"/>
    <cellStyle name="Normal 11 29 5" xfId="7570" xr:uid="{00000000-0005-0000-0000-00001D230000}"/>
    <cellStyle name="Normal 11 29 5 2" xfId="24232" xr:uid="{00000000-0005-0000-0000-00001E230000}"/>
    <cellStyle name="Normal 11 29 5 2 2" xfId="47031" xr:uid="{00000000-0005-0000-0000-00001F230000}"/>
    <cellStyle name="Normal 11 29 5 3" xfId="41691" xr:uid="{00000000-0005-0000-0000-000020230000}"/>
    <cellStyle name="Normal 11 29 6" xfId="11725" xr:uid="{00000000-0005-0000-0000-000021230000}"/>
    <cellStyle name="Normal 11 29 6 2" xfId="28385" xr:uid="{00000000-0005-0000-0000-000022230000}"/>
    <cellStyle name="Normal 11 29 6 3" xfId="47023" xr:uid="{00000000-0005-0000-0000-000023230000}"/>
    <cellStyle name="Normal 11 29 7" xfId="15877" xr:uid="{00000000-0005-0000-0000-000024230000}"/>
    <cellStyle name="Normal 11 29 7 2" xfId="32537" xr:uid="{00000000-0005-0000-0000-000025230000}"/>
    <cellStyle name="Normal 11 29 8" xfId="20080" xr:uid="{00000000-0005-0000-0000-000026230000}"/>
    <cellStyle name="Normal 11 29 9" xfId="37467" xr:uid="{00000000-0005-0000-0000-000027230000}"/>
    <cellStyle name="Normal 11 3" xfId="1313" xr:uid="{00000000-0005-0000-0000-000028230000}"/>
    <cellStyle name="Normal 11 3 2" xfId="2357" xr:uid="{00000000-0005-0000-0000-000029230000}"/>
    <cellStyle name="Normal 11 3 2 2" xfId="4859" xr:uid="{00000000-0005-0000-0000-00002A230000}"/>
    <cellStyle name="Normal 11 3 2 2 2" xfId="9629" xr:uid="{00000000-0005-0000-0000-00002B230000}"/>
    <cellStyle name="Normal 11 3 2 2 2 2" xfId="26291" xr:uid="{00000000-0005-0000-0000-00002C230000}"/>
    <cellStyle name="Normal 11 3 2 2 2 3" xfId="41699" xr:uid="{00000000-0005-0000-0000-00002D230000}"/>
    <cellStyle name="Normal 11 3 2 2 3" xfId="13784" xr:uid="{00000000-0005-0000-0000-00002E230000}"/>
    <cellStyle name="Normal 11 3 2 2 3 2" xfId="30444" xr:uid="{00000000-0005-0000-0000-00002F230000}"/>
    <cellStyle name="Normal 11 3 2 2 3 3" xfId="47034" xr:uid="{00000000-0005-0000-0000-000030230000}"/>
    <cellStyle name="Normal 11 3 2 2 4" xfId="17936" xr:uid="{00000000-0005-0000-0000-000031230000}"/>
    <cellStyle name="Normal 11 3 2 2 4 2" xfId="34596" xr:uid="{00000000-0005-0000-0000-000032230000}"/>
    <cellStyle name="Normal 11 3 2 2 5" xfId="22139" xr:uid="{00000000-0005-0000-0000-000033230000}"/>
    <cellStyle name="Normal 11 3 2 2 6" xfId="37475" xr:uid="{00000000-0005-0000-0000-000034230000}"/>
    <cellStyle name="Normal 11 3 2 3" xfId="7573" xr:uid="{00000000-0005-0000-0000-000035230000}"/>
    <cellStyle name="Normal 11 3 2 3 2" xfId="24235" xr:uid="{00000000-0005-0000-0000-000036230000}"/>
    <cellStyle name="Normal 11 3 2 3 2 2" xfId="47035" xr:uid="{00000000-0005-0000-0000-000037230000}"/>
    <cellStyle name="Normal 11 3 2 3 3" xfId="41698" xr:uid="{00000000-0005-0000-0000-000038230000}"/>
    <cellStyle name="Normal 11 3 2 4" xfId="11728" xr:uid="{00000000-0005-0000-0000-000039230000}"/>
    <cellStyle name="Normal 11 3 2 4 2" xfId="28388" xr:uid="{00000000-0005-0000-0000-00003A230000}"/>
    <cellStyle name="Normal 11 3 2 4 3" xfId="47033" xr:uid="{00000000-0005-0000-0000-00003B230000}"/>
    <cellStyle name="Normal 11 3 2 5" xfId="15880" xr:uid="{00000000-0005-0000-0000-00003C230000}"/>
    <cellStyle name="Normal 11 3 2 5 2" xfId="32540" xr:uid="{00000000-0005-0000-0000-00003D230000}"/>
    <cellStyle name="Normal 11 3 2 6" xfId="20083" xr:uid="{00000000-0005-0000-0000-00003E230000}"/>
    <cellStyle name="Normal 11 3 2 7" xfId="37474" xr:uid="{00000000-0005-0000-0000-00003F230000}"/>
    <cellStyle name="Normal 11 3 3" xfId="2358" xr:uid="{00000000-0005-0000-0000-000040230000}"/>
    <cellStyle name="Normal 11 3 3 2" xfId="4860" xr:uid="{00000000-0005-0000-0000-000041230000}"/>
    <cellStyle name="Normal 11 3 3 2 2" xfId="9630" xr:uid="{00000000-0005-0000-0000-000042230000}"/>
    <cellStyle name="Normal 11 3 3 2 2 2" xfId="26292" xr:uid="{00000000-0005-0000-0000-000043230000}"/>
    <cellStyle name="Normal 11 3 3 2 2 3" xfId="41701" xr:uid="{00000000-0005-0000-0000-000044230000}"/>
    <cellStyle name="Normal 11 3 3 2 3" xfId="13785" xr:uid="{00000000-0005-0000-0000-000045230000}"/>
    <cellStyle name="Normal 11 3 3 2 3 2" xfId="30445" xr:uid="{00000000-0005-0000-0000-000046230000}"/>
    <cellStyle name="Normal 11 3 3 2 3 3" xfId="47037" xr:uid="{00000000-0005-0000-0000-000047230000}"/>
    <cellStyle name="Normal 11 3 3 2 4" xfId="17937" xr:uid="{00000000-0005-0000-0000-000048230000}"/>
    <cellStyle name="Normal 11 3 3 2 4 2" xfId="34597" xr:uid="{00000000-0005-0000-0000-000049230000}"/>
    <cellStyle name="Normal 11 3 3 2 5" xfId="22140" xr:uid="{00000000-0005-0000-0000-00004A230000}"/>
    <cellStyle name="Normal 11 3 3 2 6" xfId="37477" xr:uid="{00000000-0005-0000-0000-00004B230000}"/>
    <cellStyle name="Normal 11 3 3 3" xfId="7574" xr:uid="{00000000-0005-0000-0000-00004C230000}"/>
    <cellStyle name="Normal 11 3 3 3 2" xfId="24236" xr:uid="{00000000-0005-0000-0000-00004D230000}"/>
    <cellStyle name="Normal 11 3 3 3 2 2" xfId="47038" xr:uid="{00000000-0005-0000-0000-00004E230000}"/>
    <cellStyle name="Normal 11 3 3 3 3" xfId="41700" xr:uid="{00000000-0005-0000-0000-00004F230000}"/>
    <cellStyle name="Normal 11 3 3 4" xfId="11729" xr:uid="{00000000-0005-0000-0000-000050230000}"/>
    <cellStyle name="Normal 11 3 3 4 2" xfId="28389" xr:uid="{00000000-0005-0000-0000-000051230000}"/>
    <cellStyle name="Normal 11 3 3 4 3" xfId="47036" xr:uid="{00000000-0005-0000-0000-000052230000}"/>
    <cellStyle name="Normal 11 3 3 5" xfId="15881" xr:uid="{00000000-0005-0000-0000-000053230000}"/>
    <cellStyle name="Normal 11 3 3 5 2" xfId="32541" xr:uid="{00000000-0005-0000-0000-000054230000}"/>
    <cellStyle name="Normal 11 3 3 6" xfId="20084" xr:uid="{00000000-0005-0000-0000-000055230000}"/>
    <cellStyle name="Normal 11 3 3 7" xfId="37476" xr:uid="{00000000-0005-0000-0000-000056230000}"/>
    <cellStyle name="Normal 11 3 4" xfId="4703" xr:uid="{00000000-0005-0000-0000-000057230000}"/>
    <cellStyle name="Normal 11 3 4 2" xfId="9473" xr:uid="{00000000-0005-0000-0000-000058230000}"/>
    <cellStyle name="Normal 11 3 4 2 2" xfId="26135" xr:uid="{00000000-0005-0000-0000-000059230000}"/>
    <cellStyle name="Normal 11 3 4 2 3" xfId="41702" xr:uid="{00000000-0005-0000-0000-00005A230000}"/>
    <cellStyle name="Normal 11 3 4 3" xfId="13628" xr:uid="{00000000-0005-0000-0000-00005B230000}"/>
    <cellStyle name="Normal 11 3 4 3 2" xfId="30288" xr:uid="{00000000-0005-0000-0000-00005C230000}"/>
    <cellStyle name="Normal 11 3 4 3 3" xfId="47039" xr:uid="{00000000-0005-0000-0000-00005D230000}"/>
    <cellStyle name="Normal 11 3 4 4" xfId="17780" xr:uid="{00000000-0005-0000-0000-00005E230000}"/>
    <cellStyle name="Normal 11 3 4 4 2" xfId="34440" xr:uid="{00000000-0005-0000-0000-00005F230000}"/>
    <cellStyle name="Normal 11 3 4 5" xfId="21983" xr:uid="{00000000-0005-0000-0000-000060230000}"/>
    <cellStyle name="Normal 11 3 4 6" xfId="37478" xr:uid="{00000000-0005-0000-0000-000061230000}"/>
    <cellStyle name="Normal 11 3 5" xfId="7417" xr:uid="{00000000-0005-0000-0000-000062230000}"/>
    <cellStyle name="Normal 11 3 5 2" xfId="24079" xr:uid="{00000000-0005-0000-0000-000063230000}"/>
    <cellStyle name="Normal 11 3 5 2 2" xfId="47040" xr:uid="{00000000-0005-0000-0000-000064230000}"/>
    <cellStyle name="Normal 11 3 5 3" xfId="41697" xr:uid="{00000000-0005-0000-0000-000065230000}"/>
    <cellStyle name="Normal 11 3 6" xfId="11572" xr:uid="{00000000-0005-0000-0000-000066230000}"/>
    <cellStyle name="Normal 11 3 6 2" xfId="28232" xr:uid="{00000000-0005-0000-0000-000067230000}"/>
    <cellStyle name="Normal 11 3 6 3" xfId="47032" xr:uid="{00000000-0005-0000-0000-000068230000}"/>
    <cellStyle name="Normal 11 3 7" xfId="15724" xr:uid="{00000000-0005-0000-0000-000069230000}"/>
    <cellStyle name="Normal 11 3 7 2" xfId="32384" xr:uid="{00000000-0005-0000-0000-00006A230000}"/>
    <cellStyle name="Normal 11 3 8" xfId="19927" xr:uid="{00000000-0005-0000-0000-00006B230000}"/>
    <cellStyle name="Normal 11 3 9" xfId="37473" xr:uid="{00000000-0005-0000-0000-00006C230000}"/>
    <cellStyle name="Normal 11 30" xfId="2359" xr:uid="{00000000-0005-0000-0000-00006D230000}"/>
    <cellStyle name="Normal 11 30 2" xfId="2360" xr:uid="{00000000-0005-0000-0000-00006E230000}"/>
    <cellStyle name="Normal 11 30 2 2" xfId="4862" xr:uid="{00000000-0005-0000-0000-00006F230000}"/>
    <cellStyle name="Normal 11 30 2 2 2" xfId="9632" xr:uid="{00000000-0005-0000-0000-000070230000}"/>
    <cellStyle name="Normal 11 30 2 2 2 2" xfId="26294" xr:uid="{00000000-0005-0000-0000-000071230000}"/>
    <cellStyle name="Normal 11 30 2 2 2 3" xfId="41705" xr:uid="{00000000-0005-0000-0000-000072230000}"/>
    <cellStyle name="Normal 11 30 2 2 3" xfId="13787" xr:uid="{00000000-0005-0000-0000-000073230000}"/>
    <cellStyle name="Normal 11 30 2 2 3 2" xfId="30447" xr:uid="{00000000-0005-0000-0000-000074230000}"/>
    <cellStyle name="Normal 11 30 2 2 3 3" xfId="47043" xr:uid="{00000000-0005-0000-0000-000075230000}"/>
    <cellStyle name="Normal 11 30 2 2 4" xfId="17939" xr:uid="{00000000-0005-0000-0000-000076230000}"/>
    <cellStyle name="Normal 11 30 2 2 4 2" xfId="34599" xr:uid="{00000000-0005-0000-0000-000077230000}"/>
    <cellStyle name="Normal 11 30 2 2 5" xfId="22142" xr:uid="{00000000-0005-0000-0000-000078230000}"/>
    <cellStyle name="Normal 11 30 2 2 6" xfId="37481" xr:uid="{00000000-0005-0000-0000-000079230000}"/>
    <cellStyle name="Normal 11 30 2 3" xfId="7576" xr:uid="{00000000-0005-0000-0000-00007A230000}"/>
    <cellStyle name="Normal 11 30 2 3 2" xfId="24238" xr:uid="{00000000-0005-0000-0000-00007B230000}"/>
    <cellStyle name="Normal 11 30 2 3 2 2" xfId="47044" xr:uid="{00000000-0005-0000-0000-00007C230000}"/>
    <cellStyle name="Normal 11 30 2 3 3" xfId="41704" xr:uid="{00000000-0005-0000-0000-00007D230000}"/>
    <cellStyle name="Normal 11 30 2 4" xfId="11731" xr:uid="{00000000-0005-0000-0000-00007E230000}"/>
    <cellStyle name="Normal 11 30 2 4 2" xfId="28391" xr:uid="{00000000-0005-0000-0000-00007F230000}"/>
    <cellStyle name="Normal 11 30 2 4 3" xfId="47042" xr:uid="{00000000-0005-0000-0000-000080230000}"/>
    <cellStyle name="Normal 11 30 2 5" xfId="15883" xr:uid="{00000000-0005-0000-0000-000081230000}"/>
    <cellStyle name="Normal 11 30 2 5 2" xfId="32543" xr:uid="{00000000-0005-0000-0000-000082230000}"/>
    <cellStyle name="Normal 11 30 2 6" xfId="20086" xr:uid="{00000000-0005-0000-0000-000083230000}"/>
    <cellStyle name="Normal 11 30 2 7" xfId="37480" xr:uid="{00000000-0005-0000-0000-000084230000}"/>
    <cellStyle name="Normal 11 30 3" xfId="2361" xr:uid="{00000000-0005-0000-0000-000085230000}"/>
    <cellStyle name="Normal 11 30 3 2" xfId="4863" xr:uid="{00000000-0005-0000-0000-000086230000}"/>
    <cellStyle name="Normal 11 30 3 2 2" xfId="9633" xr:uid="{00000000-0005-0000-0000-000087230000}"/>
    <cellStyle name="Normal 11 30 3 2 2 2" xfId="26295" xr:uid="{00000000-0005-0000-0000-000088230000}"/>
    <cellStyle name="Normal 11 30 3 2 2 3" xfId="41707" xr:uid="{00000000-0005-0000-0000-000089230000}"/>
    <cellStyle name="Normal 11 30 3 2 3" xfId="13788" xr:uid="{00000000-0005-0000-0000-00008A230000}"/>
    <cellStyle name="Normal 11 30 3 2 3 2" xfId="30448" xr:uid="{00000000-0005-0000-0000-00008B230000}"/>
    <cellStyle name="Normal 11 30 3 2 3 3" xfId="47046" xr:uid="{00000000-0005-0000-0000-00008C230000}"/>
    <cellStyle name="Normal 11 30 3 2 4" xfId="17940" xr:uid="{00000000-0005-0000-0000-00008D230000}"/>
    <cellStyle name="Normal 11 30 3 2 4 2" xfId="34600" xr:uid="{00000000-0005-0000-0000-00008E230000}"/>
    <cellStyle name="Normal 11 30 3 2 5" xfId="22143" xr:uid="{00000000-0005-0000-0000-00008F230000}"/>
    <cellStyle name="Normal 11 30 3 2 6" xfId="37483" xr:uid="{00000000-0005-0000-0000-000090230000}"/>
    <cellStyle name="Normal 11 30 3 3" xfId="7577" xr:uid="{00000000-0005-0000-0000-000091230000}"/>
    <cellStyle name="Normal 11 30 3 3 2" xfId="24239" xr:uid="{00000000-0005-0000-0000-000092230000}"/>
    <cellStyle name="Normal 11 30 3 3 2 2" xfId="47047" xr:uid="{00000000-0005-0000-0000-000093230000}"/>
    <cellStyle name="Normal 11 30 3 3 3" xfId="41706" xr:uid="{00000000-0005-0000-0000-000094230000}"/>
    <cellStyle name="Normal 11 30 3 4" xfId="11732" xr:uid="{00000000-0005-0000-0000-000095230000}"/>
    <cellStyle name="Normal 11 30 3 4 2" xfId="28392" xr:uid="{00000000-0005-0000-0000-000096230000}"/>
    <cellStyle name="Normal 11 30 3 4 3" xfId="47045" xr:uid="{00000000-0005-0000-0000-000097230000}"/>
    <cellStyle name="Normal 11 30 3 5" xfId="15884" xr:uid="{00000000-0005-0000-0000-000098230000}"/>
    <cellStyle name="Normal 11 30 3 5 2" xfId="32544" xr:uid="{00000000-0005-0000-0000-000099230000}"/>
    <cellStyle name="Normal 11 30 3 6" xfId="20087" xr:uid="{00000000-0005-0000-0000-00009A230000}"/>
    <cellStyle name="Normal 11 30 3 7" xfId="37482" xr:uid="{00000000-0005-0000-0000-00009B230000}"/>
    <cellStyle name="Normal 11 30 4" xfId="4861" xr:uid="{00000000-0005-0000-0000-00009C230000}"/>
    <cellStyle name="Normal 11 30 4 2" xfId="9631" xr:uid="{00000000-0005-0000-0000-00009D230000}"/>
    <cellStyle name="Normal 11 30 4 2 2" xfId="26293" xr:uid="{00000000-0005-0000-0000-00009E230000}"/>
    <cellStyle name="Normal 11 30 4 2 3" xfId="41708" xr:uid="{00000000-0005-0000-0000-00009F230000}"/>
    <cellStyle name="Normal 11 30 4 3" xfId="13786" xr:uid="{00000000-0005-0000-0000-0000A0230000}"/>
    <cellStyle name="Normal 11 30 4 3 2" xfId="30446" xr:uid="{00000000-0005-0000-0000-0000A1230000}"/>
    <cellStyle name="Normal 11 30 4 3 3" xfId="47048" xr:uid="{00000000-0005-0000-0000-0000A2230000}"/>
    <cellStyle name="Normal 11 30 4 4" xfId="17938" xr:uid="{00000000-0005-0000-0000-0000A3230000}"/>
    <cellStyle name="Normal 11 30 4 4 2" xfId="34598" xr:uid="{00000000-0005-0000-0000-0000A4230000}"/>
    <cellStyle name="Normal 11 30 4 5" xfId="22141" xr:uid="{00000000-0005-0000-0000-0000A5230000}"/>
    <cellStyle name="Normal 11 30 4 6" xfId="37484" xr:uid="{00000000-0005-0000-0000-0000A6230000}"/>
    <cellStyle name="Normal 11 30 5" xfId="7575" xr:uid="{00000000-0005-0000-0000-0000A7230000}"/>
    <cellStyle name="Normal 11 30 5 2" xfId="24237" xr:uid="{00000000-0005-0000-0000-0000A8230000}"/>
    <cellStyle name="Normal 11 30 5 2 2" xfId="47049" xr:uid="{00000000-0005-0000-0000-0000A9230000}"/>
    <cellStyle name="Normal 11 30 5 3" xfId="41703" xr:uid="{00000000-0005-0000-0000-0000AA230000}"/>
    <cellStyle name="Normal 11 30 6" xfId="11730" xr:uid="{00000000-0005-0000-0000-0000AB230000}"/>
    <cellStyle name="Normal 11 30 6 2" xfId="28390" xr:uid="{00000000-0005-0000-0000-0000AC230000}"/>
    <cellStyle name="Normal 11 30 6 3" xfId="47041" xr:uid="{00000000-0005-0000-0000-0000AD230000}"/>
    <cellStyle name="Normal 11 30 7" xfId="15882" xr:uid="{00000000-0005-0000-0000-0000AE230000}"/>
    <cellStyle name="Normal 11 30 7 2" xfId="32542" xr:uid="{00000000-0005-0000-0000-0000AF230000}"/>
    <cellStyle name="Normal 11 30 8" xfId="20085" xr:uid="{00000000-0005-0000-0000-0000B0230000}"/>
    <cellStyle name="Normal 11 30 9" xfId="37479" xr:uid="{00000000-0005-0000-0000-0000B1230000}"/>
    <cellStyle name="Normal 11 31" xfId="2362" xr:uid="{00000000-0005-0000-0000-0000B2230000}"/>
    <cellStyle name="Normal 11 31 2" xfId="2363" xr:uid="{00000000-0005-0000-0000-0000B3230000}"/>
    <cellStyle name="Normal 11 31 2 2" xfId="4865" xr:uid="{00000000-0005-0000-0000-0000B4230000}"/>
    <cellStyle name="Normal 11 31 2 2 2" xfId="9635" xr:uid="{00000000-0005-0000-0000-0000B5230000}"/>
    <cellStyle name="Normal 11 31 2 2 2 2" xfId="26297" xr:uid="{00000000-0005-0000-0000-0000B6230000}"/>
    <cellStyle name="Normal 11 31 2 2 2 3" xfId="41711" xr:uid="{00000000-0005-0000-0000-0000B7230000}"/>
    <cellStyle name="Normal 11 31 2 2 3" xfId="13790" xr:uid="{00000000-0005-0000-0000-0000B8230000}"/>
    <cellStyle name="Normal 11 31 2 2 3 2" xfId="30450" xr:uid="{00000000-0005-0000-0000-0000B9230000}"/>
    <cellStyle name="Normal 11 31 2 2 3 3" xfId="47052" xr:uid="{00000000-0005-0000-0000-0000BA230000}"/>
    <cellStyle name="Normal 11 31 2 2 4" xfId="17942" xr:uid="{00000000-0005-0000-0000-0000BB230000}"/>
    <cellStyle name="Normal 11 31 2 2 4 2" xfId="34602" xr:uid="{00000000-0005-0000-0000-0000BC230000}"/>
    <cellStyle name="Normal 11 31 2 2 5" xfId="22145" xr:uid="{00000000-0005-0000-0000-0000BD230000}"/>
    <cellStyle name="Normal 11 31 2 2 6" xfId="37487" xr:uid="{00000000-0005-0000-0000-0000BE230000}"/>
    <cellStyle name="Normal 11 31 2 3" xfId="7579" xr:uid="{00000000-0005-0000-0000-0000BF230000}"/>
    <cellStyle name="Normal 11 31 2 3 2" xfId="24241" xr:uid="{00000000-0005-0000-0000-0000C0230000}"/>
    <cellStyle name="Normal 11 31 2 3 2 2" xfId="47053" xr:uid="{00000000-0005-0000-0000-0000C1230000}"/>
    <cellStyle name="Normal 11 31 2 3 3" xfId="41710" xr:uid="{00000000-0005-0000-0000-0000C2230000}"/>
    <cellStyle name="Normal 11 31 2 4" xfId="11734" xr:uid="{00000000-0005-0000-0000-0000C3230000}"/>
    <cellStyle name="Normal 11 31 2 4 2" xfId="28394" xr:uid="{00000000-0005-0000-0000-0000C4230000}"/>
    <cellStyle name="Normal 11 31 2 4 3" xfId="47051" xr:uid="{00000000-0005-0000-0000-0000C5230000}"/>
    <cellStyle name="Normal 11 31 2 5" xfId="15886" xr:uid="{00000000-0005-0000-0000-0000C6230000}"/>
    <cellStyle name="Normal 11 31 2 5 2" xfId="32546" xr:uid="{00000000-0005-0000-0000-0000C7230000}"/>
    <cellStyle name="Normal 11 31 2 6" xfId="20089" xr:uid="{00000000-0005-0000-0000-0000C8230000}"/>
    <cellStyle name="Normal 11 31 2 7" xfId="37486" xr:uid="{00000000-0005-0000-0000-0000C9230000}"/>
    <cellStyle name="Normal 11 31 3" xfId="2364" xr:uid="{00000000-0005-0000-0000-0000CA230000}"/>
    <cellStyle name="Normal 11 31 3 2" xfId="4866" xr:uid="{00000000-0005-0000-0000-0000CB230000}"/>
    <cellStyle name="Normal 11 31 3 2 2" xfId="9636" xr:uid="{00000000-0005-0000-0000-0000CC230000}"/>
    <cellStyle name="Normal 11 31 3 2 2 2" xfId="26298" xr:uid="{00000000-0005-0000-0000-0000CD230000}"/>
    <cellStyle name="Normal 11 31 3 2 2 3" xfId="41713" xr:uid="{00000000-0005-0000-0000-0000CE230000}"/>
    <cellStyle name="Normal 11 31 3 2 3" xfId="13791" xr:uid="{00000000-0005-0000-0000-0000CF230000}"/>
    <cellStyle name="Normal 11 31 3 2 3 2" xfId="30451" xr:uid="{00000000-0005-0000-0000-0000D0230000}"/>
    <cellStyle name="Normal 11 31 3 2 3 3" xfId="47055" xr:uid="{00000000-0005-0000-0000-0000D1230000}"/>
    <cellStyle name="Normal 11 31 3 2 4" xfId="17943" xr:uid="{00000000-0005-0000-0000-0000D2230000}"/>
    <cellStyle name="Normal 11 31 3 2 4 2" xfId="34603" xr:uid="{00000000-0005-0000-0000-0000D3230000}"/>
    <cellStyle name="Normal 11 31 3 2 5" xfId="22146" xr:uid="{00000000-0005-0000-0000-0000D4230000}"/>
    <cellStyle name="Normal 11 31 3 2 6" xfId="37489" xr:uid="{00000000-0005-0000-0000-0000D5230000}"/>
    <cellStyle name="Normal 11 31 3 3" xfId="7580" xr:uid="{00000000-0005-0000-0000-0000D6230000}"/>
    <cellStyle name="Normal 11 31 3 3 2" xfId="24242" xr:uid="{00000000-0005-0000-0000-0000D7230000}"/>
    <cellStyle name="Normal 11 31 3 3 2 2" xfId="47056" xr:uid="{00000000-0005-0000-0000-0000D8230000}"/>
    <cellStyle name="Normal 11 31 3 3 3" xfId="41712" xr:uid="{00000000-0005-0000-0000-0000D9230000}"/>
    <cellStyle name="Normal 11 31 3 4" xfId="11735" xr:uid="{00000000-0005-0000-0000-0000DA230000}"/>
    <cellStyle name="Normal 11 31 3 4 2" xfId="28395" xr:uid="{00000000-0005-0000-0000-0000DB230000}"/>
    <cellStyle name="Normal 11 31 3 4 3" xfId="47054" xr:uid="{00000000-0005-0000-0000-0000DC230000}"/>
    <cellStyle name="Normal 11 31 3 5" xfId="15887" xr:uid="{00000000-0005-0000-0000-0000DD230000}"/>
    <cellStyle name="Normal 11 31 3 5 2" xfId="32547" xr:uid="{00000000-0005-0000-0000-0000DE230000}"/>
    <cellStyle name="Normal 11 31 3 6" xfId="20090" xr:uid="{00000000-0005-0000-0000-0000DF230000}"/>
    <cellStyle name="Normal 11 31 3 7" xfId="37488" xr:uid="{00000000-0005-0000-0000-0000E0230000}"/>
    <cellStyle name="Normal 11 31 4" xfId="4864" xr:uid="{00000000-0005-0000-0000-0000E1230000}"/>
    <cellStyle name="Normal 11 31 4 2" xfId="9634" xr:uid="{00000000-0005-0000-0000-0000E2230000}"/>
    <cellStyle name="Normal 11 31 4 2 2" xfId="26296" xr:uid="{00000000-0005-0000-0000-0000E3230000}"/>
    <cellStyle name="Normal 11 31 4 2 3" xfId="41714" xr:uid="{00000000-0005-0000-0000-0000E4230000}"/>
    <cellStyle name="Normal 11 31 4 3" xfId="13789" xr:uid="{00000000-0005-0000-0000-0000E5230000}"/>
    <cellStyle name="Normal 11 31 4 3 2" xfId="30449" xr:uid="{00000000-0005-0000-0000-0000E6230000}"/>
    <cellStyle name="Normal 11 31 4 3 3" xfId="47057" xr:uid="{00000000-0005-0000-0000-0000E7230000}"/>
    <cellStyle name="Normal 11 31 4 4" xfId="17941" xr:uid="{00000000-0005-0000-0000-0000E8230000}"/>
    <cellStyle name="Normal 11 31 4 4 2" xfId="34601" xr:uid="{00000000-0005-0000-0000-0000E9230000}"/>
    <cellStyle name="Normal 11 31 4 5" xfId="22144" xr:uid="{00000000-0005-0000-0000-0000EA230000}"/>
    <cellStyle name="Normal 11 31 4 6" xfId="37490" xr:uid="{00000000-0005-0000-0000-0000EB230000}"/>
    <cellStyle name="Normal 11 31 5" xfId="7578" xr:uid="{00000000-0005-0000-0000-0000EC230000}"/>
    <cellStyle name="Normal 11 31 5 2" xfId="24240" xr:uid="{00000000-0005-0000-0000-0000ED230000}"/>
    <cellStyle name="Normal 11 31 5 2 2" xfId="47058" xr:uid="{00000000-0005-0000-0000-0000EE230000}"/>
    <cellStyle name="Normal 11 31 5 3" xfId="41709" xr:uid="{00000000-0005-0000-0000-0000EF230000}"/>
    <cellStyle name="Normal 11 31 6" xfId="11733" xr:uid="{00000000-0005-0000-0000-0000F0230000}"/>
    <cellStyle name="Normal 11 31 6 2" xfId="28393" xr:uid="{00000000-0005-0000-0000-0000F1230000}"/>
    <cellStyle name="Normal 11 31 6 3" xfId="47050" xr:uid="{00000000-0005-0000-0000-0000F2230000}"/>
    <cellStyle name="Normal 11 31 7" xfId="15885" xr:uid="{00000000-0005-0000-0000-0000F3230000}"/>
    <cellStyle name="Normal 11 31 7 2" xfId="32545" xr:uid="{00000000-0005-0000-0000-0000F4230000}"/>
    <cellStyle name="Normal 11 31 8" xfId="20088" xr:uid="{00000000-0005-0000-0000-0000F5230000}"/>
    <cellStyle name="Normal 11 31 9" xfId="37485" xr:uid="{00000000-0005-0000-0000-0000F6230000}"/>
    <cellStyle name="Normal 11 32" xfId="2365" xr:uid="{00000000-0005-0000-0000-0000F7230000}"/>
    <cellStyle name="Normal 11 32 2" xfId="4867" xr:uid="{00000000-0005-0000-0000-0000F8230000}"/>
    <cellStyle name="Normal 11 32 2 2" xfId="9637" xr:uid="{00000000-0005-0000-0000-0000F9230000}"/>
    <cellStyle name="Normal 11 32 2 2 2" xfId="26299" xr:uid="{00000000-0005-0000-0000-0000FA230000}"/>
    <cellStyle name="Normal 11 32 2 2 3" xfId="41716" xr:uid="{00000000-0005-0000-0000-0000FB230000}"/>
    <cellStyle name="Normal 11 32 2 3" xfId="13792" xr:uid="{00000000-0005-0000-0000-0000FC230000}"/>
    <cellStyle name="Normal 11 32 2 3 2" xfId="30452" xr:uid="{00000000-0005-0000-0000-0000FD230000}"/>
    <cellStyle name="Normal 11 32 2 3 3" xfId="47060" xr:uid="{00000000-0005-0000-0000-0000FE230000}"/>
    <cellStyle name="Normal 11 32 2 4" xfId="17944" xr:uid="{00000000-0005-0000-0000-0000FF230000}"/>
    <cellStyle name="Normal 11 32 2 4 2" xfId="34604" xr:uid="{00000000-0005-0000-0000-000000240000}"/>
    <cellStyle name="Normal 11 32 2 5" xfId="22147" xr:uid="{00000000-0005-0000-0000-000001240000}"/>
    <cellStyle name="Normal 11 32 2 6" xfId="37492" xr:uid="{00000000-0005-0000-0000-000002240000}"/>
    <cellStyle name="Normal 11 32 3" xfId="7581" xr:uid="{00000000-0005-0000-0000-000003240000}"/>
    <cellStyle name="Normal 11 32 3 2" xfId="24243" xr:uid="{00000000-0005-0000-0000-000004240000}"/>
    <cellStyle name="Normal 11 32 3 2 2" xfId="47061" xr:uid="{00000000-0005-0000-0000-000005240000}"/>
    <cellStyle name="Normal 11 32 3 3" xfId="41715" xr:uid="{00000000-0005-0000-0000-000006240000}"/>
    <cellStyle name="Normal 11 32 4" xfId="11736" xr:uid="{00000000-0005-0000-0000-000007240000}"/>
    <cellStyle name="Normal 11 32 4 2" xfId="28396" xr:uid="{00000000-0005-0000-0000-000008240000}"/>
    <cellStyle name="Normal 11 32 4 3" xfId="47059" xr:uid="{00000000-0005-0000-0000-000009240000}"/>
    <cellStyle name="Normal 11 32 5" xfId="15888" xr:uid="{00000000-0005-0000-0000-00000A240000}"/>
    <cellStyle name="Normal 11 32 5 2" xfId="32548" xr:uid="{00000000-0005-0000-0000-00000B240000}"/>
    <cellStyle name="Normal 11 32 6" xfId="20091" xr:uid="{00000000-0005-0000-0000-00000C240000}"/>
    <cellStyle name="Normal 11 32 7" xfId="37491" xr:uid="{00000000-0005-0000-0000-00000D240000}"/>
    <cellStyle name="Normal 11 33" xfId="2366" xr:uid="{00000000-0005-0000-0000-00000E240000}"/>
    <cellStyle name="Normal 11 33 2" xfId="4868" xr:uid="{00000000-0005-0000-0000-00000F240000}"/>
    <cellStyle name="Normal 11 33 2 2" xfId="9638" xr:uid="{00000000-0005-0000-0000-000010240000}"/>
    <cellStyle name="Normal 11 33 2 2 2" xfId="26300" xr:uid="{00000000-0005-0000-0000-000011240000}"/>
    <cellStyle name="Normal 11 33 2 2 3" xfId="41718" xr:uid="{00000000-0005-0000-0000-000012240000}"/>
    <cellStyle name="Normal 11 33 2 3" xfId="13793" xr:uid="{00000000-0005-0000-0000-000013240000}"/>
    <cellStyle name="Normal 11 33 2 3 2" xfId="30453" xr:uid="{00000000-0005-0000-0000-000014240000}"/>
    <cellStyle name="Normal 11 33 2 3 3" xfId="47063" xr:uid="{00000000-0005-0000-0000-000015240000}"/>
    <cellStyle name="Normal 11 33 2 4" xfId="17945" xr:uid="{00000000-0005-0000-0000-000016240000}"/>
    <cellStyle name="Normal 11 33 2 4 2" xfId="34605" xr:uid="{00000000-0005-0000-0000-000017240000}"/>
    <cellStyle name="Normal 11 33 2 5" xfId="22148" xr:uid="{00000000-0005-0000-0000-000018240000}"/>
    <cellStyle name="Normal 11 33 2 6" xfId="37494" xr:uid="{00000000-0005-0000-0000-000019240000}"/>
    <cellStyle name="Normal 11 33 3" xfId="7582" xr:uid="{00000000-0005-0000-0000-00001A240000}"/>
    <cellStyle name="Normal 11 33 3 2" xfId="24244" xr:uid="{00000000-0005-0000-0000-00001B240000}"/>
    <cellStyle name="Normal 11 33 3 2 2" xfId="47064" xr:uid="{00000000-0005-0000-0000-00001C240000}"/>
    <cellStyle name="Normal 11 33 3 3" xfId="41717" xr:uid="{00000000-0005-0000-0000-00001D240000}"/>
    <cellStyle name="Normal 11 33 4" xfId="11737" xr:uid="{00000000-0005-0000-0000-00001E240000}"/>
    <cellStyle name="Normal 11 33 4 2" xfId="28397" xr:uid="{00000000-0005-0000-0000-00001F240000}"/>
    <cellStyle name="Normal 11 33 4 3" xfId="47062" xr:uid="{00000000-0005-0000-0000-000020240000}"/>
    <cellStyle name="Normal 11 33 5" xfId="15889" xr:uid="{00000000-0005-0000-0000-000021240000}"/>
    <cellStyle name="Normal 11 33 5 2" xfId="32549" xr:uid="{00000000-0005-0000-0000-000022240000}"/>
    <cellStyle name="Normal 11 33 6" xfId="20092" xr:uid="{00000000-0005-0000-0000-000023240000}"/>
    <cellStyle name="Normal 11 33 7" xfId="37493" xr:uid="{00000000-0005-0000-0000-000024240000}"/>
    <cellStyle name="Normal 11 34" xfId="4418" xr:uid="{00000000-0005-0000-0000-000025240000}"/>
    <cellStyle name="Normal 11 34 2" xfId="9214" xr:uid="{00000000-0005-0000-0000-000026240000}"/>
    <cellStyle name="Normal 11 34 2 2" xfId="25876" xr:uid="{00000000-0005-0000-0000-000027240000}"/>
    <cellStyle name="Normal 11 34 2 3" xfId="41719" xr:uid="{00000000-0005-0000-0000-000028240000}"/>
    <cellStyle name="Normal 11 34 3" xfId="13369" xr:uid="{00000000-0005-0000-0000-000029240000}"/>
    <cellStyle name="Normal 11 34 3 2" xfId="30029" xr:uid="{00000000-0005-0000-0000-00002A240000}"/>
    <cellStyle name="Normal 11 34 3 3" xfId="47065" xr:uid="{00000000-0005-0000-0000-00002B240000}"/>
    <cellStyle name="Normal 11 34 4" xfId="17521" xr:uid="{00000000-0005-0000-0000-00002C240000}"/>
    <cellStyle name="Normal 11 34 4 2" xfId="34181" xr:uid="{00000000-0005-0000-0000-00002D240000}"/>
    <cellStyle name="Normal 11 34 5" xfId="21724" xr:uid="{00000000-0005-0000-0000-00002E240000}"/>
    <cellStyle name="Normal 11 34 6" xfId="37495" xr:uid="{00000000-0005-0000-0000-00002F240000}"/>
    <cellStyle name="Normal 11 35" xfId="7158" xr:uid="{00000000-0005-0000-0000-000030240000}"/>
    <cellStyle name="Normal 11 35 2" xfId="23820" xr:uid="{00000000-0005-0000-0000-000031240000}"/>
    <cellStyle name="Normal 11 35 2 2" xfId="47066" xr:uid="{00000000-0005-0000-0000-000032240000}"/>
    <cellStyle name="Normal 11 35 3" xfId="41570" xr:uid="{00000000-0005-0000-0000-000033240000}"/>
    <cellStyle name="Normal 11 36" xfId="11313" xr:uid="{00000000-0005-0000-0000-000034240000}"/>
    <cellStyle name="Normal 11 36 2" xfId="27973" xr:uid="{00000000-0005-0000-0000-000035240000}"/>
    <cellStyle name="Normal 11 36 3" xfId="46842" xr:uid="{00000000-0005-0000-0000-000036240000}"/>
    <cellStyle name="Normal 11 37" xfId="15465" xr:uid="{00000000-0005-0000-0000-000037240000}"/>
    <cellStyle name="Normal 11 37 2" xfId="32125" xr:uid="{00000000-0005-0000-0000-000038240000}"/>
    <cellStyle name="Normal 11 38" xfId="19668" xr:uid="{00000000-0005-0000-0000-000039240000}"/>
    <cellStyle name="Normal 11 39" xfId="36222" xr:uid="{00000000-0005-0000-0000-00003A240000}"/>
    <cellStyle name="Normal 11 4" xfId="2367" xr:uid="{00000000-0005-0000-0000-00003B240000}"/>
    <cellStyle name="Normal 11 4 2" xfId="2368" xr:uid="{00000000-0005-0000-0000-00003C240000}"/>
    <cellStyle name="Normal 11 4 2 2" xfId="4870" xr:uid="{00000000-0005-0000-0000-00003D240000}"/>
    <cellStyle name="Normal 11 4 2 2 2" xfId="9640" xr:uid="{00000000-0005-0000-0000-00003E240000}"/>
    <cellStyle name="Normal 11 4 2 2 2 2" xfId="26302" xr:uid="{00000000-0005-0000-0000-00003F240000}"/>
    <cellStyle name="Normal 11 4 2 2 2 3" xfId="41722" xr:uid="{00000000-0005-0000-0000-000040240000}"/>
    <cellStyle name="Normal 11 4 2 2 3" xfId="13795" xr:uid="{00000000-0005-0000-0000-000041240000}"/>
    <cellStyle name="Normal 11 4 2 2 3 2" xfId="30455" xr:uid="{00000000-0005-0000-0000-000042240000}"/>
    <cellStyle name="Normal 11 4 2 2 3 3" xfId="47069" xr:uid="{00000000-0005-0000-0000-000043240000}"/>
    <cellStyle name="Normal 11 4 2 2 4" xfId="17947" xr:uid="{00000000-0005-0000-0000-000044240000}"/>
    <cellStyle name="Normal 11 4 2 2 4 2" xfId="34607" xr:uid="{00000000-0005-0000-0000-000045240000}"/>
    <cellStyle name="Normal 11 4 2 2 5" xfId="22150" xr:uid="{00000000-0005-0000-0000-000046240000}"/>
    <cellStyle name="Normal 11 4 2 2 6" xfId="37498" xr:uid="{00000000-0005-0000-0000-000047240000}"/>
    <cellStyle name="Normal 11 4 2 3" xfId="7584" xr:uid="{00000000-0005-0000-0000-000048240000}"/>
    <cellStyle name="Normal 11 4 2 3 2" xfId="24246" xr:uid="{00000000-0005-0000-0000-000049240000}"/>
    <cellStyle name="Normal 11 4 2 3 2 2" xfId="47070" xr:uid="{00000000-0005-0000-0000-00004A240000}"/>
    <cellStyle name="Normal 11 4 2 3 3" xfId="41721" xr:uid="{00000000-0005-0000-0000-00004B240000}"/>
    <cellStyle name="Normal 11 4 2 4" xfId="11739" xr:uid="{00000000-0005-0000-0000-00004C240000}"/>
    <cellStyle name="Normal 11 4 2 4 2" xfId="28399" xr:uid="{00000000-0005-0000-0000-00004D240000}"/>
    <cellStyle name="Normal 11 4 2 4 3" xfId="47068" xr:uid="{00000000-0005-0000-0000-00004E240000}"/>
    <cellStyle name="Normal 11 4 2 5" xfId="15891" xr:uid="{00000000-0005-0000-0000-00004F240000}"/>
    <cellStyle name="Normal 11 4 2 5 2" xfId="32551" xr:uid="{00000000-0005-0000-0000-000050240000}"/>
    <cellStyle name="Normal 11 4 2 6" xfId="20094" xr:uid="{00000000-0005-0000-0000-000051240000}"/>
    <cellStyle name="Normal 11 4 2 7" xfId="37497" xr:uid="{00000000-0005-0000-0000-000052240000}"/>
    <cellStyle name="Normal 11 4 3" xfId="2369" xr:uid="{00000000-0005-0000-0000-000053240000}"/>
    <cellStyle name="Normal 11 4 3 2" xfId="4871" xr:uid="{00000000-0005-0000-0000-000054240000}"/>
    <cellStyle name="Normal 11 4 3 2 2" xfId="9641" xr:uid="{00000000-0005-0000-0000-000055240000}"/>
    <cellStyle name="Normal 11 4 3 2 2 2" xfId="26303" xr:uid="{00000000-0005-0000-0000-000056240000}"/>
    <cellStyle name="Normal 11 4 3 2 2 3" xfId="41724" xr:uid="{00000000-0005-0000-0000-000057240000}"/>
    <cellStyle name="Normal 11 4 3 2 3" xfId="13796" xr:uid="{00000000-0005-0000-0000-000058240000}"/>
    <cellStyle name="Normal 11 4 3 2 3 2" xfId="30456" xr:uid="{00000000-0005-0000-0000-000059240000}"/>
    <cellStyle name="Normal 11 4 3 2 3 3" xfId="47072" xr:uid="{00000000-0005-0000-0000-00005A240000}"/>
    <cellStyle name="Normal 11 4 3 2 4" xfId="17948" xr:uid="{00000000-0005-0000-0000-00005B240000}"/>
    <cellStyle name="Normal 11 4 3 2 4 2" xfId="34608" xr:uid="{00000000-0005-0000-0000-00005C240000}"/>
    <cellStyle name="Normal 11 4 3 2 5" xfId="22151" xr:uid="{00000000-0005-0000-0000-00005D240000}"/>
    <cellStyle name="Normal 11 4 3 2 6" xfId="37500" xr:uid="{00000000-0005-0000-0000-00005E240000}"/>
    <cellStyle name="Normal 11 4 3 3" xfId="7585" xr:uid="{00000000-0005-0000-0000-00005F240000}"/>
    <cellStyle name="Normal 11 4 3 3 2" xfId="24247" xr:uid="{00000000-0005-0000-0000-000060240000}"/>
    <cellStyle name="Normal 11 4 3 3 2 2" xfId="47073" xr:uid="{00000000-0005-0000-0000-000061240000}"/>
    <cellStyle name="Normal 11 4 3 3 3" xfId="41723" xr:uid="{00000000-0005-0000-0000-000062240000}"/>
    <cellStyle name="Normal 11 4 3 4" xfId="11740" xr:uid="{00000000-0005-0000-0000-000063240000}"/>
    <cellStyle name="Normal 11 4 3 4 2" xfId="28400" xr:uid="{00000000-0005-0000-0000-000064240000}"/>
    <cellStyle name="Normal 11 4 3 4 3" xfId="47071" xr:uid="{00000000-0005-0000-0000-000065240000}"/>
    <cellStyle name="Normal 11 4 3 5" xfId="15892" xr:uid="{00000000-0005-0000-0000-000066240000}"/>
    <cellStyle name="Normal 11 4 3 5 2" xfId="32552" xr:uid="{00000000-0005-0000-0000-000067240000}"/>
    <cellStyle name="Normal 11 4 3 6" xfId="20095" xr:uid="{00000000-0005-0000-0000-000068240000}"/>
    <cellStyle name="Normal 11 4 3 7" xfId="37499" xr:uid="{00000000-0005-0000-0000-000069240000}"/>
    <cellStyle name="Normal 11 4 4" xfId="4869" xr:uid="{00000000-0005-0000-0000-00006A240000}"/>
    <cellStyle name="Normal 11 4 4 2" xfId="9639" xr:uid="{00000000-0005-0000-0000-00006B240000}"/>
    <cellStyle name="Normal 11 4 4 2 2" xfId="26301" xr:uid="{00000000-0005-0000-0000-00006C240000}"/>
    <cellStyle name="Normal 11 4 4 2 3" xfId="41725" xr:uid="{00000000-0005-0000-0000-00006D240000}"/>
    <cellStyle name="Normal 11 4 4 3" xfId="13794" xr:uid="{00000000-0005-0000-0000-00006E240000}"/>
    <cellStyle name="Normal 11 4 4 3 2" xfId="30454" xr:uid="{00000000-0005-0000-0000-00006F240000}"/>
    <cellStyle name="Normal 11 4 4 3 3" xfId="47074" xr:uid="{00000000-0005-0000-0000-000070240000}"/>
    <cellStyle name="Normal 11 4 4 4" xfId="17946" xr:uid="{00000000-0005-0000-0000-000071240000}"/>
    <cellStyle name="Normal 11 4 4 4 2" xfId="34606" xr:uid="{00000000-0005-0000-0000-000072240000}"/>
    <cellStyle name="Normal 11 4 4 5" xfId="22149" xr:uid="{00000000-0005-0000-0000-000073240000}"/>
    <cellStyle name="Normal 11 4 4 6" xfId="37501" xr:uid="{00000000-0005-0000-0000-000074240000}"/>
    <cellStyle name="Normal 11 4 5" xfId="7583" xr:uid="{00000000-0005-0000-0000-000075240000}"/>
    <cellStyle name="Normal 11 4 5 2" xfId="24245" xr:uid="{00000000-0005-0000-0000-000076240000}"/>
    <cellStyle name="Normal 11 4 5 2 2" xfId="47075" xr:uid="{00000000-0005-0000-0000-000077240000}"/>
    <cellStyle name="Normal 11 4 5 3" xfId="41720" xr:uid="{00000000-0005-0000-0000-000078240000}"/>
    <cellStyle name="Normal 11 4 6" xfId="11738" xr:uid="{00000000-0005-0000-0000-000079240000}"/>
    <cellStyle name="Normal 11 4 6 2" xfId="28398" xr:uid="{00000000-0005-0000-0000-00007A240000}"/>
    <cellStyle name="Normal 11 4 6 3" xfId="47067" xr:uid="{00000000-0005-0000-0000-00007B240000}"/>
    <cellStyle name="Normal 11 4 7" xfId="15890" xr:uid="{00000000-0005-0000-0000-00007C240000}"/>
    <cellStyle name="Normal 11 4 7 2" xfId="32550" xr:uid="{00000000-0005-0000-0000-00007D240000}"/>
    <cellStyle name="Normal 11 4 8" xfId="20093" xr:uid="{00000000-0005-0000-0000-00007E240000}"/>
    <cellStyle name="Normal 11 4 9" xfId="37496" xr:uid="{00000000-0005-0000-0000-00007F240000}"/>
    <cellStyle name="Normal 11 5" xfId="2370" xr:uid="{00000000-0005-0000-0000-000080240000}"/>
    <cellStyle name="Normal 11 5 2" xfId="2371" xr:uid="{00000000-0005-0000-0000-000081240000}"/>
    <cellStyle name="Normal 11 5 2 2" xfId="4873" xr:uid="{00000000-0005-0000-0000-000082240000}"/>
    <cellStyle name="Normal 11 5 2 2 2" xfId="9643" xr:uid="{00000000-0005-0000-0000-000083240000}"/>
    <cellStyle name="Normal 11 5 2 2 2 2" xfId="26305" xr:uid="{00000000-0005-0000-0000-000084240000}"/>
    <cellStyle name="Normal 11 5 2 2 2 3" xfId="41728" xr:uid="{00000000-0005-0000-0000-000085240000}"/>
    <cellStyle name="Normal 11 5 2 2 3" xfId="13798" xr:uid="{00000000-0005-0000-0000-000086240000}"/>
    <cellStyle name="Normal 11 5 2 2 3 2" xfId="30458" xr:uid="{00000000-0005-0000-0000-000087240000}"/>
    <cellStyle name="Normal 11 5 2 2 3 3" xfId="47078" xr:uid="{00000000-0005-0000-0000-000088240000}"/>
    <cellStyle name="Normal 11 5 2 2 4" xfId="17950" xr:uid="{00000000-0005-0000-0000-000089240000}"/>
    <cellStyle name="Normal 11 5 2 2 4 2" xfId="34610" xr:uid="{00000000-0005-0000-0000-00008A240000}"/>
    <cellStyle name="Normal 11 5 2 2 5" xfId="22153" xr:uid="{00000000-0005-0000-0000-00008B240000}"/>
    <cellStyle name="Normal 11 5 2 2 6" xfId="37504" xr:uid="{00000000-0005-0000-0000-00008C240000}"/>
    <cellStyle name="Normal 11 5 2 3" xfId="7587" xr:uid="{00000000-0005-0000-0000-00008D240000}"/>
    <cellStyle name="Normal 11 5 2 3 2" xfId="24249" xr:uid="{00000000-0005-0000-0000-00008E240000}"/>
    <cellStyle name="Normal 11 5 2 3 2 2" xfId="47079" xr:uid="{00000000-0005-0000-0000-00008F240000}"/>
    <cellStyle name="Normal 11 5 2 3 3" xfId="41727" xr:uid="{00000000-0005-0000-0000-000090240000}"/>
    <cellStyle name="Normal 11 5 2 4" xfId="11742" xr:uid="{00000000-0005-0000-0000-000091240000}"/>
    <cellStyle name="Normal 11 5 2 4 2" xfId="28402" xr:uid="{00000000-0005-0000-0000-000092240000}"/>
    <cellStyle name="Normal 11 5 2 4 3" xfId="47077" xr:uid="{00000000-0005-0000-0000-000093240000}"/>
    <cellStyle name="Normal 11 5 2 5" xfId="15894" xr:uid="{00000000-0005-0000-0000-000094240000}"/>
    <cellStyle name="Normal 11 5 2 5 2" xfId="32554" xr:uid="{00000000-0005-0000-0000-000095240000}"/>
    <cellStyle name="Normal 11 5 2 6" xfId="20097" xr:uid="{00000000-0005-0000-0000-000096240000}"/>
    <cellStyle name="Normal 11 5 2 7" xfId="37503" xr:uid="{00000000-0005-0000-0000-000097240000}"/>
    <cellStyle name="Normal 11 5 3" xfId="2372" xr:uid="{00000000-0005-0000-0000-000098240000}"/>
    <cellStyle name="Normal 11 5 3 2" xfId="4874" xr:uid="{00000000-0005-0000-0000-000099240000}"/>
    <cellStyle name="Normal 11 5 3 2 2" xfId="9644" xr:uid="{00000000-0005-0000-0000-00009A240000}"/>
    <cellStyle name="Normal 11 5 3 2 2 2" xfId="26306" xr:uid="{00000000-0005-0000-0000-00009B240000}"/>
    <cellStyle name="Normal 11 5 3 2 2 3" xfId="41730" xr:uid="{00000000-0005-0000-0000-00009C240000}"/>
    <cellStyle name="Normal 11 5 3 2 3" xfId="13799" xr:uid="{00000000-0005-0000-0000-00009D240000}"/>
    <cellStyle name="Normal 11 5 3 2 3 2" xfId="30459" xr:uid="{00000000-0005-0000-0000-00009E240000}"/>
    <cellStyle name="Normal 11 5 3 2 3 3" xfId="47081" xr:uid="{00000000-0005-0000-0000-00009F240000}"/>
    <cellStyle name="Normal 11 5 3 2 4" xfId="17951" xr:uid="{00000000-0005-0000-0000-0000A0240000}"/>
    <cellStyle name="Normal 11 5 3 2 4 2" xfId="34611" xr:uid="{00000000-0005-0000-0000-0000A1240000}"/>
    <cellStyle name="Normal 11 5 3 2 5" xfId="22154" xr:uid="{00000000-0005-0000-0000-0000A2240000}"/>
    <cellStyle name="Normal 11 5 3 2 6" xfId="37506" xr:uid="{00000000-0005-0000-0000-0000A3240000}"/>
    <cellStyle name="Normal 11 5 3 3" xfId="7588" xr:uid="{00000000-0005-0000-0000-0000A4240000}"/>
    <cellStyle name="Normal 11 5 3 3 2" xfId="24250" xr:uid="{00000000-0005-0000-0000-0000A5240000}"/>
    <cellStyle name="Normal 11 5 3 3 2 2" xfId="47082" xr:uid="{00000000-0005-0000-0000-0000A6240000}"/>
    <cellStyle name="Normal 11 5 3 3 3" xfId="41729" xr:uid="{00000000-0005-0000-0000-0000A7240000}"/>
    <cellStyle name="Normal 11 5 3 4" xfId="11743" xr:uid="{00000000-0005-0000-0000-0000A8240000}"/>
    <cellStyle name="Normal 11 5 3 4 2" xfId="28403" xr:uid="{00000000-0005-0000-0000-0000A9240000}"/>
    <cellStyle name="Normal 11 5 3 4 3" xfId="47080" xr:uid="{00000000-0005-0000-0000-0000AA240000}"/>
    <cellStyle name="Normal 11 5 3 5" xfId="15895" xr:uid="{00000000-0005-0000-0000-0000AB240000}"/>
    <cellStyle name="Normal 11 5 3 5 2" xfId="32555" xr:uid="{00000000-0005-0000-0000-0000AC240000}"/>
    <cellStyle name="Normal 11 5 3 6" xfId="20098" xr:uid="{00000000-0005-0000-0000-0000AD240000}"/>
    <cellStyle name="Normal 11 5 3 7" xfId="37505" xr:uid="{00000000-0005-0000-0000-0000AE240000}"/>
    <cellStyle name="Normal 11 5 4" xfId="4872" xr:uid="{00000000-0005-0000-0000-0000AF240000}"/>
    <cellStyle name="Normal 11 5 4 2" xfId="9642" xr:uid="{00000000-0005-0000-0000-0000B0240000}"/>
    <cellStyle name="Normal 11 5 4 2 2" xfId="26304" xr:uid="{00000000-0005-0000-0000-0000B1240000}"/>
    <cellStyle name="Normal 11 5 4 2 3" xfId="41731" xr:uid="{00000000-0005-0000-0000-0000B2240000}"/>
    <cellStyle name="Normal 11 5 4 3" xfId="13797" xr:uid="{00000000-0005-0000-0000-0000B3240000}"/>
    <cellStyle name="Normal 11 5 4 3 2" xfId="30457" xr:uid="{00000000-0005-0000-0000-0000B4240000}"/>
    <cellStyle name="Normal 11 5 4 3 3" xfId="47083" xr:uid="{00000000-0005-0000-0000-0000B5240000}"/>
    <cellStyle name="Normal 11 5 4 4" xfId="17949" xr:uid="{00000000-0005-0000-0000-0000B6240000}"/>
    <cellStyle name="Normal 11 5 4 4 2" xfId="34609" xr:uid="{00000000-0005-0000-0000-0000B7240000}"/>
    <cellStyle name="Normal 11 5 4 5" xfId="22152" xr:uid="{00000000-0005-0000-0000-0000B8240000}"/>
    <cellStyle name="Normal 11 5 4 6" xfId="37507" xr:uid="{00000000-0005-0000-0000-0000B9240000}"/>
    <cellStyle name="Normal 11 5 5" xfId="7586" xr:uid="{00000000-0005-0000-0000-0000BA240000}"/>
    <cellStyle name="Normal 11 5 5 2" xfId="24248" xr:uid="{00000000-0005-0000-0000-0000BB240000}"/>
    <cellStyle name="Normal 11 5 5 2 2" xfId="47084" xr:uid="{00000000-0005-0000-0000-0000BC240000}"/>
    <cellStyle name="Normal 11 5 5 3" xfId="41726" xr:uid="{00000000-0005-0000-0000-0000BD240000}"/>
    <cellStyle name="Normal 11 5 6" xfId="11741" xr:uid="{00000000-0005-0000-0000-0000BE240000}"/>
    <cellStyle name="Normal 11 5 6 2" xfId="28401" xr:uid="{00000000-0005-0000-0000-0000BF240000}"/>
    <cellStyle name="Normal 11 5 6 3" xfId="47076" xr:uid="{00000000-0005-0000-0000-0000C0240000}"/>
    <cellStyle name="Normal 11 5 7" xfId="15893" xr:uid="{00000000-0005-0000-0000-0000C1240000}"/>
    <cellStyle name="Normal 11 5 7 2" xfId="32553" xr:uid="{00000000-0005-0000-0000-0000C2240000}"/>
    <cellStyle name="Normal 11 5 8" xfId="20096" xr:uid="{00000000-0005-0000-0000-0000C3240000}"/>
    <cellStyle name="Normal 11 5 9" xfId="37502" xr:uid="{00000000-0005-0000-0000-0000C4240000}"/>
    <cellStyle name="Normal 11 6" xfId="2373" xr:uid="{00000000-0005-0000-0000-0000C5240000}"/>
    <cellStyle name="Normal 11 6 2" xfId="2374" xr:uid="{00000000-0005-0000-0000-0000C6240000}"/>
    <cellStyle name="Normal 11 6 2 2" xfId="4876" xr:uid="{00000000-0005-0000-0000-0000C7240000}"/>
    <cellStyle name="Normal 11 6 2 2 2" xfId="9646" xr:uid="{00000000-0005-0000-0000-0000C8240000}"/>
    <cellStyle name="Normal 11 6 2 2 2 2" xfId="26308" xr:uid="{00000000-0005-0000-0000-0000C9240000}"/>
    <cellStyle name="Normal 11 6 2 2 2 3" xfId="41734" xr:uid="{00000000-0005-0000-0000-0000CA240000}"/>
    <cellStyle name="Normal 11 6 2 2 3" xfId="13801" xr:uid="{00000000-0005-0000-0000-0000CB240000}"/>
    <cellStyle name="Normal 11 6 2 2 3 2" xfId="30461" xr:uid="{00000000-0005-0000-0000-0000CC240000}"/>
    <cellStyle name="Normal 11 6 2 2 3 3" xfId="47087" xr:uid="{00000000-0005-0000-0000-0000CD240000}"/>
    <cellStyle name="Normal 11 6 2 2 4" xfId="17953" xr:uid="{00000000-0005-0000-0000-0000CE240000}"/>
    <cellStyle name="Normal 11 6 2 2 4 2" xfId="34613" xr:uid="{00000000-0005-0000-0000-0000CF240000}"/>
    <cellStyle name="Normal 11 6 2 2 5" xfId="22156" xr:uid="{00000000-0005-0000-0000-0000D0240000}"/>
    <cellStyle name="Normal 11 6 2 2 6" xfId="37510" xr:uid="{00000000-0005-0000-0000-0000D1240000}"/>
    <cellStyle name="Normal 11 6 2 3" xfId="7590" xr:uid="{00000000-0005-0000-0000-0000D2240000}"/>
    <cellStyle name="Normal 11 6 2 3 2" xfId="24252" xr:uid="{00000000-0005-0000-0000-0000D3240000}"/>
    <cellStyle name="Normal 11 6 2 3 2 2" xfId="47088" xr:uid="{00000000-0005-0000-0000-0000D4240000}"/>
    <cellStyle name="Normal 11 6 2 3 3" xfId="41733" xr:uid="{00000000-0005-0000-0000-0000D5240000}"/>
    <cellStyle name="Normal 11 6 2 4" xfId="11745" xr:uid="{00000000-0005-0000-0000-0000D6240000}"/>
    <cellStyle name="Normal 11 6 2 4 2" xfId="28405" xr:uid="{00000000-0005-0000-0000-0000D7240000}"/>
    <cellStyle name="Normal 11 6 2 4 3" xfId="47086" xr:uid="{00000000-0005-0000-0000-0000D8240000}"/>
    <cellStyle name="Normal 11 6 2 5" xfId="15897" xr:uid="{00000000-0005-0000-0000-0000D9240000}"/>
    <cellStyle name="Normal 11 6 2 5 2" xfId="32557" xr:uid="{00000000-0005-0000-0000-0000DA240000}"/>
    <cellStyle name="Normal 11 6 2 6" xfId="20100" xr:uid="{00000000-0005-0000-0000-0000DB240000}"/>
    <cellStyle name="Normal 11 6 2 7" xfId="37509" xr:uid="{00000000-0005-0000-0000-0000DC240000}"/>
    <cellStyle name="Normal 11 6 3" xfId="2375" xr:uid="{00000000-0005-0000-0000-0000DD240000}"/>
    <cellStyle name="Normal 11 6 3 2" xfId="4877" xr:uid="{00000000-0005-0000-0000-0000DE240000}"/>
    <cellStyle name="Normal 11 6 3 2 2" xfId="9647" xr:uid="{00000000-0005-0000-0000-0000DF240000}"/>
    <cellStyle name="Normal 11 6 3 2 2 2" xfId="26309" xr:uid="{00000000-0005-0000-0000-0000E0240000}"/>
    <cellStyle name="Normal 11 6 3 2 2 3" xfId="41736" xr:uid="{00000000-0005-0000-0000-0000E1240000}"/>
    <cellStyle name="Normal 11 6 3 2 3" xfId="13802" xr:uid="{00000000-0005-0000-0000-0000E2240000}"/>
    <cellStyle name="Normal 11 6 3 2 3 2" xfId="30462" xr:uid="{00000000-0005-0000-0000-0000E3240000}"/>
    <cellStyle name="Normal 11 6 3 2 3 3" xfId="47090" xr:uid="{00000000-0005-0000-0000-0000E4240000}"/>
    <cellStyle name="Normal 11 6 3 2 4" xfId="17954" xr:uid="{00000000-0005-0000-0000-0000E5240000}"/>
    <cellStyle name="Normal 11 6 3 2 4 2" xfId="34614" xr:uid="{00000000-0005-0000-0000-0000E6240000}"/>
    <cellStyle name="Normal 11 6 3 2 5" xfId="22157" xr:uid="{00000000-0005-0000-0000-0000E7240000}"/>
    <cellStyle name="Normal 11 6 3 2 6" xfId="37512" xr:uid="{00000000-0005-0000-0000-0000E8240000}"/>
    <cellStyle name="Normal 11 6 3 3" xfId="7591" xr:uid="{00000000-0005-0000-0000-0000E9240000}"/>
    <cellStyle name="Normal 11 6 3 3 2" xfId="24253" xr:uid="{00000000-0005-0000-0000-0000EA240000}"/>
    <cellStyle name="Normal 11 6 3 3 2 2" xfId="47091" xr:uid="{00000000-0005-0000-0000-0000EB240000}"/>
    <cellStyle name="Normal 11 6 3 3 3" xfId="41735" xr:uid="{00000000-0005-0000-0000-0000EC240000}"/>
    <cellStyle name="Normal 11 6 3 4" xfId="11746" xr:uid="{00000000-0005-0000-0000-0000ED240000}"/>
    <cellStyle name="Normal 11 6 3 4 2" xfId="28406" xr:uid="{00000000-0005-0000-0000-0000EE240000}"/>
    <cellStyle name="Normal 11 6 3 4 3" xfId="47089" xr:uid="{00000000-0005-0000-0000-0000EF240000}"/>
    <cellStyle name="Normal 11 6 3 5" xfId="15898" xr:uid="{00000000-0005-0000-0000-0000F0240000}"/>
    <cellStyle name="Normal 11 6 3 5 2" xfId="32558" xr:uid="{00000000-0005-0000-0000-0000F1240000}"/>
    <cellStyle name="Normal 11 6 3 6" xfId="20101" xr:uid="{00000000-0005-0000-0000-0000F2240000}"/>
    <cellStyle name="Normal 11 6 3 7" xfId="37511" xr:uid="{00000000-0005-0000-0000-0000F3240000}"/>
    <cellStyle name="Normal 11 6 4" xfId="4875" xr:uid="{00000000-0005-0000-0000-0000F4240000}"/>
    <cellStyle name="Normal 11 6 4 2" xfId="9645" xr:uid="{00000000-0005-0000-0000-0000F5240000}"/>
    <cellStyle name="Normal 11 6 4 2 2" xfId="26307" xr:uid="{00000000-0005-0000-0000-0000F6240000}"/>
    <cellStyle name="Normal 11 6 4 2 3" xfId="41737" xr:uid="{00000000-0005-0000-0000-0000F7240000}"/>
    <cellStyle name="Normal 11 6 4 3" xfId="13800" xr:uid="{00000000-0005-0000-0000-0000F8240000}"/>
    <cellStyle name="Normal 11 6 4 3 2" xfId="30460" xr:uid="{00000000-0005-0000-0000-0000F9240000}"/>
    <cellStyle name="Normal 11 6 4 3 3" xfId="47092" xr:uid="{00000000-0005-0000-0000-0000FA240000}"/>
    <cellStyle name="Normal 11 6 4 4" xfId="17952" xr:uid="{00000000-0005-0000-0000-0000FB240000}"/>
    <cellStyle name="Normal 11 6 4 4 2" xfId="34612" xr:uid="{00000000-0005-0000-0000-0000FC240000}"/>
    <cellStyle name="Normal 11 6 4 5" xfId="22155" xr:uid="{00000000-0005-0000-0000-0000FD240000}"/>
    <cellStyle name="Normal 11 6 4 6" xfId="37513" xr:uid="{00000000-0005-0000-0000-0000FE240000}"/>
    <cellStyle name="Normal 11 6 5" xfId="7589" xr:uid="{00000000-0005-0000-0000-0000FF240000}"/>
    <cellStyle name="Normal 11 6 5 2" xfId="24251" xr:uid="{00000000-0005-0000-0000-000000250000}"/>
    <cellStyle name="Normal 11 6 5 2 2" xfId="47093" xr:uid="{00000000-0005-0000-0000-000001250000}"/>
    <cellStyle name="Normal 11 6 5 3" xfId="41732" xr:uid="{00000000-0005-0000-0000-000002250000}"/>
    <cellStyle name="Normal 11 6 6" xfId="11744" xr:uid="{00000000-0005-0000-0000-000003250000}"/>
    <cellStyle name="Normal 11 6 6 2" xfId="28404" xr:uid="{00000000-0005-0000-0000-000004250000}"/>
    <cellStyle name="Normal 11 6 6 3" xfId="47085" xr:uid="{00000000-0005-0000-0000-000005250000}"/>
    <cellStyle name="Normal 11 6 7" xfId="15896" xr:uid="{00000000-0005-0000-0000-000006250000}"/>
    <cellStyle name="Normal 11 6 7 2" xfId="32556" xr:uid="{00000000-0005-0000-0000-000007250000}"/>
    <cellStyle name="Normal 11 6 8" xfId="20099" xr:uid="{00000000-0005-0000-0000-000008250000}"/>
    <cellStyle name="Normal 11 6 9" xfId="37508" xr:uid="{00000000-0005-0000-0000-000009250000}"/>
    <cellStyle name="Normal 11 7" xfId="2376" xr:uid="{00000000-0005-0000-0000-00000A250000}"/>
    <cellStyle name="Normal 11 7 2" xfId="2377" xr:uid="{00000000-0005-0000-0000-00000B250000}"/>
    <cellStyle name="Normal 11 7 2 2" xfId="4879" xr:uid="{00000000-0005-0000-0000-00000C250000}"/>
    <cellStyle name="Normal 11 7 2 2 2" xfId="9649" xr:uid="{00000000-0005-0000-0000-00000D250000}"/>
    <cellStyle name="Normal 11 7 2 2 2 2" xfId="26311" xr:uid="{00000000-0005-0000-0000-00000E250000}"/>
    <cellStyle name="Normal 11 7 2 2 2 3" xfId="41740" xr:uid="{00000000-0005-0000-0000-00000F250000}"/>
    <cellStyle name="Normal 11 7 2 2 3" xfId="13804" xr:uid="{00000000-0005-0000-0000-000010250000}"/>
    <cellStyle name="Normal 11 7 2 2 3 2" xfId="30464" xr:uid="{00000000-0005-0000-0000-000011250000}"/>
    <cellStyle name="Normal 11 7 2 2 3 3" xfId="47096" xr:uid="{00000000-0005-0000-0000-000012250000}"/>
    <cellStyle name="Normal 11 7 2 2 4" xfId="17956" xr:uid="{00000000-0005-0000-0000-000013250000}"/>
    <cellStyle name="Normal 11 7 2 2 4 2" xfId="34616" xr:uid="{00000000-0005-0000-0000-000014250000}"/>
    <cellStyle name="Normal 11 7 2 2 5" xfId="22159" xr:uid="{00000000-0005-0000-0000-000015250000}"/>
    <cellStyle name="Normal 11 7 2 2 6" xfId="37516" xr:uid="{00000000-0005-0000-0000-000016250000}"/>
    <cellStyle name="Normal 11 7 2 3" xfId="7593" xr:uid="{00000000-0005-0000-0000-000017250000}"/>
    <cellStyle name="Normal 11 7 2 3 2" xfId="24255" xr:uid="{00000000-0005-0000-0000-000018250000}"/>
    <cellStyle name="Normal 11 7 2 3 2 2" xfId="47097" xr:uid="{00000000-0005-0000-0000-000019250000}"/>
    <cellStyle name="Normal 11 7 2 3 3" xfId="41739" xr:uid="{00000000-0005-0000-0000-00001A250000}"/>
    <cellStyle name="Normal 11 7 2 4" xfId="11748" xr:uid="{00000000-0005-0000-0000-00001B250000}"/>
    <cellStyle name="Normal 11 7 2 4 2" xfId="28408" xr:uid="{00000000-0005-0000-0000-00001C250000}"/>
    <cellStyle name="Normal 11 7 2 4 3" xfId="47095" xr:uid="{00000000-0005-0000-0000-00001D250000}"/>
    <cellStyle name="Normal 11 7 2 5" xfId="15900" xr:uid="{00000000-0005-0000-0000-00001E250000}"/>
    <cellStyle name="Normal 11 7 2 5 2" xfId="32560" xr:uid="{00000000-0005-0000-0000-00001F250000}"/>
    <cellStyle name="Normal 11 7 2 6" xfId="20103" xr:uid="{00000000-0005-0000-0000-000020250000}"/>
    <cellStyle name="Normal 11 7 2 7" xfId="37515" xr:uid="{00000000-0005-0000-0000-000021250000}"/>
    <cellStyle name="Normal 11 7 3" xfId="2378" xr:uid="{00000000-0005-0000-0000-000022250000}"/>
    <cellStyle name="Normal 11 7 3 2" xfId="4880" xr:uid="{00000000-0005-0000-0000-000023250000}"/>
    <cellStyle name="Normal 11 7 3 2 2" xfId="9650" xr:uid="{00000000-0005-0000-0000-000024250000}"/>
    <cellStyle name="Normal 11 7 3 2 2 2" xfId="26312" xr:uid="{00000000-0005-0000-0000-000025250000}"/>
    <cellStyle name="Normal 11 7 3 2 2 3" xfId="41742" xr:uid="{00000000-0005-0000-0000-000026250000}"/>
    <cellStyle name="Normal 11 7 3 2 3" xfId="13805" xr:uid="{00000000-0005-0000-0000-000027250000}"/>
    <cellStyle name="Normal 11 7 3 2 3 2" xfId="30465" xr:uid="{00000000-0005-0000-0000-000028250000}"/>
    <cellStyle name="Normal 11 7 3 2 3 3" xfId="47099" xr:uid="{00000000-0005-0000-0000-000029250000}"/>
    <cellStyle name="Normal 11 7 3 2 4" xfId="17957" xr:uid="{00000000-0005-0000-0000-00002A250000}"/>
    <cellStyle name="Normal 11 7 3 2 4 2" xfId="34617" xr:uid="{00000000-0005-0000-0000-00002B250000}"/>
    <cellStyle name="Normal 11 7 3 2 5" xfId="22160" xr:uid="{00000000-0005-0000-0000-00002C250000}"/>
    <cellStyle name="Normal 11 7 3 2 6" xfId="37518" xr:uid="{00000000-0005-0000-0000-00002D250000}"/>
    <cellStyle name="Normal 11 7 3 3" xfId="7594" xr:uid="{00000000-0005-0000-0000-00002E250000}"/>
    <cellStyle name="Normal 11 7 3 3 2" xfId="24256" xr:uid="{00000000-0005-0000-0000-00002F250000}"/>
    <cellStyle name="Normal 11 7 3 3 2 2" xfId="47100" xr:uid="{00000000-0005-0000-0000-000030250000}"/>
    <cellStyle name="Normal 11 7 3 3 3" xfId="41741" xr:uid="{00000000-0005-0000-0000-000031250000}"/>
    <cellStyle name="Normal 11 7 3 4" xfId="11749" xr:uid="{00000000-0005-0000-0000-000032250000}"/>
    <cellStyle name="Normal 11 7 3 4 2" xfId="28409" xr:uid="{00000000-0005-0000-0000-000033250000}"/>
    <cellStyle name="Normal 11 7 3 4 3" xfId="47098" xr:uid="{00000000-0005-0000-0000-000034250000}"/>
    <cellStyle name="Normal 11 7 3 5" xfId="15901" xr:uid="{00000000-0005-0000-0000-000035250000}"/>
    <cellStyle name="Normal 11 7 3 5 2" xfId="32561" xr:uid="{00000000-0005-0000-0000-000036250000}"/>
    <cellStyle name="Normal 11 7 3 6" xfId="20104" xr:uid="{00000000-0005-0000-0000-000037250000}"/>
    <cellStyle name="Normal 11 7 3 7" xfId="37517" xr:uid="{00000000-0005-0000-0000-000038250000}"/>
    <cellStyle name="Normal 11 7 4" xfId="4878" xr:uid="{00000000-0005-0000-0000-000039250000}"/>
    <cellStyle name="Normal 11 7 4 2" xfId="9648" xr:uid="{00000000-0005-0000-0000-00003A250000}"/>
    <cellStyle name="Normal 11 7 4 2 2" xfId="26310" xr:uid="{00000000-0005-0000-0000-00003B250000}"/>
    <cellStyle name="Normal 11 7 4 2 3" xfId="41743" xr:uid="{00000000-0005-0000-0000-00003C250000}"/>
    <cellStyle name="Normal 11 7 4 3" xfId="13803" xr:uid="{00000000-0005-0000-0000-00003D250000}"/>
    <cellStyle name="Normal 11 7 4 3 2" xfId="30463" xr:uid="{00000000-0005-0000-0000-00003E250000}"/>
    <cellStyle name="Normal 11 7 4 3 3" xfId="47101" xr:uid="{00000000-0005-0000-0000-00003F250000}"/>
    <cellStyle name="Normal 11 7 4 4" xfId="17955" xr:uid="{00000000-0005-0000-0000-000040250000}"/>
    <cellStyle name="Normal 11 7 4 4 2" xfId="34615" xr:uid="{00000000-0005-0000-0000-000041250000}"/>
    <cellStyle name="Normal 11 7 4 5" xfId="22158" xr:uid="{00000000-0005-0000-0000-000042250000}"/>
    <cellStyle name="Normal 11 7 4 6" xfId="37519" xr:uid="{00000000-0005-0000-0000-000043250000}"/>
    <cellStyle name="Normal 11 7 5" xfId="7592" xr:uid="{00000000-0005-0000-0000-000044250000}"/>
    <cellStyle name="Normal 11 7 5 2" xfId="24254" xr:uid="{00000000-0005-0000-0000-000045250000}"/>
    <cellStyle name="Normal 11 7 5 2 2" xfId="47102" xr:uid="{00000000-0005-0000-0000-000046250000}"/>
    <cellStyle name="Normal 11 7 5 3" xfId="41738" xr:uid="{00000000-0005-0000-0000-000047250000}"/>
    <cellStyle name="Normal 11 7 6" xfId="11747" xr:uid="{00000000-0005-0000-0000-000048250000}"/>
    <cellStyle name="Normal 11 7 6 2" xfId="28407" xr:uid="{00000000-0005-0000-0000-000049250000}"/>
    <cellStyle name="Normal 11 7 6 3" xfId="47094" xr:uid="{00000000-0005-0000-0000-00004A250000}"/>
    <cellStyle name="Normal 11 7 7" xfId="15899" xr:uid="{00000000-0005-0000-0000-00004B250000}"/>
    <cellStyle name="Normal 11 7 7 2" xfId="32559" xr:uid="{00000000-0005-0000-0000-00004C250000}"/>
    <cellStyle name="Normal 11 7 8" xfId="20102" xr:uid="{00000000-0005-0000-0000-00004D250000}"/>
    <cellStyle name="Normal 11 7 9" xfId="37514" xr:uid="{00000000-0005-0000-0000-00004E250000}"/>
    <cellStyle name="Normal 11 8" xfId="2379" xr:uid="{00000000-0005-0000-0000-00004F250000}"/>
    <cellStyle name="Normal 11 8 2" xfId="2380" xr:uid="{00000000-0005-0000-0000-000050250000}"/>
    <cellStyle name="Normal 11 8 2 2" xfId="4882" xr:uid="{00000000-0005-0000-0000-000051250000}"/>
    <cellStyle name="Normal 11 8 2 2 2" xfId="9652" xr:uid="{00000000-0005-0000-0000-000052250000}"/>
    <cellStyle name="Normal 11 8 2 2 2 2" xfId="26314" xr:uid="{00000000-0005-0000-0000-000053250000}"/>
    <cellStyle name="Normal 11 8 2 2 2 3" xfId="41746" xr:uid="{00000000-0005-0000-0000-000054250000}"/>
    <cellStyle name="Normal 11 8 2 2 3" xfId="13807" xr:uid="{00000000-0005-0000-0000-000055250000}"/>
    <cellStyle name="Normal 11 8 2 2 3 2" xfId="30467" xr:uid="{00000000-0005-0000-0000-000056250000}"/>
    <cellStyle name="Normal 11 8 2 2 3 3" xfId="47105" xr:uid="{00000000-0005-0000-0000-000057250000}"/>
    <cellStyle name="Normal 11 8 2 2 4" xfId="17959" xr:uid="{00000000-0005-0000-0000-000058250000}"/>
    <cellStyle name="Normal 11 8 2 2 4 2" xfId="34619" xr:uid="{00000000-0005-0000-0000-000059250000}"/>
    <cellStyle name="Normal 11 8 2 2 5" xfId="22162" xr:uid="{00000000-0005-0000-0000-00005A250000}"/>
    <cellStyle name="Normal 11 8 2 2 6" xfId="37522" xr:uid="{00000000-0005-0000-0000-00005B250000}"/>
    <cellStyle name="Normal 11 8 2 3" xfId="7596" xr:uid="{00000000-0005-0000-0000-00005C250000}"/>
    <cellStyle name="Normal 11 8 2 3 2" xfId="24258" xr:uid="{00000000-0005-0000-0000-00005D250000}"/>
    <cellStyle name="Normal 11 8 2 3 2 2" xfId="47106" xr:uid="{00000000-0005-0000-0000-00005E250000}"/>
    <cellStyle name="Normal 11 8 2 3 3" xfId="41745" xr:uid="{00000000-0005-0000-0000-00005F250000}"/>
    <cellStyle name="Normal 11 8 2 4" xfId="11751" xr:uid="{00000000-0005-0000-0000-000060250000}"/>
    <cellStyle name="Normal 11 8 2 4 2" xfId="28411" xr:uid="{00000000-0005-0000-0000-000061250000}"/>
    <cellStyle name="Normal 11 8 2 4 3" xfId="47104" xr:uid="{00000000-0005-0000-0000-000062250000}"/>
    <cellStyle name="Normal 11 8 2 5" xfId="15903" xr:uid="{00000000-0005-0000-0000-000063250000}"/>
    <cellStyle name="Normal 11 8 2 5 2" xfId="32563" xr:uid="{00000000-0005-0000-0000-000064250000}"/>
    <cellStyle name="Normal 11 8 2 6" xfId="20106" xr:uid="{00000000-0005-0000-0000-000065250000}"/>
    <cellStyle name="Normal 11 8 2 7" xfId="37521" xr:uid="{00000000-0005-0000-0000-000066250000}"/>
    <cellStyle name="Normal 11 8 3" xfId="2381" xr:uid="{00000000-0005-0000-0000-000067250000}"/>
    <cellStyle name="Normal 11 8 3 2" xfId="4883" xr:uid="{00000000-0005-0000-0000-000068250000}"/>
    <cellStyle name="Normal 11 8 3 2 2" xfId="9653" xr:uid="{00000000-0005-0000-0000-000069250000}"/>
    <cellStyle name="Normal 11 8 3 2 2 2" xfId="26315" xr:uid="{00000000-0005-0000-0000-00006A250000}"/>
    <cellStyle name="Normal 11 8 3 2 2 3" xfId="41748" xr:uid="{00000000-0005-0000-0000-00006B250000}"/>
    <cellStyle name="Normal 11 8 3 2 3" xfId="13808" xr:uid="{00000000-0005-0000-0000-00006C250000}"/>
    <cellStyle name="Normal 11 8 3 2 3 2" xfId="30468" xr:uid="{00000000-0005-0000-0000-00006D250000}"/>
    <cellStyle name="Normal 11 8 3 2 3 3" xfId="47108" xr:uid="{00000000-0005-0000-0000-00006E250000}"/>
    <cellStyle name="Normal 11 8 3 2 4" xfId="17960" xr:uid="{00000000-0005-0000-0000-00006F250000}"/>
    <cellStyle name="Normal 11 8 3 2 4 2" xfId="34620" xr:uid="{00000000-0005-0000-0000-000070250000}"/>
    <cellStyle name="Normal 11 8 3 2 5" xfId="22163" xr:uid="{00000000-0005-0000-0000-000071250000}"/>
    <cellStyle name="Normal 11 8 3 2 6" xfId="37524" xr:uid="{00000000-0005-0000-0000-000072250000}"/>
    <cellStyle name="Normal 11 8 3 3" xfId="7597" xr:uid="{00000000-0005-0000-0000-000073250000}"/>
    <cellStyle name="Normal 11 8 3 3 2" xfId="24259" xr:uid="{00000000-0005-0000-0000-000074250000}"/>
    <cellStyle name="Normal 11 8 3 3 2 2" xfId="47109" xr:uid="{00000000-0005-0000-0000-000075250000}"/>
    <cellStyle name="Normal 11 8 3 3 3" xfId="41747" xr:uid="{00000000-0005-0000-0000-000076250000}"/>
    <cellStyle name="Normal 11 8 3 4" xfId="11752" xr:uid="{00000000-0005-0000-0000-000077250000}"/>
    <cellStyle name="Normal 11 8 3 4 2" xfId="28412" xr:uid="{00000000-0005-0000-0000-000078250000}"/>
    <cellStyle name="Normal 11 8 3 4 3" xfId="47107" xr:uid="{00000000-0005-0000-0000-000079250000}"/>
    <cellStyle name="Normal 11 8 3 5" xfId="15904" xr:uid="{00000000-0005-0000-0000-00007A250000}"/>
    <cellStyle name="Normal 11 8 3 5 2" xfId="32564" xr:uid="{00000000-0005-0000-0000-00007B250000}"/>
    <cellStyle name="Normal 11 8 3 6" xfId="20107" xr:uid="{00000000-0005-0000-0000-00007C250000}"/>
    <cellStyle name="Normal 11 8 3 7" xfId="37523" xr:uid="{00000000-0005-0000-0000-00007D250000}"/>
    <cellStyle name="Normal 11 8 4" xfId="4881" xr:uid="{00000000-0005-0000-0000-00007E250000}"/>
    <cellStyle name="Normal 11 8 4 2" xfId="9651" xr:uid="{00000000-0005-0000-0000-00007F250000}"/>
    <cellStyle name="Normal 11 8 4 2 2" xfId="26313" xr:uid="{00000000-0005-0000-0000-000080250000}"/>
    <cellStyle name="Normal 11 8 4 2 3" xfId="41749" xr:uid="{00000000-0005-0000-0000-000081250000}"/>
    <cellStyle name="Normal 11 8 4 3" xfId="13806" xr:uid="{00000000-0005-0000-0000-000082250000}"/>
    <cellStyle name="Normal 11 8 4 3 2" xfId="30466" xr:uid="{00000000-0005-0000-0000-000083250000}"/>
    <cellStyle name="Normal 11 8 4 3 3" xfId="47110" xr:uid="{00000000-0005-0000-0000-000084250000}"/>
    <cellStyle name="Normal 11 8 4 4" xfId="17958" xr:uid="{00000000-0005-0000-0000-000085250000}"/>
    <cellStyle name="Normal 11 8 4 4 2" xfId="34618" xr:uid="{00000000-0005-0000-0000-000086250000}"/>
    <cellStyle name="Normal 11 8 4 5" xfId="22161" xr:uid="{00000000-0005-0000-0000-000087250000}"/>
    <cellStyle name="Normal 11 8 4 6" xfId="37525" xr:uid="{00000000-0005-0000-0000-000088250000}"/>
    <cellStyle name="Normal 11 8 5" xfId="7595" xr:uid="{00000000-0005-0000-0000-000089250000}"/>
    <cellStyle name="Normal 11 8 5 2" xfId="24257" xr:uid="{00000000-0005-0000-0000-00008A250000}"/>
    <cellStyle name="Normal 11 8 5 2 2" xfId="47111" xr:uid="{00000000-0005-0000-0000-00008B250000}"/>
    <cellStyle name="Normal 11 8 5 3" xfId="41744" xr:uid="{00000000-0005-0000-0000-00008C250000}"/>
    <cellStyle name="Normal 11 8 6" xfId="11750" xr:uid="{00000000-0005-0000-0000-00008D250000}"/>
    <cellStyle name="Normal 11 8 6 2" xfId="28410" xr:uid="{00000000-0005-0000-0000-00008E250000}"/>
    <cellStyle name="Normal 11 8 6 3" xfId="47103" xr:uid="{00000000-0005-0000-0000-00008F250000}"/>
    <cellStyle name="Normal 11 8 7" xfId="15902" xr:uid="{00000000-0005-0000-0000-000090250000}"/>
    <cellStyle name="Normal 11 8 7 2" xfId="32562" xr:uid="{00000000-0005-0000-0000-000091250000}"/>
    <cellStyle name="Normal 11 8 8" xfId="20105" xr:uid="{00000000-0005-0000-0000-000092250000}"/>
    <cellStyle name="Normal 11 8 9" xfId="37520" xr:uid="{00000000-0005-0000-0000-000093250000}"/>
    <cellStyle name="Normal 11 9" xfId="2382" xr:uid="{00000000-0005-0000-0000-000094250000}"/>
    <cellStyle name="Normal 11 9 2" xfId="2383" xr:uid="{00000000-0005-0000-0000-000095250000}"/>
    <cellStyle name="Normal 11 9 2 2" xfId="4885" xr:uid="{00000000-0005-0000-0000-000096250000}"/>
    <cellStyle name="Normal 11 9 2 2 2" xfId="9655" xr:uid="{00000000-0005-0000-0000-000097250000}"/>
    <cellStyle name="Normal 11 9 2 2 2 2" xfId="26317" xr:uid="{00000000-0005-0000-0000-000098250000}"/>
    <cellStyle name="Normal 11 9 2 2 2 3" xfId="41752" xr:uid="{00000000-0005-0000-0000-000099250000}"/>
    <cellStyle name="Normal 11 9 2 2 3" xfId="13810" xr:uid="{00000000-0005-0000-0000-00009A250000}"/>
    <cellStyle name="Normal 11 9 2 2 3 2" xfId="30470" xr:uid="{00000000-0005-0000-0000-00009B250000}"/>
    <cellStyle name="Normal 11 9 2 2 3 3" xfId="47114" xr:uid="{00000000-0005-0000-0000-00009C250000}"/>
    <cellStyle name="Normal 11 9 2 2 4" xfId="17962" xr:uid="{00000000-0005-0000-0000-00009D250000}"/>
    <cellStyle name="Normal 11 9 2 2 4 2" xfId="34622" xr:uid="{00000000-0005-0000-0000-00009E250000}"/>
    <cellStyle name="Normal 11 9 2 2 5" xfId="22165" xr:uid="{00000000-0005-0000-0000-00009F250000}"/>
    <cellStyle name="Normal 11 9 2 2 6" xfId="37528" xr:uid="{00000000-0005-0000-0000-0000A0250000}"/>
    <cellStyle name="Normal 11 9 2 3" xfId="7599" xr:uid="{00000000-0005-0000-0000-0000A1250000}"/>
    <cellStyle name="Normal 11 9 2 3 2" xfId="24261" xr:uid="{00000000-0005-0000-0000-0000A2250000}"/>
    <cellStyle name="Normal 11 9 2 3 2 2" xfId="47115" xr:uid="{00000000-0005-0000-0000-0000A3250000}"/>
    <cellStyle name="Normal 11 9 2 3 3" xfId="41751" xr:uid="{00000000-0005-0000-0000-0000A4250000}"/>
    <cellStyle name="Normal 11 9 2 4" xfId="11754" xr:uid="{00000000-0005-0000-0000-0000A5250000}"/>
    <cellStyle name="Normal 11 9 2 4 2" xfId="28414" xr:uid="{00000000-0005-0000-0000-0000A6250000}"/>
    <cellStyle name="Normal 11 9 2 4 3" xfId="47113" xr:uid="{00000000-0005-0000-0000-0000A7250000}"/>
    <cellStyle name="Normal 11 9 2 5" xfId="15906" xr:uid="{00000000-0005-0000-0000-0000A8250000}"/>
    <cellStyle name="Normal 11 9 2 5 2" xfId="32566" xr:uid="{00000000-0005-0000-0000-0000A9250000}"/>
    <cellStyle name="Normal 11 9 2 6" xfId="20109" xr:uid="{00000000-0005-0000-0000-0000AA250000}"/>
    <cellStyle name="Normal 11 9 2 7" xfId="37527" xr:uid="{00000000-0005-0000-0000-0000AB250000}"/>
    <cellStyle name="Normal 11 9 3" xfId="2384" xr:uid="{00000000-0005-0000-0000-0000AC250000}"/>
    <cellStyle name="Normal 11 9 3 2" xfId="4886" xr:uid="{00000000-0005-0000-0000-0000AD250000}"/>
    <cellStyle name="Normal 11 9 3 2 2" xfId="9656" xr:uid="{00000000-0005-0000-0000-0000AE250000}"/>
    <cellStyle name="Normal 11 9 3 2 2 2" xfId="26318" xr:uid="{00000000-0005-0000-0000-0000AF250000}"/>
    <cellStyle name="Normal 11 9 3 2 2 3" xfId="41754" xr:uid="{00000000-0005-0000-0000-0000B0250000}"/>
    <cellStyle name="Normal 11 9 3 2 3" xfId="13811" xr:uid="{00000000-0005-0000-0000-0000B1250000}"/>
    <cellStyle name="Normal 11 9 3 2 3 2" xfId="30471" xr:uid="{00000000-0005-0000-0000-0000B2250000}"/>
    <cellStyle name="Normal 11 9 3 2 3 3" xfId="47117" xr:uid="{00000000-0005-0000-0000-0000B3250000}"/>
    <cellStyle name="Normal 11 9 3 2 4" xfId="17963" xr:uid="{00000000-0005-0000-0000-0000B4250000}"/>
    <cellStyle name="Normal 11 9 3 2 4 2" xfId="34623" xr:uid="{00000000-0005-0000-0000-0000B5250000}"/>
    <cellStyle name="Normal 11 9 3 2 5" xfId="22166" xr:uid="{00000000-0005-0000-0000-0000B6250000}"/>
    <cellStyle name="Normal 11 9 3 2 6" xfId="37530" xr:uid="{00000000-0005-0000-0000-0000B7250000}"/>
    <cellStyle name="Normal 11 9 3 3" xfId="7600" xr:uid="{00000000-0005-0000-0000-0000B8250000}"/>
    <cellStyle name="Normal 11 9 3 3 2" xfId="24262" xr:uid="{00000000-0005-0000-0000-0000B9250000}"/>
    <cellStyle name="Normal 11 9 3 3 2 2" xfId="47118" xr:uid="{00000000-0005-0000-0000-0000BA250000}"/>
    <cellStyle name="Normal 11 9 3 3 3" xfId="41753" xr:uid="{00000000-0005-0000-0000-0000BB250000}"/>
    <cellStyle name="Normal 11 9 3 4" xfId="11755" xr:uid="{00000000-0005-0000-0000-0000BC250000}"/>
    <cellStyle name="Normal 11 9 3 4 2" xfId="28415" xr:uid="{00000000-0005-0000-0000-0000BD250000}"/>
    <cellStyle name="Normal 11 9 3 4 3" xfId="47116" xr:uid="{00000000-0005-0000-0000-0000BE250000}"/>
    <cellStyle name="Normal 11 9 3 5" xfId="15907" xr:uid="{00000000-0005-0000-0000-0000BF250000}"/>
    <cellStyle name="Normal 11 9 3 5 2" xfId="32567" xr:uid="{00000000-0005-0000-0000-0000C0250000}"/>
    <cellStyle name="Normal 11 9 3 6" xfId="20110" xr:uid="{00000000-0005-0000-0000-0000C1250000}"/>
    <cellStyle name="Normal 11 9 3 7" xfId="37529" xr:uid="{00000000-0005-0000-0000-0000C2250000}"/>
    <cellStyle name="Normal 11 9 4" xfId="4884" xr:uid="{00000000-0005-0000-0000-0000C3250000}"/>
    <cellStyle name="Normal 11 9 4 2" xfId="9654" xr:uid="{00000000-0005-0000-0000-0000C4250000}"/>
    <cellStyle name="Normal 11 9 4 2 2" xfId="26316" xr:uid="{00000000-0005-0000-0000-0000C5250000}"/>
    <cellStyle name="Normal 11 9 4 2 3" xfId="41755" xr:uid="{00000000-0005-0000-0000-0000C6250000}"/>
    <cellStyle name="Normal 11 9 4 3" xfId="13809" xr:uid="{00000000-0005-0000-0000-0000C7250000}"/>
    <cellStyle name="Normal 11 9 4 3 2" xfId="30469" xr:uid="{00000000-0005-0000-0000-0000C8250000}"/>
    <cellStyle name="Normal 11 9 4 3 3" xfId="47119" xr:uid="{00000000-0005-0000-0000-0000C9250000}"/>
    <cellStyle name="Normal 11 9 4 4" xfId="17961" xr:uid="{00000000-0005-0000-0000-0000CA250000}"/>
    <cellStyle name="Normal 11 9 4 4 2" xfId="34621" xr:uid="{00000000-0005-0000-0000-0000CB250000}"/>
    <cellStyle name="Normal 11 9 4 5" xfId="22164" xr:uid="{00000000-0005-0000-0000-0000CC250000}"/>
    <cellStyle name="Normal 11 9 4 6" xfId="37531" xr:uid="{00000000-0005-0000-0000-0000CD250000}"/>
    <cellStyle name="Normal 11 9 5" xfId="7598" xr:uid="{00000000-0005-0000-0000-0000CE250000}"/>
    <cellStyle name="Normal 11 9 5 2" xfId="24260" xr:uid="{00000000-0005-0000-0000-0000CF250000}"/>
    <cellStyle name="Normal 11 9 5 2 2" xfId="47120" xr:uid="{00000000-0005-0000-0000-0000D0250000}"/>
    <cellStyle name="Normal 11 9 5 3" xfId="41750" xr:uid="{00000000-0005-0000-0000-0000D1250000}"/>
    <cellStyle name="Normal 11 9 6" xfId="11753" xr:uid="{00000000-0005-0000-0000-0000D2250000}"/>
    <cellStyle name="Normal 11 9 6 2" xfId="28413" xr:uid="{00000000-0005-0000-0000-0000D3250000}"/>
    <cellStyle name="Normal 11 9 6 3" xfId="47112" xr:uid="{00000000-0005-0000-0000-0000D4250000}"/>
    <cellStyle name="Normal 11 9 7" xfId="15905" xr:uid="{00000000-0005-0000-0000-0000D5250000}"/>
    <cellStyle name="Normal 11 9 7 2" xfId="32565" xr:uid="{00000000-0005-0000-0000-0000D6250000}"/>
    <cellStyle name="Normal 11 9 8" xfId="20108" xr:uid="{00000000-0005-0000-0000-0000D7250000}"/>
    <cellStyle name="Normal 11 9 9" xfId="37526" xr:uid="{00000000-0005-0000-0000-0000D8250000}"/>
    <cellStyle name="Normal 110" xfId="558" xr:uid="{00000000-0005-0000-0000-0000D9250000}"/>
    <cellStyle name="Normal 110 2" xfId="1186" xr:uid="{00000000-0005-0000-0000-0000DA250000}"/>
    <cellStyle name="Normal 110 2 2" xfId="4588" xr:uid="{00000000-0005-0000-0000-0000DB250000}"/>
    <cellStyle name="Normal 110 2 2 2" xfId="9358" xr:uid="{00000000-0005-0000-0000-0000DC250000}"/>
    <cellStyle name="Normal 110 2 2 2 2" xfId="26020" xr:uid="{00000000-0005-0000-0000-0000DD250000}"/>
    <cellStyle name="Normal 110 2 2 2 3" xfId="41758" xr:uid="{00000000-0005-0000-0000-0000DE250000}"/>
    <cellStyle name="Normal 110 2 2 3" xfId="13513" xr:uid="{00000000-0005-0000-0000-0000DF250000}"/>
    <cellStyle name="Normal 110 2 2 3 2" xfId="30173" xr:uid="{00000000-0005-0000-0000-0000E0250000}"/>
    <cellStyle name="Normal 110 2 2 3 3" xfId="47123" xr:uid="{00000000-0005-0000-0000-0000E1250000}"/>
    <cellStyle name="Normal 110 2 2 4" xfId="17665" xr:uid="{00000000-0005-0000-0000-0000E2250000}"/>
    <cellStyle name="Normal 110 2 2 4 2" xfId="34325" xr:uid="{00000000-0005-0000-0000-0000E3250000}"/>
    <cellStyle name="Normal 110 2 2 5" xfId="21868" xr:uid="{00000000-0005-0000-0000-0000E4250000}"/>
    <cellStyle name="Normal 110 2 2 6" xfId="37534" xr:uid="{00000000-0005-0000-0000-0000E5250000}"/>
    <cellStyle name="Normal 110 2 3" xfId="7302" xr:uid="{00000000-0005-0000-0000-0000E6250000}"/>
    <cellStyle name="Normal 110 2 3 2" xfId="23964" xr:uid="{00000000-0005-0000-0000-0000E7250000}"/>
    <cellStyle name="Normal 110 2 3 3" xfId="41757" xr:uid="{00000000-0005-0000-0000-0000E8250000}"/>
    <cellStyle name="Normal 110 2 4" xfId="11457" xr:uid="{00000000-0005-0000-0000-0000E9250000}"/>
    <cellStyle name="Normal 110 2 4 2" xfId="28117" xr:uid="{00000000-0005-0000-0000-0000EA250000}"/>
    <cellStyle name="Normal 110 2 4 3" xfId="47122" xr:uid="{00000000-0005-0000-0000-0000EB250000}"/>
    <cellStyle name="Normal 110 2 5" xfId="15609" xr:uid="{00000000-0005-0000-0000-0000EC250000}"/>
    <cellStyle name="Normal 110 2 5 2" xfId="32269" xr:uid="{00000000-0005-0000-0000-0000ED250000}"/>
    <cellStyle name="Normal 110 2 6" xfId="19812" xr:uid="{00000000-0005-0000-0000-0000EE250000}"/>
    <cellStyle name="Normal 110 2 7" xfId="37533" xr:uid="{00000000-0005-0000-0000-0000EF250000}"/>
    <cellStyle name="Normal 110 3" xfId="4355" xr:uid="{00000000-0005-0000-0000-0000F0250000}"/>
    <cellStyle name="Normal 110 3 2" xfId="9151" xr:uid="{00000000-0005-0000-0000-0000F1250000}"/>
    <cellStyle name="Normal 110 3 2 2" xfId="25813" xr:uid="{00000000-0005-0000-0000-0000F2250000}"/>
    <cellStyle name="Normal 110 3 2 3" xfId="41759" xr:uid="{00000000-0005-0000-0000-0000F3250000}"/>
    <cellStyle name="Normal 110 3 3" xfId="13306" xr:uid="{00000000-0005-0000-0000-0000F4250000}"/>
    <cellStyle name="Normal 110 3 3 2" xfId="29966" xr:uid="{00000000-0005-0000-0000-0000F5250000}"/>
    <cellStyle name="Normal 110 3 3 3" xfId="47124" xr:uid="{00000000-0005-0000-0000-0000F6250000}"/>
    <cellStyle name="Normal 110 3 4" xfId="17458" xr:uid="{00000000-0005-0000-0000-0000F7250000}"/>
    <cellStyle name="Normal 110 3 4 2" xfId="34118" xr:uid="{00000000-0005-0000-0000-0000F8250000}"/>
    <cellStyle name="Normal 110 3 5" xfId="21661" xr:uid="{00000000-0005-0000-0000-0000F9250000}"/>
    <cellStyle name="Normal 110 3 6" xfId="37535" xr:uid="{00000000-0005-0000-0000-0000FA250000}"/>
    <cellStyle name="Normal 110 4" xfId="7095" xr:uid="{00000000-0005-0000-0000-0000FB250000}"/>
    <cellStyle name="Normal 110 4 2" xfId="23757" xr:uid="{00000000-0005-0000-0000-0000FC250000}"/>
    <cellStyle name="Normal 110 4 3" xfId="41756" xr:uid="{00000000-0005-0000-0000-0000FD250000}"/>
    <cellStyle name="Normal 110 5" xfId="11250" xr:uid="{00000000-0005-0000-0000-0000FE250000}"/>
    <cellStyle name="Normal 110 5 2" xfId="27910" xr:uid="{00000000-0005-0000-0000-0000FF250000}"/>
    <cellStyle name="Normal 110 5 3" xfId="47121" xr:uid="{00000000-0005-0000-0000-000000260000}"/>
    <cellStyle name="Normal 110 6" xfId="15402" xr:uid="{00000000-0005-0000-0000-000001260000}"/>
    <cellStyle name="Normal 110 6 2" xfId="32062" xr:uid="{00000000-0005-0000-0000-000002260000}"/>
    <cellStyle name="Normal 110 7" xfId="19605" xr:uid="{00000000-0005-0000-0000-000003260000}"/>
    <cellStyle name="Normal 110 8" xfId="37532" xr:uid="{00000000-0005-0000-0000-000004260000}"/>
    <cellStyle name="Normal 111" xfId="559" xr:uid="{00000000-0005-0000-0000-000005260000}"/>
    <cellStyle name="Normal 111 2" xfId="1187" xr:uid="{00000000-0005-0000-0000-000006260000}"/>
    <cellStyle name="Normal 111 2 2" xfId="4589" xr:uid="{00000000-0005-0000-0000-000007260000}"/>
    <cellStyle name="Normal 111 2 2 2" xfId="9359" xr:uid="{00000000-0005-0000-0000-000008260000}"/>
    <cellStyle name="Normal 111 2 2 2 2" xfId="26021" xr:uid="{00000000-0005-0000-0000-000009260000}"/>
    <cellStyle name="Normal 111 2 2 2 3" xfId="41762" xr:uid="{00000000-0005-0000-0000-00000A260000}"/>
    <cellStyle name="Normal 111 2 2 3" xfId="13514" xr:uid="{00000000-0005-0000-0000-00000B260000}"/>
    <cellStyle name="Normal 111 2 2 3 2" xfId="30174" xr:uid="{00000000-0005-0000-0000-00000C260000}"/>
    <cellStyle name="Normal 111 2 2 3 3" xfId="47127" xr:uid="{00000000-0005-0000-0000-00000D260000}"/>
    <cellStyle name="Normal 111 2 2 4" xfId="17666" xr:uid="{00000000-0005-0000-0000-00000E260000}"/>
    <cellStyle name="Normal 111 2 2 4 2" xfId="34326" xr:uid="{00000000-0005-0000-0000-00000F260000}"/>
    <cellStyle name="Normal 111 2 2 5" xfId="21869" xr:uid="{00000000-0005-0000-0000-000010260000}"/>
    <cellStyle name="Normal 111 2 2 6" xfId="37538" xr:uid="{00000000-0005-0000-0000-000011260000}"/>
    <cellStyle name="Normal 111 2 3" xfId="7303" xr:uid="{00000000-0005-0000-0000-000012260000}"/>
    <cellStyle name="Normal 111 2 3 2" xfId="23965" xr:uid="{00000000-0005-0000-0000-000013260000}"/>
    <cellStyle name="Normal 111 2 3 3" xfId="41761" xr:uid="{00000000-0005-0000-0000-000014260000}"/>
    <cellStyle name="Normal 111 2 4" xfId="11458" xr:uid="{00000000-0005-0000-0000-000015260000}"/>
    <cellStyle name="Normal 111 2 4 2" xfId="28118" xr:uid="{00000000-0005-0000-0000-000016260000}"/>
    <cellStyle name="Normal 111 2 4 3" xfId="47126" xr:uid="{00000000-0005-0000-0000-000017260000}"/>
    <cellStyle name="Normal 111 2 5" xfId="15610" xr:uid="{00000000-0005-0000-0000-000018260000}"/>
    <cellStyle name="Normal 111 2 5 2" xfId="32270" xr:uid="{00000000-0005-0000-0000-000019260000}"/>
    <cellStyle name="Normal 111 2 6" xfId="19813" xr:uid="{00000000-0005-0000-0000-00001A260000}"/>
    <cellStyle name="Normal 111 2 7" xfId="37537" xr:uid="{00000000-0005-0000-0000-00001B260000}"/>
    <cellStyle name="Normal 111 3" xfId="4356" xr:uid="{00000000-0005-0000-0000-00001C260000}"/>
    <cellStyle name="Normal 111 3 2" xfId="9152" xr:uid="{00000000-0005-0000-0000-00001D260000}"/>
    <cellStyle name="Normal 111 3 2 2" xfId="25814" xr:uid="{00000000-0005-0000-0000-00001E260000}"/>
    <cellStyle name="Normal 111 3 2 3" xfId="41763" xr:uid="{00000000-0005-0000-0000-00001F260000}"/>
    <cellStyle name="Normal 111 3 3" xfId="13307" xr:uid="{00000000-0005-0000-0000-000020260000}"/>
    <cellStyle name="Normal 111 3 3 2" xfId="29967" xr:uid="{00000000-0005-0000-0000-000021260000}"/>
    <cellStyle name="Normal 111 3 3 3" xfId="47128" xr:uid="{00000000-0005-0000-0000-000022260000}"/>
    <cellStyle name="Normal 111 3 4" xfId="17459" xr:uid="{00000000-0005-0000-0000-000023260000}"/>
    <cellStyle name="Normal 111 3 4 2" xfId="34119" xr:uid="{00000000-0005-0000-0000-000024260000}"/>
    <cellStyle name="Normal 111 3 5" xfId="21662" xr:uid="{00000000-0005-0000-0000-000025260000}"/>
    <cellStyle name="Normal 111 3 6" xfId="37539" xr:uid="{00000000-0005-0000-0000-000026260000}"/>
    <cellStyle name="Normal 111 4" xfId="7096" xr:uid="{00000000-0005-0000-0000-000027260000}"/>
    <cellStyle name="Normal 111 4 2" xfId="23758" xr:uid="{00000000-0005-0000-0000-000028260000}"/>
    <cellStyle name="Normal 111 4 3" xfId="41760" xr:uid="{00000000-0005-0000-0000-000029260000}"/>
    <cellStyle name="Normal 111 5" xfId="11251" xr:uid="{00000000-0005-0000-0000-00002A260000}"/>
    <cellStyle name="Normal 111 5 2" xfId="27911" xr:uid="{00000000-0005-0000-0000-00002B260000}"/>
    <cellStyle name="Normal 111 5 3" xfId="47125" xr:uid="{00000000-0005-0000-0000-00002C260000}"/>
    <cellStyle name="Normal 111 6" xfId="15403" xr:uid="{00000000-0005-0000-0000-00002D260000}"/>
    <cellStyle name="Normal 111 6 2" xfId="32063" xr:uid="{00000000-0005-0000-0000-00002E260000}"/>
    <cellStyle name="Normal 111 7" xfId="19606" xr:uid="{00000000-0005-0000-0000-00002F260000}"/>
    <cellStyle name="Normal 111 8" xfId="37536" xr:uid="{00000000-0005-0000-0000-000030260000}"/>
    <cellStyle name="Normal 112" xfId="560" xr:uid="{00000000-0005-0000-0000-000031260000}"/>
    <cellStyle name="Normal 112 2" xfId="1188" xr:uid="{00000000-0005-0000-0000-000032260000}"/>
    <cellStyle name="Normal 112 2 2" xfId="4590" xr:uid="{00000000-0005-0000-0000-000033260000}"/>
    <cellStyle name="Normal 112 2 2 2" xfId="9360" xr:uid="{00000000-0005-0000-0000-000034260000}"/>
    <cellStyle name="Normal 112 2 2 2 2" xfId="26022" xr:uid="{00000000-0005-0000-0000-000035260000}"/>
    <cellStyle name="Normal 112 2 2 2 3" xfId="41766" xr:uid="{00000000-0005-0000-0000-000036260000}"/>
    <cellStyle name="Normal 112 2 2 3" xfId="13515" xr:uid="{00000000-0005-0000-0000-000037260000}"/>
    <cellStyle name="Normal 112 2 2 3 2" xfId="30175" xr:uid="{00000000-0005-0000-0000-000038260000}"/>
    <cellStyle name="Normal 112 2 2 3 3" xfId="47131" xr:uid="{00000000-0005-0000-0000-000039260000}"/>
    <cellStyle name="Normal 112 2 2 4" xfId="17667" xr:uid="{00000000-0005-0000-0000-00003A260000}"/>
    <cellStyle name="Normal 112 2 2 4 2" xfId="34327" xr:uid="{00000000-0005-0000-0000-00003B260000}"/>
    <cellStyle name="Normal 112 2 2 5" xfId="21870" xr:uid="{00000000-0005-0000-0000-00003C260000}"/>
    <cellStyle name="Normal 112 2 2 6" xfId="37542" xr:uid="{00000000-0005-0000-0000-00003D260000}"/>
    <cellStyle name="Normal 112 2 3" xfId="7304" xr:uid="{00000000-0005-0000-0000-00003E260000}"/>
    <cellStyle name="Normal 112 2 3 2" xfId="23966" xr:uid="{00000000-0005-0000-0000-00003F260000}"/>
    <cellStyle name="Normal 112 2 3 3" xfId="41765" xr:uid="{00000000-0005-0000-0000-000040260000}"/>
    <cellStyle name="Normal 112 2 4" xfId="11459" xr:uid="{00000000-0005-0000-0000-000041260000}"/>
    <cellStyle name="Normal 112 2 4 2" xfId="28119" xr:uid="{00000000-0005-0000-0000-000042260000}"/>
    <cellStyle name="Normal 112 2 4 3" xfId="47130" xr:uid="{00000000-0005-0000-0000-000043260000}"/>
    <cellStyle name="Normal 112 2 5" xfId="15611" xr:uid="{00000000-0005-0000-0000-000044260000}"/>
    <cellStyle name="Normal 112 2 5 2" xfId="32271" xr:uid="{00000000-0005-0000-0000-000045260000}"/>
    <cellStyle name="Normal 112 2 6" xfId="19814" xr:uid="{00000000-0005-0000-0000-000046260000}"/>
    <cellStyle name="Normal 112 2 7" xfId="37541" xr:uid="{00000000-0005-0000-0000-000047260000}"/>
    <cellStyle name="Normal 112 3" xfId="4357" xr:uid="{00000000-0005-0000-0000-000048260000}"/>
    <cellStyle name="Normal 112 3 2" xfId="9153" xr:uid="{00000000-0005-0000-0000-000049260000}"/>
    <cellStyle name="Normal 112 3 2 2" xfId="25815" xr:uid="{00000000-0005-0000-0000-00004A260000}"/>
    <cellStyle name="Normal 112 3 2 3" xfId="41767" xr:uid="{00000000-0005-0000-0000-00004B260000}"/>
    <cellStyle name="Normal 112 3 3" xfId="13308" xr:uid="{00000000-0005-0000-0000-00004C260000}"/>
    <cellStyle name="Normal 112 3 3 2" xfId="29968" xr:uid="{00000000-0005-0000-0000-00004D260000}"/>
    <cellStyle name="Normal 112 3 3 3" xfId="47132" xr:uid="{00000000-0005-0000-0000-00004E260000}"/>
    <cellStyle name="Normal 112 3 4" xfId="17460" xr:uid="{00000000-0005-0000-0000-00004F260000}"/>
    <cellStyle name="Normal 112 3 4 2" xfId="34120" xr:uid="{00000000-0005-0000-0000-000050260000}"/>
    <cellStyle name="Normal 112 3 5" xfId="21663" xr:uid="{00000000-0005-0000-0000-000051260000}"/>
    <cellStyle name="Normal 112 3 6" xfId="37543" xr:uid="{00000000-0005-0000-0000-000052260000}"/>
    <cellStyle name="Normal 112 4" xfId="7097" xr:uid="{00000000-0005-0000-0000-000053260000}"/>
    <cellStyle name="Normal 112 4 2" xfId="23759" xr:uid="{00000000-0005-0000-0000-000054260000}"/>
    <cellStyle name="Normal 112 4 3" xfId="41764" xr:uid="{00000000-0005-0000-0000-000055260000}"/>
    <cellStyle name="Normal 112 5" xfId="11252" xr:uid="{00000000-0005-0000-0000-000056260000}"/>
    <cellStyle name="Normal 112 5 2" xfId="27912" xr:uid="{00000000-0005-0000-0000-000057260000}"/>
    <cellStyle name="Normal 112 5 3" xfId="47129" xr:uid="{00000000-0005-0000-0000-000058260000}"/>
    <cellStyle name="Normal 112 6" xfId="15404" xr:uid="{00000000-0005-0000-0000-000059260000}"/>
    <cellStyle name="Normal 112 6 2" xfId="32064" xr:uid="{00000000-0005-0000-0000-00005A260000}"/>
    <cellStyle name="Normal 112 7" xfId="19607" xr:uid="{00000000-0005-0000-0000-00005B260000}"/>
    <cellStyle name="Normal 112 8" xfId="37540" xr:uid="{00000000-0005-0000-0000-00005C260000}"/>
    <cellStyle name="Normal 113" xfId="561" xr:uid="{00000000-0005-0000-0000-00005D260000}"/>
    <cellStyle name="Normal 113 2" xfId="1189" xr:uid="{00000000-0005-0000-0000-00005E260000}"/>
    <cellStyle name="Normal 113 2 2" xfId="4591" xr:uid="{00000000-0005-0000-0000-00005F260000}"/>
    <cellStyle name="Normal 113 2 2 2" xfId="9361" xr:uid="{00000000-0005-0000-0000-000060260000}"/>
    <cellStyle name="Normal 113 2 2 2 2" xfId="26023" xr:uid="{00000000-0005-0000-0000-000061260000}"/>
    <cellStyle name="Normal 113 2 2 2 3" xfId="41770" xr:uid="{00000000-0005-0000-0000-000062260000}"/>
    <cellStyle name="Normal 113 2 2 3" xfId="13516" xr:uid="{00000000-0005-0000-0000-000063260000}"/>
    <cellStyle name="Normal 113 2 2 3 2" xfId="30176" xr:uid="{00000000-0005-0000-0000-000064260000}"/>
    <cellStyle name="Normal 113 2 2 3 3" xfId="47135" xr:uid="{00000000-0005-0000-0000-000065260000}"/>
    <cellStyle name="Normal 113 2 2 4" xfId="17668" xr:uid="{00000000-0005-0000-0000-000066260000}"/>
    <cellStyle name="Normal 113 2 2 4 2" xfId="34328" xr:uid="{00000000-0005-0000-0000-000067260000}"/>
    <cellStyle name="Normal 113 2 2 5" xfId="21871" xr:uid="{00000000-0005-0000-0000-000068260000}"/>
    <cellStyle name="Normal 113 2 2 6" xfId="37546" xr:uid="{00000000-0005-0000-0000-000069260000}"/>
    <cellStyle name="Normal 113 2 3" xfId="7305" xr:uid="{00000000-0005-0000-0000-00006A260000}"/>
    <cellStyle name="Normal 113 2 3 2" xfId="23967" xr:uid="{00000000-0005-0000-0000-00006B260000}"/>
    <cellStyle name="Normal 113 2 3 3" xfId="41769" xr:uid="{00000000-0005-0000-0000-00006C260000}"/>
    <cellStyle name="Normal 113 2 4" xfId="11460" xr:uid="{00000000-0005-0000-0000-00006D260000}"/>
    <cellStyle name="Normal 113 2 4 2" xfId="28120" xr:uid="{00000000-0005-0000-0000-00006E260000}"/>
    <cellStyle name="Normal 113 2 4 3" xfId="47134" xr:uid="{00000000-0005-0000-0000-00006F260000}"/>
    <cellStyle name="Normal 113 2 5" xfId="15612" xr:uid="{00000000-0005-0000-0000-000070260000}"/>
    <cellStyle name="Normal 113 2 5 2" xfId="32272" xr:uid="{00000000-0005-0000-0000-000071260000}"/>
    <cellStyle name="Normal 113 2 6" xfId="19815" xr:uid="{00000000-0005-0000-0000-000072260000}"/>
    <cellStyle name="Normal 113 2 7" xfId="37545" xr:uid="{00000000-0005-0000-0000-000073260000}"/>
    <cellStyle name="Normal 113 3" xfId="4358" xr:uid="{00000000-0005-0000-0000-000074260000}"/>
    <cellStyle name="Normal 113 3 2" xfId="9154" xr:uid="{00000000-0005-0000-0000-000075260000}"/>
    <cellStyle name="Normal 113 3 2 2" xfId="25816" xr:uid="{00000000-0005-0000-0000-000076260000}"/>
    <cellStyle name="Normal 113 3 2 3" xfId="41771" xr:uid="{00000000-0005-0000-0000-000077260000}"/>
    <cellStyle name="Normal 113 3 3" xfId="13309" xr:uid="{00000000-0005-0000-0000-000078260000}"/>
    <cellStyle name="Normal 113 3 3 2" xfId="29969" xr:uid="{00000000-0005-0000-0000-000079260000}"/>
    <cellStyle name="Normal 113 3 3 3" xfId="47136" xr:uid="{00000000-0005-0000-0000-00007A260000}"/>
    <cellStyle name="Normal 113 3 4" xfId="17461" xr:uid="{00000000-0005-0000-0000-00007B260000}"/>
    <cellStyle name="Normal 113 3 4 2" xfId="34121" xr:uid="{00000000-0005-0000-0000-00007C260000}"/>
    <cellStyle name="Normal 113 3 5" xfId="21664" xr:uid="{00000000-0005-0000-0000-00007D260000}"/>
    <cellStyle name="Normal 113 3 6" xfId="37547" xr:uid="{00000000-0005-0000-0000-00007E260000}"/>
    <cellStyle name="Normal 113 4" xfId="7098" xr:uid="{00000000-0005-0000-0000-00007F260000}"/>
    <cellStyle name="Normal 113 4 2" xfId="23760" xr:uid="{00000000-0005-0000-0000-000080260000}"/>
    <cellStyle name="Normal 113 4 3" xfId="41768" xr:uid="{00000000-0005-0000-0000-000081260000}"/>
    <cellStyle name="Normal 113 5" xfId="11253" xr:uid="{00000000-0005-0000-0000-000082260000}"/>
    <cellStyle name="Normal 113 5 2" xfId="27913" xr:uid="{00000000-0005-0000-0000-000083260000}"/>
    <cellStyle name="Normal 113 5 3" xfId="47133" xr:uid="{00000000-0005-0000-0000-000084260000}"/>
    <cellStyle name="Normal 113 6" xfId="15405" xr:uid="{00000000-0005-0000-0000-000085260000}"/>
    <cellStyle name="Normal 113 6 2" xfId="32065" xr:uid="{00000000-0005-0000-0000-000086260000}"/>
    <cellStyle name="Normal 113 7" xfId="19608" xr:uid="{00000000-0005-0000-0000-000087260000}"/>
    <cellStyle name="Normal 113 8" xfId="37544" xr:uid="{00000000-0005-0000-0000-000088260000}"/>
    <cellStyle name="Normal 114" xfId="562" xr:uid="{00000000-0005-0000-0000-000089260000}"/>
    <cellStyle name="Normal 114 2" xfId="1190" xr:uid="{00000000-0005-0000-0000-00008A260000}"/>
    <cellStyle name="Normal 114 2 2" xfId="4592" xr:uid="{00000000-0005-0000-0000-00008B260000}"/>
    <cellStyle name="Normal 114 2 2 2" xfId="9362" xr:uid="{00000000-0005-0000-0000-00008C260000}"/>
    <cellStyle name="Normal 114 2 2 2 2" xfId="26024" xr:uid="{00000000-0005-0000-0000-00008D260000}"/>
    <cellStyle name="Normal 114 2 2 2 3" xfId="41774" xr:uid="{00000000-0005-0000-0000-00008E260000}"/>
    <cellStyle name="Normal 114 2 2 3" xfId="13517" xr:uid="{00000000-0005-0000-0000-00008F260000}"/>
    <cellStyle name="Normal 114 2 2 3 2" xfId="30177" xr:uid="{00000000-0005-0000-0000-000090260000}"/>
    <cellStyle name="Normal 114 2 2 3 3" xfId="47139" xr:uid="{00000000-0005-0000-0000-000091260000}"/>
    <cellStyle name="Normal 114 2 2 4" xfId="17669" xr:uid="{00000000-0005-0000-0000-000092260000}"/>
    <cellStyle name="Normal 114 2 2 4 2" xfId="34329" xr:uid="{00000000-0005-0000-0000-000093260000}"/>
    <cellStyle name="Normal 114 2 2 5" xfId="21872" xr:uid="{00000000-0005-0000-0000-000094260000}"/>
    <cellStyle name="Normal 114 2 2 6" xfId="37550" xr:uid="{00000000-0005-0000-0000-000095260000}"/>
    <cellStyle name="Normal 114 2 3" xfId="7306" xr:uid="{00000000-0005-0000-0000-000096260000}"/>
    <cellStyle name="Normal 114 2 3 2" xfId="23968" xr:uid="{00000000-0005-0000-0000-000097260000}"/>
    <cellStyle name="Normal 114 2 3 3" xfId="41773" xr:uid="{00000000-0005-0000-0000-000098260000}"/>
    <cellStyle name="Normal 114 2 4" xfId="11461" xr:uid="{00000000-0005-0000-0000-000099260000}"/>
    <cellStyle name="Normal 114 2 4 2" xfId="28121" xr:uid="{00000000-0005-0000-0000-00009A260000}"/>
    <cellStyle name="Normal 114 2 4 3" xfId="47138" xr:uid="{00000000-0005-0000-0000-00009B260000}"/>
    <cellStyle name="Normal 114 2 5" xfId="15613" xr:uid="{00000000-0005-0000-0000-00009C260000}"/>
    <cellStyle name="Normal 114 2 5 2" xfId="32273" xr:uid="{00000000-0005-0000-0000-00009D260000}"/>
    <cellStyle name="Normal 114 2 6" xfId="19816" xr:uid="{00000000-0005-0000-0000-00009E260000}"/>
    <cellStyle name="Normal 114 2 7" xfId="37549" xr:uid="{00000000-0005-0000-0000-00009F260000}"/>
    <cellStyle name="Normal 114 3" xfId="4359" xr:uid="{00000000-0005-0000-0000-0000A0260000}"/>
    <cellStyle name="Normal 114 3 2" xfId="9155" xr:uid="{00000000-0005-0000-0000-0000A1260000}"/>
    <cellStyle name="Normal 114 3 2 2" xfId="25817" xr:uid="{00000000-0005-0000-0000-0000A2260000}"/>
    <cellStyle name="Normal 114 3 2 3" xfId="41775" xr:uid="{00000000-0005-0000-0000-0000A3260000}"/>
    <cellStyle name="Normal 114 3 3" xfId="13310" xr:uid="{00000000-0005-0000-0000-0000A4260000}"/>
    <cellStyle name="Normal 114 3 3 2" xfId="29970" xr:uid="{00000000-0005-0000-0000-0000A5260000}"/>
    <cellStyle name="Normal 114 3 3 3" xfId="47140" xr:uid="{00000000-0005-0000-0000-0000A6260000}"/>
    <cellStyle name="Normal 114 3 4" xfId="17462" xr:uid="{00000000-0005-0000-0000-0000A7260000}"/>
    <cellStyle name="Normal 114 3 4 2" xfId="34122" xr:uid="{00000000-0005-0000-0000-0000A8260000}"/>
    <cellStyle name="Normal 114 3 5" xfId="21665" xr:uid="{00000000-0005-0000-0000-0000A9260000}"/>
    <cellStyle name="Normal 114 3 6" xfId="37551" xr:uid="{00000000-0005-0000-0000-0000AA260000}"/>
    <cellStyle name="Normal 114 4" xfId="7099" xr:uid="{00000000-0005-0000-0000-0000AB260000}"/>
    <cellStyle name="Normal 114 4 2" xfId="23761" xr:uid="{00000000-0005-0000-0000-0000AC260000}"/>
    <cellStyle name="Normal 114 4 3" xfId="41772" xr:uid="{00000000-0005-0000-0000-0000AD260000}"/>
    <cellStyle name="Normal 114 5" xfId="11254" xr:uid="{00000000-0005-0000-0000-0000AE260000}"/>
    <cellStyle name="Normal 114 5 2" xfId="27914" xr:uid="{00000000-0005-0000-0000-0000AF260000}"/>
    <cellStyle name="Normal 114 5 3" xfId="47137" xr:uid="{00000000-0005-0000-0000-0000B0260000}"/>
    <cellStyle name="Normal 114 6" xfId="15406" xr:uid="{00000000-0005-0000-0000-0000B1260000}"/>
    <cellStyle name="Normal 114 6 2" xfId="32066" xr:uid="{00000000-0005-0000-0000-0000B2260000}"/>
    <cellStyle name="Normal 114 7" xfId="19609" xr:uid="{00000000-0005-0000-0000-0000B3260000}"/>
    <cellStyle name="Normal 114 8" xfId="37548" xr:uid="{00000000-0005-0000-0000-0000B4260000}"/>
    <cellStyle name="Normal 115" xfId="563" xr:uid="{00000000-0005-0000-0000-0000B5260000}"/>
    <cellStyle name="Normal 115 2" xfId="1191" xr:uid="{00000000-0005-0000-0000-0000B6260000}"/>
    <cellStyle name="Normal 115 2 2" xfId="4593" xr:uid="{00000000-0005-0000-0000-0000B7260000}"/>
    <cellStyle name="Normal 115 2 2 2" xfId="9363" xr:uid="{00000000-0005-0000-0000-0000B8260000}"/>
    <cellStyle name="Normal 115 2 2 2 2" xfId="26025" xr:uid="{00000000-0005-0000-0000-0000B9260000}"/>
    <cellStyle name="Normal 115 2 2 2 3" xfId="41778" xr:uid="{00000000-0005-0000-0000-0000BA260000}"/>
    <cellStyle name="Normal 115 2 2 3" xfId="13518" xr:uid="{00000000-0005-0000-0000-0000BB260000}"/>
    <cellStyle name="Normal 115 2 2 3 2" xfId="30178" xr:uid="{00000000-0005-0000-0000-0000BC260000}"/>
    <cellStyle name="Normal 115 2 2 3 3" xfId="47143" xr:uid="{00000000-0005-0000-0000-0000BD260000}"/>
    <cellStyle name="Normal 115 2 2 4" xfId="17670" xr:uid="{00000000-0005-0000-0000-0000BE260000}"/>
    <cellStyle name="Normal 115 2 2 4 2" xfId="34330" xr:uid="{00000000-0005-0000-0000-0000BF260000}"/>
    <cellStyle name="Normal 115 2 2 5" xfId="21873" xr:uid="{00000000-0005-0000-0000-0000C0260000}"/>
    <cellStyle name="Normal 115 2 2 6" xfId="37554" xr:uid="{00000000-0005-0000-0000-0000C1260000}"/>
    <cellStyle name="Normal 115 2 3" xfId="7307" xr:uid="{00000000-0005-0000-0000-0000C2260000}"/>
    <cellStyle name="Normal 115 2 3 2" xfId="23969" xr:uid="{00000000-0005-0000-0000-0000C3260000}"/>
    <cellStyle name="Normal 115 2 3 3" xfId="41777" xr:uid="{00000000-0005-0000-0000-0000C4260000}"/>
    <cellStyle name="Normal 115 2 4" xfId="11462" xr:uid="{00000000-0005-0000-0000-0000C5260000}"/>
    <cellStyle name="Normal 115 2 4 2" xfId="28122" xr:uid="{00000000-0005-0000-0000-0000C6260000}"/>
    <cellStyle name="Normal 115 2 4 3" xfId="47142" xr:uid="{00000000-0005-0000-0000-0000C7260000}"/>
    <cellStyle name="Normal 115 2 5" xfId="15614" xr:uid="{00000000-0005-0000-0000-0000C8260000}"/>
    <cellStyle name="Normal 115 2 5 2" xfId="32274" xr:uid="{00000000-0005-0000-0000-0000C9260000}"/>
    <cellStyle name="Normal 115 2 6" xfId="19817" xr:uid="{00000000-0005-0000-0000-0000CA260000}"/>
    <cellStyle name="Normal 115 2 7" xfId="37553" xr:uid="{00000000-0005-0000-0000-0000CB260000}"/>
    <cellStyle name="Normal 115 3" xfId="4360" xr:uid="{00000000-0005-0000-0000-0000CC260000}"/>
    <cellStyle name="Normal 115 3 2" xfId="9156" xr:uid="{00000000-0005-0000-0000-0000CD260000}"/>
    <cellStyle name="Normal 115 3 2 2" xfId="25818" xr:uid="{00000000-0005-0000-0000-0000CE260000}"/>
    <cellStyle name="Normal 115 3 2 3" xfId="41779" xr:uid="{00000000-0005-0000-0000-0000CF260000}"/>
    <cellStyle name="Normal 115 3 3" xfId="13311" xr:uid="{00000000-0005-0000-0000-0000D0260000}"/>
    <cellStyle name="Normal 115 3 3 2" xfId="29971" xr:uid="{00000000-0005-0000-0000-0000D1260000}"/>
    <cellStyle name="Normal 115 3 3 3" xfId="47144" xr:uid="{00000000-0005-0000-0000-0000D2260000}"/>
    <cellStyle name="Normal 115 3 4" xfId="17463" xr:uid="{00000000-0005-0000-0000-0000D3260000}"/>
    <cellStyle name="Normal 115 3 4 2" xfId="34123" xr:uid="{00000000-0005-0000-0000-0000D4260000}"/>
    <cellStyle name="Normal 115 3 5" xfId="21666" xr:uid="{00000000-0005-0000-0000-0000D5260000}"/>
    <cellStyle name="Normal 115 3 6" xfId="37555" xr:uid="{00000000-0005-0000-0000-0000D6260000}"/>
    <cellStyle name="Normal 115 4" xfId="7100" xr:uid="{00000000-0005-0000-0000-0000D7260000}"/>
    <cellStyle name="Normal 115 4 2" xfId="23762" xr:uid="{00000000-0005-0000-0000-0000D8260000}"/>
    <cellStyle name="Normal 115 4 3" xfId="41776" xr:uid="{00000000-0005-0000-0000-0000D9260000}"/>
    <cellStyle name="Normal 115 5" xfId="11255" xr:uid="{00000000-0005-0000-0000-0000DA260000}"/>
    <cellStyle name="Normal 115 5 2" xfId="27915" xr:uid="{00000000-0005-0000-0000-0000DB260000}"/>
    <cellStyle name="Normal 115 5 3" xfId="47141" xr:uid="{00000000-0005-0000-0000-0000DC260000}"/>
    <cellStyle name="Normal 115 6" xfId="15407" xr:uid="{00000000-0005-0000-0000-0000DD260000}"/>
    <cellStyle name="Normal 115 6 2" xfId="32067" xr:uid="{00000000-0005-0000-0000-0000DE260000}"/>
    <cellStyle name="Normal 115 7" xfId="19610" xr:uid="{00000000-0005-0000-0000-0000DF260000}"/>
    <cellStyle name="Normal 115 8" xfId="37552" xr:uid="{00000000-0005-0000-0000-0000E0260000}"/>
    <cellStyle name="Normal 116" xfId="564" xr:uid="{00000000-0005-0000-0000-0000E1260000}"/>
    <cellStyle name="Normal 116 2" xfId="1192" xr:uid="{00000000-0005-0000-0000-0000E2260000}"/>
    <cellStyle name="Normal 116 2 2" xfId="4594" xr:uid="{00000000-0005-0000-0000-0000E3260000}"/>
    <cellStyle name="Normal 116 2 2 2" xfId="9364" xr:uid="{00000000-0005-0000-0000-0000E4260000}"/>
    <cellStyle name="Normal 116 2 2 2 2" xfId="26026" xr:uid="{00000000-0005-0000-0000-0000E5260000}"/>
    <cellStyle name="Normal 116 2 2 2 3" xfId="41782" xr:uid="{00000000-0005-0000-0000-0000E6260000}"/>
    <cellStyle name="Normal 116 2 2 3" xfId="13519" xr:uid="{00000000-0005-0000-0000-0000E7260000}"/>
    <cellStyle name="Normal 116 2 2 3 2" xfId="30179" xr:uid="{00000000-0005-0000-0000-0000E8260000}"/>
    <cellStyle name="Normal 116 2 2 3 3" xfId="47147" xr:uid="{00000000-0005-0000-0000-0000E9260000}"/>
    <cellStyle name="Normal 116 2 2 4" xfId="17671" xr:uid="{00000000-0005-0000-0000-0000EA260000}"/>
    <cellStyle name="Normal 116 2 2 4 2" xfId="34331" xr:uid="{00000000-0005-0000-0000-0000EB260000}"/>
    <cellStyle name="Normal 116 2 2 5" xfId="21874" xr:uid="{00000000-0005-0000-0000-0000EC260000}"/>
    <cellStyle name="Normal 116 2 2 6" xfId="37558" xr:uid="{00000000-0005-0000-0000-0000ED260000}"/>
    <cellStyle name="Normal 116 2 3" xfId="7308" xr:uid="{00000000-0005-0000-0000-0000EE260000}"/>
    <cellStyle name="Normal 116 2 3 2" xfId="23970" xr:uid="{00000000-0005-0000-0000-0000EF260000}"/>
    <cellStyle name="Normal 116 2 3 3" xfId="41781" xr:uid="{00000000-0005-0000-0000-0000F0260000}"/>
    <cellStyle name="Normal 116 2 4" xfId="11463" xr:uid="{00000000-0005-0000-0000-0000F1260000}"/>
    <cellStyle name="Normal 116 2 4 2" xfId="28123" xr:uid="{00000000-0005-0000-0000-0000F2260000}"/>
    <cellStyle name="Normal 116 2 4 3" xfId="47146" xr:uid="{00000000-0005-0000-0000-0000F3260000}"/>
    <cellStyle name="Normal 116 2 5" xfId="15615" xr:uid="{00000000-0005-0000-0000-0000F4260000}"/>
    <cellStyle name="Normal 116 2 5 2" xfId="32275" xr:uid="{00000000-0005-0000-0000-0000F5260000}"/>
    <cellStyle name="Normal 116 2 6" xfId="19818" xr:uid="{00000000-0005-0000-0000-0000F6260000}"/>
    <cellStyle name="Normal 116 2 7" xfId="37557" xr:uid="{00000000-0005-0000-0000-0000F7260000}"/>
    <cellStyle name="Normal 116 3" xfId="4361" xr:uid="{00000000-0005-0000-0000-0000F8260000}"/>
    <cellStyle name="Normal 116 3 2" xfId="9157" xr:uid="{00000000-0005-0000-0000-0000F9260000}"/>
    <cellStyle name="Normal 116 3 2 2" xfId="25819" xr:uid="{00000000-0005-0000-0000-0000FA260000}"/>
    <cellStyle name="Normal 116 3 2 3" xfId="41783" xr:uid="{00000000-0005-0000-0000-0000FB260000}"/>
    <cellStyle name="Normal 116 3 3" xfId="13312" xr:uid="{00000000-0005-0000-0000-0000FC260000}"/>
    <cellStyle name="Normal 116 3 3 2" xfId="29972" xr:uid="{00000000-0005-0000-0000-0000FD260000}"/>
    <cellStyle name="Normal 116 3 3 3" xfId="47148" xr:uid="{00000000-0005-0000-0000-0000FE260000}"/>
    <cellStyle name="Normal 116 3 4" xfId="17464" xr:uid="{00000000-0005-0000-0000-0000FF260000}"/>
    <cellStyle name="Normal 116 3 4 2" xfId="34124" xr:uid="{00000000-0005-0000-0000-000000270000}"/>
    <cellStyle name="Normal 116 3 5" xfId="21667" xr:uid="{00000000-0005-0000-0000-000001270000}"/>
    <cellStyle name="Normal 116 3 6" xfId="37559" xr:uid="{00000000-0005-0000-0000-000002270000}"/>
    <cellStyle name="Normal 116 4" xfId="7101" xr:uid="{00000000-0005-0000-0000-000003270000}"/>
    <cellStyle name="Normal 116 4 2" xfId="23763" xr:uid="{00000000-0005-0000-0000-000004270000}"/>
    <cellStyle name="Normal 116 4 3" xfId="41780" xr:uid="{00000000-0005-0000-0000-000005270000}"/>
    <cellStyle name="Normal 116 5" xfId="11256" xr:uid="{00000000-0005-0000-0000-000006270000}"/>
    <cellStyle name="Normal 116 5 2" xfId="27916" xr:uid="{00000000-0005-0000-0000-000007270000}"/>
    <cellStyle name="Normal 116 5 3" xfId="47145" xr:uid="{00000000-0005-0000-0000-000008270000}"/>
    <cellStyle name="Normal 116 6" xfId="15408" xr:uid="{00000000-0005-0000-0000-000009270000}"/>
    <cellStyle name="Normal 116 6 2" xfId="32068" xr:uid="{00000000-0005-0000-0000-00000A270000}"/>
    <cellStyle name="Normal 116 7" xfId="19611" xr:uid="{00000000-0005-0000-0000-00000B270000}"/>
    <cellStyle name="Normal 116 8" xfId="37556" xr:uid="{00000000-0005-0000-0000-00000C270000}"/>
    <cellStyle name="Normal 117" xfId="565" xr:uid="{00000000-0005-0000-0000-00000D270000}"/>
    <cellStyle name="Normal 117 2" xfId="1193" xr:uid="{00000000-0005-0000-0000-00000E270000}"/>
    <cellStyle name="Normal 117 2 2" xfId="4595" xr:uid="{00000000-0005-0000-0000-00000F270000}"/>
    <cellStyle name="Normal 117 2 2 2" xfId="9365" xr:uid="{00000000-0005-0000-0000-000010270000}"/>
    <cellStyle name="Normal 117 2 2 2 2" xfId="26027" xr:uid="{00000000-0005-0000-0000-000011270000}"/>
    <cellStyle name="Normal 117 2 2 2 3" xfId="41786" xr:uid="{00000000-0005-0000-0000-000012270000}"/>
    <cellStyle name="Normal 117 2 2 3" xfId="13520" xr:uid="{00000000-0005-0000-0000-000013270000}"/>
    <cellStyle name="Normal 117 2 2 3 2" xfId="30180" xr:uid="{00000000-0005-0000-0000-000014270000}"/>
    <cellStyle name="Normal 117 2 2 3 3" xfId="47151" xr:uid="{00000000-0005-0000-0000-000015270000}"/>
    <cellStyle name="Normal 117 2 2 4" xfId="17672" xr:uid="{00000000-0005-0000-0000-000016270000}"/>
    <cellStyle name="Normal 117 2 2 4 2" xfId="34332" xr:uid="{00000000-0005-0000-0000-000017270000}"/>
    <cellStyle name="Normal 117 2 2 5" xfId="21875" xr:uid="{00000000-0005-0000-0000-000018270000}"/>
    <cellStyle name="Normal 117 2 2 6" xfId="37562" xr:uid="{00000000-0005-0000-0000-000019270000}"/>
    <cellStyle name="Normal 117 2 3" xfId="7309" xr:uid="{00000000-0005-0000-0000-00001A270000}"/>
    <cellStyle name="Normal 117 2 3 2" xfId="23971" xr:uid="{00000000-0005-0000-0000-00001B270000}"/>
    <cellStyle name="Normal 117 2 3 3" xfId="41785" xr:uid="{00000000-0005-0000-0000-00001C270000}"/>
    <cellStyle name="Normal 117 2 4" xfId="11464" xr:uid="{00000000-0005-0000-0000-00001D270000}"/>
    <cellStyle name="Normal 117 2 4 2" xfId="28124" xr:uid="{00000000-0005-0000-0000-00001E270000}"/>
    <cellStyle name="Normal 117 2 4 3" xfId="47150" xr:uid="{00000000-0005-0000-0000-00001F270000}"/>
    <cellStyle name="Normal 117 2 5" xfId="15616" xr:uid="{00000000-0005-0000-0000-000020270000}"/>
    <cellStyle name="Normal 117 2 5 2" xfId="32276" xr:uid="{00000000-0005-0000-0000-000021270000}"/>
    <cellStyle name="Normal 117 2 6" xfId="19819" xr:uid="{00000000-0005-0000-0000-000022270000}"/>
    <cellStyle name="Normal 117 2 7" xfId="37561" xr:uid="{00000000-0005-0000-0000-000023270000}"/>
    <cellStyle name="Normal 117 3" xfId="4362" xr:uid="{00000000-0005-0000-0000-000024270000}"/>
    <cellStyle name="Normal 117 3 2" xfId="9158" xr:uid="{00000000-0005-0000-0000-000025270000}"/>
    <cellStyle name="Normal 117 3 2 2" xfId="25820" xr:uid="{00000000-0005-0000-0000-000026270000}"/>
    <cellStyle name="Normal 117 3 2 3" xfId="41787" xr:uid="{00000000-0005-0000-0000-000027270000}"/>
    <cellStyle name="Normal 117 3 3" xfId="13313" xr:uid="{00000000-0005-0000-0000-000028270000}"/>
    <cellStyle name="Normal 117 3 3 2" xfId="29973" xr:uid="{00000000-0005-0000-0000-000029270000}"/>
    <cellStyle name="Normal 117 3 3 3" xfId="47152" xr:uid="{00000000-0005-0000-0000-00002A270000}"/>
    <cellStyle name="Normal 117 3 4" xfId="17465" xr:uid="{00000000-0005-0000-0000-00002B270000}"/>
    <cellStyle name="Normal 117 3 4 2" xfId="34125" xr:uid="{00000000-0005-0000-0000-00002C270000}"/>
    <cellStyle name="Normal 117 3 5" xfId="21668" xr:uid="{00000000-0005-0000-0000-00002D270000}"/>
    <cellStyle name="Normal 117 3 6" xfId="37563" xr:uid="{00000000-0005-0000-0000-00002E270000}"/>
    <cellStyle name="Normal 117 4" xfId="7102" xr:uid="{00000000-0005-0000-0000-00002F270000}"/>
    <cellStyle name="Normal 117 4 2" xfId="23764" xr:uid="{00000000-0005-0000-0000-000030270000}"/>
    <cellStyle name="Normal 117 4 3" xfId="41784" xr:uid="{00000000-0005-0000-0000-000031270000}"/>
    <cellStyle name="Normal 117 5" xfId="11257" xr:uid="{00000000-0005-0000-0000-000032270000}"/>
    <cellStyle name="Normal 117 5 2" xfId="27917" xr:uid="{00000000-0005-0000-0000-000033270000}"/>
    <cellStyle name="Normal 117 5 3" xfId="47149" xr:uid="{00000000-0005-0000-0000-000034270000}"/>
    <cellStyle name="Normal 117 6" xfId="15409" xr:uid="{00000000-0005-0000-0000-000035270000}"/>
    <cellStyle name="Normal 117 6 2" xfId="32069" xr:uid="{00000000-0005-0000-0000-000036270000}"/>
    <cellStyle name="Normal 117 7" xfId="19612" xr:uid="{00000000-0005-0000-0000-000037270000}"/>
    <cellStyle name="Normal 117 8" xfId="37560" xr:uid="{00000000-0005-0000-0000-000038270000}"/>
    <cellStyle name="Normal 118" xfId="566" xr:uid="{00000000-0005-0000-0000-000039270000}"/>
    <cellStyle name="Normal 118 2" xfId="1194" xr:uid="{00000000-0005-0000-0000-00003A270000}"/>
    <cellStyle name="Normal 118 2 2" xfId="4596" xr:uid="{00000000-0005-0000-0000-00003B270000}"/>
    <cellStyle name="Normal 118 2 2 2" xfId="9366" xr:uid="{00000000-0005-0000-0000-00003C270000}"/>
    <cellStyle name="Normal 118 2 2 2 2" xfId="26028" xr:uid="{00000000-0005-0000-0000-00003D270000}"/>
    <cellStyle name="Normal 118 2 2 2 3" xfId="41790" xr:uid="{00000000-0005-0000-0000-00003E270000}"/>
    <cellStyle name="Normal 118 2 2 3" xfId="13521" xr:uid="{00000000-0005-0000-0000-00003F270000}"/>
    <cellStyle name="Normal 118 2 2 3 2" xfId="30181" xr:uid="{00000000-0005-0000-0000-000040270000}"/>
    <cellStyle name="Normal 118 2 2 3 3" xfId="47155" xr:uid="{00000000-0005-0000-0000-000041270000}"/>
    <cellStyle name="Normal 118 2 2 4" xfId="17673" xr:uid="{00000000-0005-0000-0000-000042270000}"/>
    <cellStyle name="Normal 118 2 2 4 2" xfId="34333" xr:uid="{00000000-0005-0000-0000-000043270000}"/>
    <cellStyle name="Normal 118 2 2 5" xfId="21876" xr:uid="{00000000-0005-0000-0000-000044270000}"/>
    <cellStyle name="Normal 118 2 2 6" xfId="37566" xr:uid="{00000000-0005-0000-0000-000045270000}"/>
    <cellStyle name="Normal 118 2 3" xfId="7310" xr:uid="{00000000-0005-0000-0000-000046270000}"/>
    <cellStyle name="Normal 118 2 3 2" xfId="23972" xr:uid="{00000000-0005-0000-0000-000047270000}"/>
    <cellStyle name="Normal 118 2 3 3" xfId="41789" xr:uid="{00000000-0005-0000-0000-000048270000}"/>
    <cellStyle name="Normal 118 2 4" xfId="11465" xr:uid="{00000000-0005-0000-0000-000049270000}"/>
    <cellStyle name="Normal 118 2 4 2" xfId="28125" xr:uid="{00000000-0005-0000-0000-00004A270000}"/>
    <cellStyle name="Normal 118 2 4 3" xfId="47154" xr:uid="{00000000-0005-0000-0000-00004B270000}"/>
    <cellStyle name="Normal 118 2 5" xfId="15617" xr:uid="{00000000-0005-0000-0000-00004C270000}"/>
    <cellStyle name="Normal 118 2 5 2" xfId="32277" xr:uid="{00000000-0005-0000-0000-00004D270000}"/>
    <cellStyle name="Normal 118 2 6" xfId="19820" xr:uid="{00000000-0005-0000-0000-00004E270000}"/>
    <cellStyle name="Normal 118 2 7" xfId="37565" xr:uid="{00000000-0005-0000-0000-00004F270000}"/>
    <cellStyle name="Normal 118 3" xfId="4363" xr:uid="{00000000-0005-0000-0000-000050270000}"/>
    <cellStyle name="Normal 118 3 2" xfId="9159" xr:uid="{00000000-0005-0000-0000-000051270000}"/>
    <cellStyle name="Normal 118 3 2 2" xfId="25821" xr:uid="{00000000-0005-0000-0000-000052270000}"/>
    <cellStyle name="Normal 118 3 2 3" xfId="41791" xr:uid="{00000000-0005-0000-0000-000053270000}"/>
    <cellStyle name="Normal 118 3 3" xfId="13314" xr:uid="{00000000-0005-0000-0000-000054270000}"/>
    <cellStyle name="Normal 118 3 3 2" xfId="29974" xr:uid="{00000000-0005-0000-0000-000055270000}"/>
    <cellStyle name="Normal 118 3 3 3" xfId="47156" xr:uid="{00000000-0005-0000-0000-000056270000}"/>
    <cellStyle name="Normal 118 3 4" xfId="17466" xr:uid="{00000000-0005-0000-0000-000057270000}"/>
    <cellStyle name="Normal 118 3 4 2" xfId="34126" xr:uid="{00000000-0005-0000-0000-000058270000}"/>
    <cellStyle name="Normal 118 3 5" xfId="21669" xr:uid="{00000000-0005-0000-0000-000059270000}"/>
    <cellStyle name="Normal 118 3 6" xfId="37567" xr:uid="{00000000-0005-0000-0000-00005A270000}"/>
    <cellStyle name="Normal 118 4" xfId="7103" xr:uid="{00000000-0005-0000-0000-00005B270000}"/>
    <cellStyle name="Normal 118 4 2" xfId="23765" xr:uid="{00000000-0005-0000-0000-00005C270000}"/>
    <cellStyle name="Normal 118 4 3" xfId="41788" xr:uid="{00000000-0005-0000-0000-00005D270000}"/>
    <cellStyle name="Normal 118 5" xfId="11258" xr:uid="{00000000-0005-0000-0000-00005E270000}"/>
    <cellStyle name="Normal 118 5 2" xfId="27918" xr:uid="{00000000-0005-0000-0000-00005F270000}"/>
    <cellStyle name="Normal 118 5 3" xfId="47153" xr:uid="{00000000-0005-0000-0000-000060270000}"/>
    <cellStyle name="Normal 118 6" xfId="15410" xr:uid="{00000000-0005-0000-0000-000061270000}"/>
    <cellStyle name="Normal 118 6 2" xfId="32070" xr:uid="{00000000-0005-0000-0000-000062270000}"/>
    <cellStyle name="Normal 118 7" xfId="19613" xr:uid="{00000000-0005-0000-0000-000063270000}"/>
    <cellStyle name="Normal 118 8" xfId="37564" xr:uid="{00000000-0005-0000-0000-000064270000}"/>
    <cellStyle name="Normal 119" xfId="567" xr:uid="{00000000-0005-0000-0000-000065270000}"/>
    <cellStyle name="Normal 119 2" xfId="1195" xr:uid="{00000000-0005-0000-0000-000066270000}"/>
    <cellStyle name="Normal 119 2 2" xfId="4597" xr:uid="{00000000-0005-0000-0000-000067270000}"/>
    <cellStyle name="Normal 119 2 2 2" xfId="9367" xr:uid="{00000000-0005-0000-0000-000068270000}"/>
    <cellStyle name="Normal 119 2 2 2 2" xfId="26029" xr:uid="{00000000-0005-0000-0000-000069270000}"/>
    <cellStyle name="Normal 119 2 2 2 3" xfId="41794" xr:uid="{00000000-0005-0000-0000-00006A270000}"/>
    <cellStyle name="Normal 119 2 2 3" xfId="13522" xr:uid="{00000000-0005-0000-0000-00006B270000}"/>
    <cellStyle name="Normal 119 2 2 3 2" xfId="30182" xr:uid="{00000000-0005-0000-0000-00006C270000}"/>
    <cellStyle name="Normal 119 2 2 3 3" xfId="47159" xr:uid="{00000000-0005-0000-0000-00006D270000}"/>
    <cellStyle name="Normal 119 2 2 4" xfId="17674" xr:uid="{00000000-0005-0000-0000-00006E270000}"/>
    <cellStyle name="Normal 119 2 2 4 2" xfId="34334" xr:uid="{00000000-0005-0000-0000-00006F270000}"/>
    <cellStyle name="Normal 119 2 2 5" xfId="21877" xr:uid="{00000000-0005-0000-0000-000070270000}"/>
    <cellStyle name="Normal 119 2 2 6" xfId="37570" xr:uid="{00000000-0005-0000-0000-000071270000}"/>
    <cellStyle name="Normal 119 2 3" xfId="7311" xr:uid="{00000000-0005-0000-0000-000072270000}"/>
    <cellStyle name="Normal 119 2 3 2" xfId="23973" xr:uid="{00000000-0005-0000-0000-000073270000}"/>
    <cellStyle name="Normal 119 2 3 3" xfId="41793" xr:uid="{00000000-0005-0000-0000-000074270000}"/>
    <cellStyle name="Normal 119 2 4" xfId="11466" xr:uid="{00000000-0005-0000-0000-000075270000}"/>
    <cellStyle name="Normal 119 2 4 2" xfId="28126" xr:uid="{00000000-0005-0000-0000-000076270000}"/>
    <cellStyle name="Normal 119 2 4 3" xfId="47158" xr:uid="{00000000-0005-0000-0000-000077270000}"/>
    <cellStyle name="Normal 119 2 5" xfId="15618" xr:uid="{00000000-0005-0000-0000-000078270000}"/>
    <cellStyle name="Normal 119 2 5 2" xfId="32278" xr:uid="{00000000-0005-0000-0000-000079270000}"/>
    <cellStyle name="Normal 119 2 6" xfId="19821" xr:uid="{00000000-0005-0000-0000-00007A270000}"/>
    <cellStyle name="Normal 119 2 7" xfId="37569" xr:uid="{00000000-0005-0000-0000-00007B270000}"/>
    <cellStyle name="Normal 119 3" xfId="4364" xr:uid="{00000000-0005-0000-0000-00007C270000}"/>
    <cellStyle name="Normal 119 3 2" xfId="9160" xr:uid="{00000000-0005-0000-0000-00007D270000}"/>
    <cellStyle name="Normal 119 3 2 2" xfId="25822" xr:uid="{00000000-0005-0000-0000-00007E270000}"/>
    <cellStyle name="Normal 119 3 2 3" xfId="41795" xr:uid="{00000000-0005-0000-0000-00007F270000}"/>
    <cellStyle name="Normal 119 3 3" xfId="13315" xr:uid="{00000000-0005-0000-0000-000080270000}"/>
    <cellStyle name="Normal 119 3 3 2" xfId="29975" xr:uid="{00000000-0005-0000-0000-000081270000}"/>
    <cellStyle name="Normal 119 3 3 3" xfId="47160" xr:uid="{00000000-0005-0000-0000-000082270000}"/>
    <cellStyle name="Normal 119 3 4" xfId="17467" xr:uid="{00000000-0005-0000-0000-000083270000}"/>
    <cellStyle name="Normal 119 3 4 2" xfId="34127" xr:uid="{00000000-0005-0000-0000-000084270000}"/>
    <cellStyle name="Normal 119 3 5" xfId="21670" xr:uid="{00000000-0005-0000-0000-000085270000}"/>
    <cellStyle name="Normal 119 3 6" xfId="37571" xr:uid="{00000000-0005-0000-0000-000086270000}"/>
    <cellStyle name="Normal 119 4" xfId="7104" xr:uid="{00000000-0005-0000-0000-000087270000}"/>
    <cellStyle name="Normal 119 4 2" xfId="23766" xr:uid="{00000000-0005-0000-0000-000088270000}"/>
    <cellStyle name="Normal 119 4 3" xfId="41792" xr:uid="{00000000-0005-0000-0000-000089270000}"/>
    <cellStyle name="Normal 119 5" xfId="11259" xr:uid="{00000000-0005-0000-0000-00008A270000}"/>
    <cellStyle name="Normal 119 5 2" xfId="27919" xr:uid="{00000000-0005-0000-0000-00008B270000}"/>
    <cellStyle name="Normal 119 5 3" xfId="47157" xr:uid="{00000000-0005-0000-0000-00008C270000}"/>
    <cellStyle name="Normal 119 6" xfId="15411" xr:uid="{00000000-0005-0000-0000-00008D270000}"/>
    <cellStyle name="Normal 119 6 2" xfId="32071" xr:uid="{00000000-0005-0000-0000-00008E270000}"/>
    <cellStyle name="Normal 119 7" xfId="19614" xr:uid="{00000000-0005-0000-0000-00008F270000}"/>
    <cellStyle name="Normal 119 8" xfId="37568" xr:uid="{00000000-0005-0000-0000-000090270000}"/>
    <cellStyle name="Normal 12" xfId="622" xr:uid="{00000000-0005-0000-0000-000091270000}"/>
    <cellStyle name="Normal 12 10" xfId="2386" xr:uid="{00000000-0005-0000-0000-000092270000}"/>
    <cellStyle name="Normal 12 10 2" xfId="2387" xr:uid="{00000000-0005-0000-0000-000093270000}"/>
    <cellStyle name="Normal 12 10 2 2" xfId="4889" xr:uid="{00000000-0005-0000-0000-000094270000}"/>
    <cellStyle name="Normal 12 10 2 2 2" xfId="9659" xr:uid="{00000000-0005-0000-0000-000095270000}"/>
    <cellStyle name="Normal 12 10 2 2 2 2" xfId="26321" xr:uid="{00000000-0005-0000-0000-000096270000}"/>
    <cellStyle name="Normal 12 10 2 2 2 3" xfId="41799" xr:uid="{00000000-0005-0000-0000-000097270000}"/>
    <cellStyle name="Normal 12 10 2 2 3" xfId="13814" xr:uid="{00000000-0005-0000-0000-000098270000}"/>
    <cellStyle name="Normal 12 10 2 2 3 2" xfId="30474" xr:uid="{00000000-0005-0000-0000-000099270000}"/>
    <cellStyle name="Normal 12 10 2 2 3 3" xfId="47164" xr:uid="{00000000-0005-0000-0000-00009A270000}"/>
    <cellStyle name="Normal 12 10 2 2 4" xfId="17966" xr:uid="{00000000-0005-0000-0000-00009B270000}"/>
    <cellStyle name="Normal 12 10 2 2 4 2" xfId="34626" xr:uid="{00000000-0005-0000-0000-00009C270000}"/>
    <cellStyle name="Normal 12 10 2 2 5" xfId="22169" xr:uid="{00000000-0005-0000-0000-00009D270000}"/>
    <cellStyle name="Normal 12 10 2 2 6" xfId="37575" xr:uid="{00000000-0005-0000-0000-00009E270000}"/>
    <cellStyle name="Normal 12 10 2 3" xfId="7603" xr:uid="{00000000-0005-0000-0000-00009F270000}"/>
    <cellStyle name="Normal 12 10 2 3 2" xfId="24265" xr:uid="{00000000-0005-0000-0000-0000A0270000}"/>
    <cellStyle name="Normal 12 10 2 3 2 2" xfId="47165" xr:uid="{00000000-0005-0000-0000-0000A1270000}"/>
    <cellStyle name="Normal 12 10 2 3 3" xfId="41798" xr:uid="{00000000-0005-0000-0000-0000A2270000}"/>
    <cellStyle name="Normal 12 10 2 4" xfId="11758" xr:uid="{00000000-0005-0000-0000-0000A3270000}"/>
    <cellStyle name="Normal 12 10 2 4 2" xfId="28418" xr:uid="{00000000-0005-0000-0000-0000A4270000}"/>
    <cellStyle name="Normal 12 10 2 4 3" xfId="47163" xr:uid="{00000000-0005-0000-0000-0000A5270000}"/>
    <cellStyle name="Normal 12 10 2 5" xfId="15910" xr:uid="{00000000-0005-0000-0000-0000A6270000}"/>
    <cellStyle name="Normal 12 10 2 5 2" xfId="32570" xr:uid="{00000000-0005-0000-0000-0000A7270000}"/>
    <cellStyle name="Normal 12 10 2 6" xfId="20113" xr:uid="{00000000-0005-0000-0000-0000A8270000}"/>
    <cellStyle name="Normal 12 10 2 7" xfId="37574" xr:uid="{00000000-0005-0000-0000-0000A9270000}"/>
    <cellStyle name="Normal 12 10 3" xfId="2388" xr:uid="{00000000-0005-0000-0000-0000AA270000}"/>
    <cellStyle name="Normal 12 10 3 2" xfId="4890" xr:uid="{00000000-0005-0000-0000-0000AB270000}"/>
    <cellStyle name="Normal 12 10 3 2 2" xfId="9660" xr:uid="{00000000-0005-0000-0000-0000AC270000}"/>
    <cellStyle name="Normal 12 10 3 2 2 2" xfId="26322" xr:uid="{00000000-0005-0000-0000-0000AD270000}"/>
    <cellStyle name="Normal 12 10 3 2 2 3" xfId="41801" xr:uid="{00000000-0005-0000-0000-0000AE270000}"/>
    <cellStyle name="Normal 12 10 3 2 3" xfId="13815" xr:uid="{00000000-0005-0000-0000-0000AF270000}"/>
    <cellStyle name="Normal 12 10 3 2 3 2" xfId="30475" xr:uid="{00000000-0005-0000-0000-0000B0270000}"/>
    <cellStyle name="Normal 12 10 3 2 3 3" xfId="47167" xr:uid="{00000000-0005-0000-0000-0000B1270000}"/>
    <cellStyle name="Normal 12 10 3 2 4" xfId="17967" xr:uid="{00000000-0005-0000-0000-0000B2270000}"/>
    <cellStyle name="Normal 12 10 3 2 4 2" xfId="34627" xr:uid="{00000000-0005-0000-0000-0000B3270000}"/>
    <cellStyle name="Normal 12 10 3 2 5" xfId="22170" xr:uid="{00000000-0005-0000-0000-0000B4270000}"/>
    <cellStyle name="Normal 12 10 3 2 6" xfId="37577" xr:uid="{00000000-0005-0000-0000-0000B5270000}"/>
    <cellStyle name="Normal 12 10 3 3" xfId="7604" xr:uid="{00000000-0005-0000-0000-0000B6270000}"/>
    <cellStyle name="Normal 12 10 3 3 2" xfId="24266" xr:uid="{00000000-0005-0000-0000-0000B7270000}"/>
    <cellStyle name="Normal 12 10 3 3 2 2" xfId="47168" xr:uid="{00000000-0005-0000-0000-0000B8270000}"/>
    <cellStyle name="Normal 12 10 3 3 3" xfId="41800" xr:uid="{00000000-0005-0000-0000-0000B9270000}"/>
    <cellStyle name="Normal 12 10 3 4" xfId="11759" xr:uid="{00000000-0005-0000-0000-0000BA270000}"/>
    <cellStyle name="Normal 12 10 3 4 2" xfId="28419" xr:uid="{00000000-0005-0000-0000-0000BB270000}"/>
    <cellStyle name="Normal 12 10 3 4 3" xfId="47166" xr:uid="{00000000-0005-0000-0000-0000BC270000}"/>
    <cellStyle name="Normal 12 10 3 5" xfId="15911" xr:uid="{00000000-0005-0000-0000-0000BD270000}"/>
    <cellStyle name="Normal 12 10 3 5 2" xfId="32571" xr:uid="{00000000-0005-0000-0000-0000BE270000}"/>
    <cellStyle name="Normal 12 10 3 6" xfId="20114" xr:uid="{00000000-0005-0000-0000-0000BF270000}"/>
    <cellStyle name="Normal 12 10 3 7" xfId="37576" xr:uid="{00000000-0005-0000-0000-0000C0270000}"/>
    <cellStyle name="Normal 12 10 4" xfId="4888" xr:uid="{00000000-0005-0000-0000-0000C1270000}"/>
    <cellStyle name="Normal 12 10 4 2" xfId="9658" xr:uid="{00000000-0005-0000-0000-0000C2270000}"/>
    <cellStyle name="Normal 12 10 4 2 2" xfId="26320" xr:uid="{00000000-0005-0000-0000-0000C3270000}"/>
    <cellStyle name="Normal 12 10 4 2 3" xfId="41802" xr:uid="{00000000-0005-0000-0000-0000C4270000}"/>
    <cellStyle name="Normal 12 10 4 3" xfId="13813" xr:uid="{00000000-0005-0000-0000-0000C5270000}"/>
    <cellStyle name="Normal 12 10 4 3 2" xfId="30473" xr:uid="{00000000-0005-0000-0000-0000C6270000}"/>
    <cellStyle name="Normal 12 10 4 3 3" xfId="47169" xr:uid="{00000000-0005-0000-0000-0000C7270000}"/>
    <cellStyle name="Normal 12 10 4 4" xfId="17965" xr:uid="{00000000-0005-0000-0000-0000C8270000}"/>
    <cellStyle name="Normal 12 10 4 4 2" xfId="34625" xr:uid="{00000000-0005-0000-0000-0000C9270000}"/>
    <cellStyle name="Normal 12 10 4 5" xfId="22168" xr:uid="{00000000-0005-0000-0000-0000CA270000}"/>
    <cellStyle name="Normal 12 10 4 6" xfId="37578" xr:uid="{00000000-0005-0000-0000-0000CB270000}"/>
    <cellStyle name="Normal 12 10 5" xfId="7602" xr:uid="{00000000-0005-0000-0000-0000CC270000}"/>
    <cellStyle name="Normal 12 10 5 2" xfId="24264" xr:uid="{00000000-0005-0000-0000-0000CD270000}"/>
    <cellStyle name="Normal 12 10 5 2 2" xfId="47170" xr:uid="{00000000-0005-0000-0000-0000CE270000}"/>
    <cellStyle name="Normal 12 10 5 3" xfId="41797" xr:uid="{00000000-0005-0000-0000-0000CF270000}"/>
    <cellStyle name="Normal 12 10 6" xfId="11757" xr:uid="{00000000-0005-0000-0000-0000D0270000}"/>
    <cellStyle name="Normal 12 10 6 2" xfId="28417" xr:uid="{00000000-0005-0000-0000-0000D1270000}"/>
    <cellStyle name="Normal 12 10 6 3" xfId="47162" xr:uid="{00000000-0005-0000-0000-0000D2270000}"/>
    <cellStyle name="Normal 12 10 7" xfId="15909" xr:uid="{00000000-0005-0000-0000-0000D3270000}"/>
    <cellStyle name="Normal 12 10 7 2" xfId="32569" xr:uid="{00000000-0005-0000-0000-0000D4270000}"/>
    <cellStyle name="Normal 12 10 8" xfId="20112" xr:uid="{00000000-0005-0000-0000-0000D5270000}"/>
    <cellStyle name="Normal 12 10 9" xfId="37573" xr:uid="{00000000-0005-0000-0000-0000D6270000}"/>
    <cellStyle name="Normal 12 11" xfId="2389" xr:uid="{00000000-0005-0000-0000-0000D7270000}"/>
    <cellStyle name="Normal 12 11 2" xfId="2390" xr:uid="{00000000-0005-0000-0000-0000D8270000}"/>
    <cellStyle name="Normal 12 11 2 2" xfId="4892" xr:uid="{00000000-0005-0000-0000-0000D9270000}"/>
    <cellStyle name="Normal 12 11 2 2 2" xfId="9662" xr:uid="{00000000-0005-0000-0000-0000DA270000}"/>
    <cellStyle name="Normal 12 11 2 2 2 2" xfId="26324" xr:uid="{00000000-0005-0000-0000-0000DB270000}"/>
    <cellStyle name="Normal 12 11 2 2 2 3" xfId="41805" xr:uid="{00000000-0005-0000-0000-0000DC270000}"/>
    <cellStyle name="Normal 12 11 2 2 3" xfId="13817" xr:uid="{00000000-0005-0000-0000-0000DD270000}"/>
    <cellStyle name="Normal 12 11 2 2 3 2" xfId="30477" xr:uid="{00000000-0005-0000-0000-0000DE270000}"/>
    <cellStyle name="Normal 12 11 2 2 3 3" xfId="47173" xr:uid="{00000000-0005-0000-0000-0000DF270000}"/>
    <cellStyle name="Normal 12 11 2 2 4" xfId="17969" xr:uid="{00000000-0005-0000-0000-0000E0270000}"/>
    <cellStyle name="Normal 12 11 2 2 4 2" xfId="34629" xr:uid="{00000000-0005-0000-0000-0000E1270000}"/>
    <cellStyle name="Normal 12 11 2 2 5" xfId="22172" xr:uid="{00000000-0005-0000-0000-0000E2270000}"/>
    <cellStyle name="Normal 12 11 2 2 6" xfId="37581" xr:uid="{00000000-0005-0000-0000-0000E3270000}"/>
    <cellStyle name="Normal 12 11 2 3" xfId="7606" xr:uid="{00000000-0005-0000-0000-0000E4270000}"/>
    <cellStyle name="Normal 12 11 2 3 2" xfId="24268" xr:uid="{00000000-0005-0000-0000-0000E5270000}"/>
    <cellStyle name="Normal 12 11 2 3 2 2" xfId="47174" xr:uid="{00000000-0005-0000-0000-0000E6270000}"/>
    <cellStyle name="Normal 12 11 2 3 3" xfId="41804" xr:uid="{00000000-0005-0000-0000-0000E7270000}"/>
    <cellStyle name="Normal 12 11 2 4" xfId="11761" xr:uid="{00000000-0005-0000-0000-0000E8270000}"/>
    <cellStyle name="Normal 12 11 2 4 2" xfId="28421" xr:uid="{00000000-0005-0000-0000-0000E9270000}"/>
    <cellStyle name="Normal 12 11 2 4 3" xfId="47172" xr:uid="{00000000-0005-0000-0000-0000EA270000}"/>
    <cellStyle name="Normal 12 11 2 5" xfId="15913" xr:uid="{00000000-0005-0000-0000-0000EB270000}"/>
    <cellStyle name="Normal 12 11 2 5 2" xfId="32573" xr:uid="{00000000-0005-0000-0000-0000EC270000}"/>
    <cellStyle name="Normal 12 11 2 6" xfId="20116" xr:uid="{00000000-0005-0000-0000-0000ED270000}"/>
    <cellStyle name="Normal 12 11 2 7" xfId="37580" xr:uid="{00000000-0005-0000-0000-0000EE270000}"/>
    <cellStyle name="Normal 12 11 3" xfId="2391" xr:uid="{00000000-0005-0000-0000-0000EF270000}"/>
    <cellStyle name="Normal 12 11 3 2" xfId="4893" xr:uid="{00000000-0005-0000-0000-0000F0270000}"/>
    <cellStyle name="Normal 12 11 3 2 2" xfId="9663" xr:uid="{00000000-0005-0000-0000-0000F1270000}"/>
    <cellStyle name="Normal 12 11 3 2 2 2" xfId="26325" xr:uid="{00000000-0005-0000-0000-0000F2270000}"/>
    <cellStyle name="Normal 12 11 3 2 2 3" xfId="41807" xr:uid="{00000000-0005-0000-0000-0000F3270000}"/>
    <cellStyle name="Normal 12 11 3 2 3" xfId="13818" xr:uid="{00000000-0005-0000-0000-0000F4270000}"/>
    <cellStyle name="Normal 12 11 3 2 3 2" xfId="30478" xr:uid="{00000000-0005-0000-0000-0000F5270000}"/>
    <cellStyle name="Normal 12 11 3 2 3 3" xfId="47176" xr:uid="{00000000-0005-0000-0000-0000F6270000}"/>
    <cellStyle name="Normal 12 11 3 2 4" xfId="17970" xr:uid="{00000000-0005-0000-0000-0000F7270000}"/>
    <cellStyle name="Normal 12 11 3 2 4 2" xfId="34630" xr:uid="{00000000-0005-0000-0000-0000F8270000}"/>
    <cellStyle name="Normal 12 11 3 2 5" xfId="22173" xr:uid="{00000000-0005-0000-0000-0000F9270000}"/>
    <cellStyle name="Normal 12 11 3 2 6" xfId="37583" xr:uid="{00000000-0005-0000-0000-0000FA270000}"/>
    <cellStyle name="Normal 12 11 3 3" xfId="7607" xr:uid="{00000000-0005-0000-0000-0000FB270000}"/>
    <cellStyle name="Normal 12 11 3 3 2" xfId="24269" xr:uid="{00000000-0005-0000-0000-0000FC270000}"/>
    <cellStyle name="Normal 12 11 3 3 2 2" xfId="47177" xr:uid="{00000000-0005-0000-0000-0000FD270000}"/>
    <cellStyle name="Normal 12 11 3 3 3" xfId="41806" xr:uid="{00000000-0005-0000-0000-0000FE270000}"/>
    <cellStyle name="Normal 12 11 3 4" xfId="11762" xr:uid="{00000000-0005-0000-0000-0000FF270000}"/>
    <cellStyle name="Normal 12 11 3 4 2" xfId="28422" xr:uid="{00000000-0005-0000-0000-000000280000}"/>
    <cellStyle name="Normal 12 11 3 4 3" xfId="47175" xr:uid="{00000000-0005-0000-0000-000001280000}"/>
    <cellStyle name="Normal 12 11 3 5" xfId="15914" xr:uid="{00000000-0005-0000-0000-000002280000}"/>
    <cellStyle name="Normal 12 11 3 5 2" xfId="32574" xr:uid="{00000000-0005-0000-0000-000003280000}"/>
    <cellStyle name="Normal 12 11 3 6" xfId="20117" xr:uid="{00000000-0005-0000-0000-000004280000}"/>
    <cellStyle name="Normal 12 11 3 7" xfId="37582" xr:uid="{00000000-0005-0000-0000-000005280000}"/>
    <cellStyle name="Normal 12 11 4" xfId="4891" xr:uid="{00000000-0005-0000-0000-000006280000}"/>
    <cellStyle name="Normal 12 11 4 2" xfId="9661" xr:uid="{00000000-0005-0000-0000-000007280000}"/>
    <cellStyle name="Normal 12 11 4 2 2" xfId="26323" xr:uid="{00000000-0005-0000-0000-000008280000}"/>
    <cellStyle name="Normal 12 11 4 2 3" xfId="41808" xr:uid="{00000000-0005-0000-0000-000009280000}"/>
    <cellStyle name="Normal 12 11 4 3" xfId="13816" xr:uid="{00000000-0005-0000-0000-00000A280000}"/>
    <cellStyle name="Normal 12 11 4 3 2" xfId="30476" xr:uid="{00000000-0005-0000-0000-00000B280000}"/>
    <cellStyle name="Normal 12 11 4 3 3" xfId="47178" xr:uid="{00000000-0005-0000-0000-00000C280000}"/>
    <cellStyle name="Normal 12 11 4 4" xfId="17968" xr:uid="{00000000-0005-0000-0000-00000D280000}"/>
    <cellStyle name="Normal 12 11 4 4 2" xfId="34628" xr:uid="{00000000-0005-0000-0000-00000E280000}"/>
    <cellStyle name="Normal 12 11 4 5" xfId="22171" xr:uid="{00000000-0005-0000-0000-00000F280000}"/>
    <cellStyle name="Normal 12 11 4 6" xfId="37584" xr:uid="{00000000-0005-0000-0000-000010280000}"/>
    <cellStyle name="Normal 12 11 5" xfId="7605" xr:uid="{00000000-0005-0000-0000-000011280000}"/>
    <cellStyle name="Normal 12 11 5 2" xfId="24267" xr:uid="{00000000-0005-0000-0000-000012280000}"/>
    <cellStyle name="Normal 12 11 5 2 2" xfId="47179" xr:uid="{00000000-0005-0000-0000-000013280000}"/>
    <cellStyle name="Normal 12 11 5 3" xfId="41803" xr:uid="{00000000-0005-0000-0000-000014280000}"/>
    <cellStyle name="Normal 12 11 6" xfId="11760" xr:uid="{00000000-0005-0000-0000-000015280000}"/>
    <cellStyle name="Normal 12 11 6 2" xfId="28420" xr:uid="{00000000-0005-0000-0000-000016280000}"/>
    <cellStyle name="Normal 12 11 6 3" xfId="47171" xr:uid="{00000000-0005-0000-0000-000017280000}"/>
    <cellStyle name="Normal 12 11 7" xfId="15912" xr:uid="{00000000-0005-0000-0000-000018280000}"/>
    <cellStyle name="Normal 12 11 7 2" xfId="32572" xr:uid="{00000000-0005-0000-0000-000019280000}"/>
    <cellStyle name="Normal 12 11 8" xfId="20115" xr:uid="{00000000-0005-0000-0000-00001A280000}"/>
    <cellStyle name="Normal 12 11 9" xfId="37579" xr:uid="{00000000-0005-0000-0000-00001B280000}"/>
    <cellStyle name="Normal 12 12" xfId="2392" xr:uid="{00000000-0005-0000-0000-00001C280000}"/>
    <cellStyle name="Normal 12 12 2" xfId="2393" xr:uid="{00000000-0005-0000-0000-00001D280000}"/>
    <cellStyle name="Normal 12 12 2 2" xfId="4895" xr:uid="{00000000-0005-0000-0000-00001E280000}"/>
    <cellStyle name="Normal 12 12 2 2 2" xfId="9665" xr:uid="{00000000-0005-0000-0000-00001F280000}"/>
    <cellStyle name="Normal 12 12 2 2 2 2" xfId="26327" xr:uid="{00000000-0005-0000-0000-000020280000}"/>
    <cellStyle name="Normal 12 12 2 2 2 3" xfId="41811" xr:uid="{00000000-0005-0000-0000-000021280000}"/>
    <cellStyle name="Normal 12 12 2 2 3" xfId="13820" xr:uid="{00000000-0005-0000-0000-000022280000}"/>
    <cellStyle name="Normal 12 12 2 2 3 2" xfId="30480" xr:uid="{00000000-0005-0000-0000-000023280000}"/>
    <cellStyle name="Normal 12 12 2 2 3 3" xfId="47182" xr:uid="{00000000-0005-0000-0000-000024280000}"/>
    <cellStyle name="Normal 12 12 2 2 4" xfId="17972" xr:uid="{00000000-0005-0000-0000-000025280000}"/>
    <cellStyle name="Normal 12 12 2 2 4 2" xfId="34632" xr:uid="{00000000-0005-0000-0000-000026280000}"/>
    <cellStyle name="Normal 12 12 2 2 5" xfId="22175" xr:uid="{00000000-0005-0000-0000-000027280000}"/>
    <cellStyle name="Normal 12 12 2 2 6" xfId="37587" xr:uid="{00000000-0005-0000-0000-000028280000}"/>
    <cellStyle name="Normal 12 12 2 3" xfId="7609" xr:uid="{00000000-0005-0000-0000-000029280000}"/>
    <cellStyle name="Normal 12 12 2 3 2" xfId="24271" xr:uid="{00000000-0005-0000-0000-00002A280000}"/>
    <cellStyle name="Normal 12 12 2 3 2 2" xfId="47183" xr:uid="{00000000-0005-0000-0000-00002B280000}"/>
    <cellStyle name="Normal 12 12 2 3 3" xfId="41810" xr:uid="{00000000-0005-0000-0000-00002C280000}"/>
    <cellStyle name="Normal 12 12 2 4" xfId="11764" xr:uid="{00000000-0005-0000-0000-00002D280000}"/>
    <cellStyle name="Normal 12 12 2 4 2" xfId="28424" xr:uid="{00000000-0005-0000-0000-00002E280000}"/>
    <cellStyle name="Normal 12 12 2 4 3" xfId="47181" xr:uid="{00000000-0005-0000-0000-00002F280000}"/>
    <cellStyle name="Normal 12 12 2 5" xfId="15916" xr:uid="{00000000-0005-0000-0000-000030280000}"/>
    <cellStyle name="Normal 12 12 2 5 2" xfId="32576" xr:uid="{00000000-0005-0000-0000-000031280000}"/>
    <cellStyle name="Normal 12 12 2 6" xfId="20119" xr:uid="{00000000-0005-0000-0000-000032280000}"/>
    <cellStyle name="Normal 12 12 2 7" xfId="37586" xr:uid="{00000000-0005-0000-0000-000033280000}"/>
    <cellStyle name="Normal 12 12 3" xfId="2394" xr:uid="{00000000-0005-0000-0000-000034280000}"/>
    <cellStyle name="Normal 12 12 3 2" xfId="4896" xr:uid="{00000000-0005-0000-0000-000035280000}"/>
    <cellStyle name="Normal 12 12 3 2 2" xfId="9666" xr:uid="{00000000-0005-0000-0000-000036280000}"/>
    <cellStyle name="Normal 12 12 3 2 2 2" xfId="26328" xr:uid="{00000000-0005-0000-0000-000037280000}"/>
    <cellStyle name="Normal 12 12 3 2 2 3" xfId="41813" xr:uid="{00000000-0005-0000-0000-000038280000}"/>
    <cellStyle name="Normal 12 12 3 2 3" xfId="13821" xr:uid="{00000000-0005-0000-0000-000039280000}"/>
    <cellStyle name="Normal 12 12 3 2 3 2" xfId="30481" xr:uid="{00000000-0005-0000-0000-00003A280000}"/>
    <cellStyle name="Normal 12 12 3 2 3 3" xfId="47185" xr:uid="{00000000-0005-0000-0000-00003B280000}"/>
    <cellStyle name="Normal 12 12 3 2 4" xfId="17973" xr:uid="{00000000-0005-0000-0000-00003C280000}"/>
    <cellStyle name="Normal 12 12 3 2 4 2" xfId="34633" xr:uid="{00000000-0005-0000-0000-00003D280000}"/>
    <cellStyle name="Normal 12 12 3 2 5" xfId="22176" xr:uid="{00000000-0005-0000-0000-00003E280000}"/>
    <cellStyle name="Normal 12 12 3 2 6" xfId="37589" xr:uid="{00000000-0005-0000-0000-00003F280000}"/>
    <cellStyle name="Normal 12 12 3 3" xfId="7610" xr:uid="{00000000-0005-0000-0000-000040280000}"/>
    <cellStyle name="Normal 12 12 3 3 2" xfId="24272" xr:uid="{00000000-0005-0000-0000-000041280000}"/>
    <cellStyle name="Normal 12 12 3 3 2 2" xfId="47186" xr:uid="{00000000-0005-0000-0000-000042280000}"/>
    <cellStyle name="Normal 12 12 3 3 3" xfId="41812" xr:uid="{00000000-0005-0000-0000-000043280000}"/>
    <cellStyle name="Normal 12 12 3 4" xfId="11765" xr:uid="{00000000-0005-0000-0000-000044280000}"/>
    <cellStyle name="Normal 12 12 3 4 2" xfId="28425" xr:uid="{00000000-0005-0000-0000-000045280000}"/>
    <cellStyle name="Normal 12 12 3 4 3" xfId="47184" xr:uid="{00000000-0005-0000-0000-000046280000}"/>
    <cellStyle name="Normal 12 12 3 5" xfId="15917" xr:uid="{00000000-0005-0000-0000-000047280000}"/>
    <cellStyle name="Normal 12 12 3 5 2" xfId="32577" xr:uid="{00000000-0005-0000-0000-000048280000}"/>
    <cellStyle name="Normal 12 12 3 6" xfId="20120" xr:uid="{00000000-0005-0000-0000-000049280000}"/>
    <cellStyle name="Normal 12 12 3 7" xfId="37588" xr:uid="{00000000-0005-0000-0000-00004A280000}"/>
    <cellStyle name="Normal 12 12 4" xfId="4894" xr:uid="{00000000-0005-0000-0000-00004B280000}"/>
    <cellStyle name="Normal 12 12 4 2" xfId="9664" xr:uid="{00000000-0005-0000-0000-00004C280000}"/>
    <cellStyle name="Normal 12 12 4 2 2" xfId="26326" xr:uid="{00000000-0005-0000-0000-00004D280000}"/>
    <cellStyle name="Normal 12 12 4 2 3" xfId="41814" xr:uid="{00000000-0005-0000-0000-00004E280000}"/>
    <cellStyle name="Normal 12 12 4 3" xfId="13819" xr:uid="{00000000-0005-0000-0000-00004F280000}"/>
    <cellStyle name="Normal 12 12 4 3 2" xfId="30479" xr:uid="{00000000-0005-0000-0000-000050280000}"/>
    <cellStyle name="Normal 12 12 4 3 3" xfId="47187" xr:uid="{00000000-0005-0000-0000-000051280000}"/>
    <cellStyle name="Normal 12 12 4 4" xfId="17971" xr:uid="{00000000-0005-0000-0000-000052280000}"/>
    <cellStyle name="Normal 12 12 4 4 2" xfId="34631" xr:uid="{00000000-0005-0000-0000-000053280000}"/>
    <cellStyle name="Normal 12 12 4 5" xfId="22174" xr:uid="{00000000-0005-0000-0000-000054280000}"/>
    <cellStyle name="Normal 12 12 4 6" xfId="37590" xr:uid="{00000000-0005-0000-0000-000055280000}"/>
    <cellStyle name="Normal 12 12 5" xfId="7608" xr:uid="{00000000-0005-0000-0000-000056280000}"/>
    <cellStyle name="Normal 12 12 5 2" xfId="24270" xr:uid="{00000000-0005-0000-0000-000057280000}"/>
    <cellStyle name="Normal 12 12 5 2 2" xfId="47188" xr:uid="{00000000-0005-0000-0000-000058280000}"/>
    <cellStyle name="Normal 12 12 5 3" xfId="41809" xr:uid="{00000000-0005-0000-0000-000059280000}"/>
    <cellStyle name="Normal 12 12 6" xfId="11763" xr:uid="{00000000-0005-0000-0000-00005A280000}"/>
    <cellStyle name="Normal 12 12 6 2" xfId="28423" xr:uid="{00000000-0005-0000-0000-00005B280000}"/>
    <cellStyle name="Normal 12 12 6 3" xfId="47180" xr:uid="{00000000-0005-0000-0000-00005C280000}"/>
    <cellStyle name="Normal 12 12 7" xfId="15915" xr:uid="{00000000-0005-0000-0000-00005D280000}"/>
    <cellStyle name="Normal 12 12 7 2" xfId="32575" xr:uid="{00000000-0005-0000-0000-00005E280000}"/>
    <cellStyle name="Normal 12 12 8" xfId="20118" xr:uid="{00000000-0005-0000-0000-00005F280000}"/>
    <cellStyle name="Normal 12 12 9" xfId="37585" xr:uid="{00000000-0005-0000-0000-000060280000}"/>
    <cellStyle name="Normal 12 13" xfId="2395" xr:uid="{00000000-0005-0000-0000-000061280000}"/>
    <cellStyle name="Normal 12 13 2" xfId="2396" xr:uid="{00000000-0005-0000-0000-000062280000}"/>
    <cellStyle name="Normal 12 13 2 2" xfId="4898" xr:uid="{00000000-0005-0000-0000-000063280000}"/>
    <cellStyle name="Normal 12 13 2 2 2" xfId="9668" xr:uid="{00000000-0005-0000-0000-000064280000}"/>
    <cellStyle name="Normal 12 13 2 2 2 2" xfId="26330" xr:uid="{00000000-0005-0000-0000-000065280000}"/>
    <cellStyle name="Normal 12 13 2 2 2 3" xfId="41817" xr:uid="{00000000-0005-0000-0000-000066280000}"/>
    <cellStyle name="Normal 12 13 2 2 3" xfId="13823" xr:uid="{00000000-0005-0000-0000-000067280000}"/>
    <cellStyle name="Normal 12 13 2 2 3 2" xfId="30483" xr:uid="{00000000-0005-0000-0000-000068280000}"/>
    <cellStyle name="Normal 12 13 2 2 3 3" xfId="47191" xr:uid="{00000000-0005-0000-0000-000069280000}"/>
    <cellStyle name="Normal 12 13 2 2 4" xfId="17975" xr:uid="{00000000-0005-0000-0000-00006A280000}"/>
    <cellStyle name="Normal 12 13 2 2 4 2" xfId="34635" xr:uid="{00000000-0005-0000-0000-00006B280000}"/>
    <cellStyle name="Normal 12 13 2 2 5" xfId="22178" xr:uid="{00000000-0005-0000-0000-00006C280000}"/>
    <cellStyle name="Normal 12 13 2 2 6" xfId="37593" xr:uid="{00000000-0005-0000-0000-00006D280000}"/>
    <cellStyle name="Normal 12 13 2 3" xfId="7612" xr:uid="{00000000-0005-0000-0000-00006E280000}"/>
    <cellStyle name="Normal 12 13 2 3 2" xfId="24274" xr:uid="{00000000-0005-0000-0000-00006F280000}"/>
    <cellStyle name="Normal 12 13 2 3 2 2" xfId="47192" xr:uid="{00000000-0005-0000-0000-000070280000}"/>
    <cellStyle name="Normal 12 13 2 3 3" xfId="41816" xr:uid="{00000000-0005-0000-0000-000071280000}"/>
    <cellStyle name="Normal 12 13 2 4" xfId="11767" xr:uid="{00000000-0005-0000-0000-000072280000}"/>
    <cellStyle name="Normal 12 13 2 4 2" xfId="28427" xr:uid="{00000000-0005-0000-0000-000073280000}"/>
    <cellStyle name="Normal 12 13 2 4 3" xfId="47190" xr:uid="{00000000-0005-0000-0000-000074280000}"/>
    <cellStyle name="Normal 12 13 2 5" xfId="15919" xr:uid="{00000000-0005-0000-0000-000075280000}"/>
    <cellStyle name="Normal 12 13 2 5 2" xfId="32579" xr:uid="{00000000-0005-0000-0000-000076280000}"/>
    <cellStyle name="Normal 12 13 2 6" xfId="20122" xr:uid="{00000000-0005-0000-0000-000077280000}"/>
    <cellStyle name="Normal 12 13 2 7" xfId="37592" xr:uid="{00000000-0005-0000-0000-000078280000}"/>
    <cellStyle name="Normal 12 13 3" xfId="2397" xr:uid="{00000000-0005-0000-0000-000079280000}"/>
    <cellStyle name="Normal 12 13 3 2" xfId="4899" xr:uid="{00000000-0005-0000-0000-00007A280000}"/>
    <cellStyle name="Normal 12 13 3 2 2" xfId="9669" xr:uid="{00000000-0005-0000-0000-00007B280000}"/>
    <cellStyle name="Normal 12 13 3 2 2 2" xfId="26331" xr:uid="{00000000-0005-0000-0000-00007C280000}"/>
    <cellStyle name="Normal 12 13 3 2 2 3" xfId="41819" xr:uid="{00000000-0005-0000-0000-00007D280000}"/>
    <cellStyle name="Normal 12 13 3 2 3" xfId="13824" xr:uid="{00000000-0005-0000-0000-00007E280000}"/>
    <cellStyle name="Normal 12 13 3 2 3 2" xfId="30484" xr:uid="{00000000-0005-0000-0000-00007F280000}"/>
    <cellStyle name="Normal 12 13 3 2 3 3" xfId="47194" xr:uid="{00000000-0005-0000-0000-000080280000}"/>
    <cellStyle name="Normal 12 13 3 2 4" xfId="17976" xr:uid="{00000000-0005-0000-0000-000081280000}"/>
    <cellStyle name="Normal 12 13 3 2 4 2" xfId="34636" xr:uid="{00000000-0005-0000-0000-000082280000}"/>
    <cellStyle name="Normal 12 13 3 2 5" xfId="22179" xr:uid="{00000000-0005-0000-0000-000083280000}"/>
    <cellStyle name="Normal 12 13 3 2 6" xfId="37595" xr:uid="{00000000-0005-0000-0000-000084280000}"/>
    <cellStyle name="Normal 12 13 3 3" xfId="7613" xr:uid="{00000000-0005-0000-0000-000085280000}"/>
    <cellStyle name="Normal 12 13 3 3 2" xfId="24275" xr:uid="{00000000-0005-0000-0000-000086280000}"/>
    <cellStyle name="Normal 12 13 3 3 2 2" xfId="47195" xr:uid="{00000000-0005-0000-0000-000087280000}"/>
    <cellStyle name="Normal 12 13 3 3 3" xfId="41818" xr:uid="{00000000-0005-0000-0000-000088280000}"/>
    <cellStyle name="Normal 12 13 3 4" xfId="11768" xr:uid="{00000000-0005-0000-0000-000089280000}"/>
    <cellStyle name="Normal 12 13 3 4 2" xfId="28428" xr:uid="{00000000-0005-0000-0000-00008A280000}"/>
    <cellStyle name="Normal 12 13 3 4 3" xfId="47193" xr:uid="{00000000-0005-0000-0000-00008B280000}"/>
    <cellStyle name="Normal 12 13 3 5" xfId="15920" xr:uid="{00000000-0005-0000-0000-00008C280000}"/>
    <cellStyle name="Normal 12 13 3 5 2" xfId="32580" xr:uid="{00000000-0005-0000-0000-00008D280000}"/>
    <cellStyle name="Normal 12 13 3 6" xfId="20123" xr:uid="{00000000-0005-0000-0000-00008E280000}"/>
    <cellStyle name="Normal 12 13 3 7" xfId="37594" xr:uid="{00000000-0005-0000-0000-00008F280000}"/>
    <cellStyle name="Normal 12 13 4" xfId="4897" xr:uid="{00000000-0005-0000-0000-000090280000}"/>
    <cellStyle name="Normal 12 13 4 2" xfId="9667" xr:uid="{00000000-0005-0000-0000-000091280000}"/>
    <cellStyle name="Normal 12 13 4 2 2" xfId="26329" xr:uid="{00000000-0005-0000-0000-000092280000}"/>
    <cellStyle name="Normal 12 13 4 2 3" xfId="41820" xr:uid="{00000000-0005-0000-0000-000093280000}"/>
    <cellStyle name="Normal 12 13 4 3" xfId="13822" xr:uid="{00000000-0005-0000-0000-000094280000}"/>
    <cellStyle name="Normal 12 13 4 3 2" xfId="30482" xr:uid="{00000000-0005-0000-0000-000095280000}"/>
    <cellStyle name="Normal 12 13 4 3 3" xfId="47196" xr:uid="{00000000-0005-0000-0000-000096280000}"/>
    <cellStyle name="Normal 12 13 4 4" xfId="17974" xr:uid="{00000000-0005-0000-0000-000097280000}"/>
    <cellStyle name="Normal 12 13 4 4 2" xfId="34634" xr:uid="{00000000-0005-0000-0000-000098280000}"/>
    <cellStyle name="Normal 12 13 4 5" xfId="22177" xr:uid="{00000000-0005-0000-0000-000099280000}"/>
    <cellStyle name="Normal 12 13 4 6" xfId="37596" xr:uid="{00000000-0005-0000-0000-00009A280000}"/>
    <cellStyle name="Normal 12 13 5" xfId="7611" xr:uid="{00000000-0005-0000-0000-00009B280000}"/>
    <cellStyle name="Normal 12 13 5 2" xfId="24273" xr:uid="{00000000-0005-0000-0000-00009C280000}"/>
    <cellStyle name="Normal 12 13 5 2 2" xfId="47197" xr:uid="{00000000-0005-0000-0000-00009D280000}"/>
    <cellStyle name="Normal 12 13 5 3" xfId="41815" xr:uid="{00000000-0005-0000-0000-00009E280000}"/>
    <cellStyle name="Normal 12 13 6" xfId="11766" xr:uid="{00000000-0005-0000-0000-00009F280000}"/>
    <cellStyle name="Normal 12 13 6 2" xfId="28426" xr:uid="{00000000-0005-0000-0000-0000A0280000}"/>
    <cellStyle name="Normal 12 13 6 3" xfId="47189" xr:uid="{00000000-0005-0000-0000-0000A1280000}"/>
    <cellStyle name="Normal 12 13 7" xfId="15918" xr:uid="{00000000-0005-0000-0000-0000A2280000}"/>
    <cellStyle name="Normal 12 13 7 2" xfId="32578" xr:uid="{00000000-0005-0000-0000-0000A3280000}"/>
    <cellStyle name="Normal 12 13 8" xfId="20121" xr:uid="{00000000-0005-0000-0000-0000A4280000}"/>
    <cellStyle name="Normal 12 13 9" xfId="37591" xr:uid="{00000000-0005-0000-0000-0000A5280000}"/>
    <cellStyle name="Normal 12 14" xfId="2398" xr:uid="{00000000-0005-0000-0000-0000A6280000}"/>
    <cellStyle name="Normal 12 14 2" xfId="2399" xr:uid="{00000000-0005-0000-0000-0000A7280000}"/>
    <cellStyle name="Normal 12 14 2 2" xfId="4901" xr:uid="{00000000-0005-0000-0000-0000A8280000}"/>
    <cellStyle name="Normal 12 14 2 2 2" xfId="9671" xr:uid="{00000000-0005-0000-0000-0000A9280000}"/>
    <cellStyle name="Normal 12 14 2 2 2 2" xfId="26333" xr:uid="{00000000-0005-0000-0000-0000AA280000}"/>
    <cellStyle name="Normal 12 14 2 2 2 3" xfId="41823" xr:uid="{00000000-0005-0000-0000-0000AB280000}"/>
    <cellStyle name="Normal 12 14 2 2 3" xfId="13826" xr:uid="{00000000-0005-0000-0000-0000AC280000}"/>
    <cellStyle name="Normal 12 14 2 2 3 2" xfId="30486" xr:uid="{00000000-0005-0000-0000-0000AD280000}"/>
    <cellStyle name="Normal 12 14 2 2 3 3" xfId="47200" xr:uid="{00000000-0005-0000-0000-0000AE280000}"/>
    <cellStyle name="Normal 12 14 2 2 4" xfId="17978" xr:uid="{00000000-0005-0000-0000-0000AF280000}"/>
    <cellStyle name="Normal 12 14 2 2 4 2" xfId="34638" xr:uid="{00000000-0005-0000-0000-0000B0280000}"/>
    <cellStyle name="Normal 12 14 2 2 5" xfId="22181" xr:uid="{00000000-0005-0000-0000-0000B1280000}"/>
    <cellStyle name="Normal 12 14 2 2 6" xfId="37599" xr:uid="{00000000-0005-0000-0000-0000B2280000}"/>
    <cellStyle name="Normal 12 14 2 3" xfId="7615" xr:uid="{00000000-0005-0000-0000-0000B3280000}"/>
    <cellStyle name="Normal 12 14 2 3 2" xfId="24277" xr:uid="{00000000-0005-0000-0000-0000B4280000}"/>
    <cellStyle name="Normal 12 14 2 3 2 2" xfId="47201" xr:uid="{00000000-0005-0000-0000-0000B5280000}"/>
    <cellStyle name="Normal 12 14 2 3 3" xfId="41822" xr:uid="{00000000-0005-0000-0000-0000B6280000}"/>
    <cellStyle name="Normal 12 14 2 4" xfId="11770" xr:uid="{00000000-0005-0000-0000-0000B7280000}"/>
    <cellStyle name="Normal 12 14 2 4 2" xfId="28430" xr:uid="{00000000-0005-0000-0000-0000B8280000}"/>
    <cellStyle name="Normal 12 14 2 4 3" xfId="47199" xr:uid="{00000000-0005-0000-0000-0000B9280000}"/>
    <cellStyle name="Normal 12 14 2 5" xfId="15922" xr:uid="{00000000-0005-0000-0000-0000BA280000}"/>
    <cellStyle name="Normal 12 14 2 5 2" xfId="32582" xr:uid="{00000000-0005-0000-0000-0000BB280000}"/>
    <cellStyle name="Normal 12 14 2 6" xfId="20125" xr:uid="{00000000-0005-0000-0000-0000BC280000}"/>
    <cellStyle name="Normal 12 14 2 7" xfId="37598" xr:uid="{00000000-0005-0000-0000-0000BD280000}"/>
    <cellStyle name="Normal 12 14 3" xfId="2400" xr:uid="{00000000-0005-0000-0000-0000BE280000}"/>
    <cellStyle name="Normal 12 14 3 2" xfId="4902" xr:uid="{00000000-0005-0000-0000-0000BF280000}"/>
    <cellStyle name="Normal 12 14 3 2 2" xfId="9672" xr:uid="{00000000-0005-0000-0000-0000C0280000}"/>
    <cellStyle name="Normal 12 14 3 2 2 2" xfId="26334" xr:uid="{00000000-0005-0000-0000-0000C1280000}"/>
    <cellStyle name="Normal 12 14 3 2 2 3" xfId="41825" xr:uid="{00000000-0005-0000-0000-0000C2280000}"/>
    <cellStyle name="Normal 12 14 3 2 3" xfId="13827" xr:uid="{00000000-0005-0000-0000-0000C3280000}"/>
    <cellStyle name="Normal 12 14 3 2 3 2" xfId="30487" xr:uid="{00000000-0005-0000-0000-0000C4280000}"/>
    <cellStyle name="Normal 12 14 3 2 3 3" xfId="47203" xr:uid="{00000000-0005-0000-0000-0000C5280000}"/>
    <cellStyle name="Normal 12 14 3 2 4" xfId="17979" xr:uid="{00000000-0005-0000-0000-0000C6280000}"/>
    <cellStyle name="Normal 12 14 3 2 4 2" xfId="34639" xr:uid="{00000000-0005-0000-0000-0000C7280000}"/>
    <cellStyle name="Normal 12 14 3 2 5" xfId="22182" xr:uid="{00000000-0005-0000-0000-0000C8280000}"/>
    <cellStyle name="Normal 12 14 3 2 6" xfId="37601" xr:uid="{00000000-0005-0000-0000-0000C9280000}"/>
    <cellStyle name="Normal 12 14 3 3" xfId="7616" xr:uid="{00000000-0005-0000-0000-0000CA280000}"/>
    <cellStyle name="Normal 12 14 3 3 2" xfId="24278" xr:uid="{00000000-0005-0000-0000-0000CB280000}"/>
    <cellStyle name="Normal 12 14 3 3 2 2" xfId="47204" xr:uid="{00000000-0005-0000-0000-0000CC280000}"/>
    <cellStyle name="Normal 12 14 3 3 3" xfId="41824" xr:uid="{00000000-0005-0000-0000-0000CD280000}"/>
    <cellStyle name="Normal 12 14 3 4" xfId="11771" xr:uid="{00000000-0005-0000-0000-0000CE280000}"/>
    <cellStyle name="Normal 12 14 3 4 2" xfId="28431" xr:uid="{00000000-0005-0000-0000-0000CF280000}"/>
    <cellStyle name="Normal 12 14 3 4 3" xfId="47202" xr:uid="{00000000-0005-0000-0000-0000D0280000}"/>
    <cellStyle name="Normal 12 14 3 5" xfId="15923" xr:uid="{00000000-0005-0000-0000-0000D1280000}"/>
    <cellStyle name="Normal 12 14 3 5 2" xfId="32583" xr:uid="{00000000-0005-0000-0000-0000D2280000}"/>
    <cellStyle name="Normal 12 14 3 6" xfId="20126" xr:uid="{00000000-0005-0000-0000-0000D3280000}"/>
    <cellStyle name="Normal 12 14 3 7" xfId="37600" xr:uid="{00000000-0005-0000-0000-0000D4280000}"/>
    <cellStyle name="Normal 12 14 4" xfId="4900" xr:uid="{00000000-0005-0000-0000-0000D5280000}"/>
    <cellStyle name="Normal 12 14 4 2" xfId="9670" xr:uid="{00000000-0005-0000-0000-0000D6280000}"/>
    <cellStyle name="Normal 12 14 4 2 2" xfId="26332" xr:uid="{00000000-0005-0000-0000-0000D7280000}"/>
    <cellStyle name="Normal 12 14 4 2 3" xfId="41826" xr:uid="{00000000-0005-0000-0000-0000D8280000}"/>
    <cellStyle name="Normal 12 14 4 3" xfId="13825" xr:uid="{00000000-0005-0000-0000-0000D9280000}"/>
    <cellStyle name="Normal 12 14 4 3 2" xfId="30485" xr:uid="{00000000-0005-0000-0000-0000DA280000}"/>
    <cellStyle name="Normal 12 14 4 3 3" xfId="47205" xr:uid="{00000000-0005-0000-0000-0000DB280000}"/>
    <cellStyle name="Normal 12 14 4 4" xfId="17977" xr:uid="{00000000-0005-0000-0000-0000DC280000}"/>
    <cellStyle name="Normal 12 14 4 4 2" xfId="34637" xr:uid="{00000000-0005-0000-0000-0000DD280000}"/>
    <cellStyle name="Normal 12 14 4 5" xfId="22180" xr:uid="{00000000-0005-0000-0000-0000DE280000}"/>
    <cellStyle name="Normal 12 14 4 6" xfId="37602" xr:uid="{00000000-0005-0000-0000-0000DF280000}"/>
    <cellStyle name="Normal 12 14 5" xfId="7614" xr:uid="{00000000-0005-0000-0000-0000E0280000}"/>
    <cellStyle name="Normal 12 14 5 2" xfId="24276" xr:uid="{00000000-0005-0000-0000-0000E1280000}"/>
    <cellStyle name="Normal 12 14 5 2 2" xfId="47206" xr:uid="{00000000-0005-0000-0000-0000E2280000}"/>
    <cellStyle name="Normal 12 14 5 3" xfId="41821" xr:uid="{00000000-0005-0000-0000-0000E3280000}"/>
    <cellStyle name="Normal 12 14 6" xfId="11769" xr:uid="{00000000-0005-0000-0000-0000E4280000}"/>
    <cellStyle name="Normal 12 14 6 2" xfId="28429" xr:uid="{00000000-0005-0000-0000-0000E5280000}"/>
    <cellStyle name="Normal 12 14 6 3" xfId="47198" xr:uid="{00000000-0005-0000-0000-0000E6280000}"/>
    <cellStyle name="Normal 12 14 7" xfId="15921" xr:uid="{00000000-0005-0000-0000-0000E7280000}"/>
    <cellStyle name="Normal 12 14 7 2" xfId="32581" xr:uid="{00000000-0005-0000-0000-0000E8280000}"/>
    <cellStyle name="Normal 12 14 8" xfId="20124" xr:uid="{00000000-0005-0000-0000-0000E9280000}"/>
    <cellStyle name="Normal 12 14 9" xfId="37597" xr:uid="{00000000-0005-0000-0000-0000EA280000}"/>
    <cellStyle name="Normal 12 15" xfId="2401" xr:uid="{00000000-0005-0000-0000-0000EB280000}"/>
    <cellStyle name="Normal 12 15 2" xfId="2402" xr:uid="{00000000-0005-0000-0000-0000EC280000}"/>
    <cellStyle name="Normal 12 15 2 2" xfId="4904" xr:uid="{00000000-0005-0000-0000-0000ED280000}"/>
    <cellStyle name="Normal 12 15 2 2 2" xfId="9674" xr:uid="{00000000-0005-0000-0000-0000EE280000}"/>
    <cellStyle name="Normal 12 15 2 2 2 2" xfId="26336" xr:uid="{00000000-0005-0000-0000-0000EF280000}"/>
    <cellStyle name="Normal 12 15 2 2 2 3" xfId="41829" xr:uid="{00000000-0005-0000-0000-0000F0280000}"/>
    <cellStyle name="Normal 12 15 2 2 3" xfId="13829" xr:uid="{00000000-0005-0000-0000-0000F1280000}"/>
    <cellStyle name="Normal 12 15 2 2 3 2" xfId="30489" xr:uid="{00000000-0005-0000-0000-0000F2280000}"/>
    <cellStyle name="Normal 12 15 2 2 3 3" xfId="47209" xr:uid="{00000000-0005-0000-0000-0000F3280000}"/>
    <cellStyle name="Normal 12 15 2 2 4" xfId="17981" xr:uid="{00000000-0005-0000-0000-0000F4280000}"/>
    <cellStyle name="Normal 12 15 2 2 4 2" xfId="34641" xr:uid="{00000000-0005-0000-0000-0000F5280000}"/>
    <cellStyle name="Normal 12 15 2 2 5" xfId="22184" xr:uid="{00000000-0005-0000-0000-0000F6280000}"/>
    <cellStyle name="Normal 12 15 2 2 6" xfId="37605" xr:uid="{00000000-0005-0000-0000-0000F7280000}"/>
    <cellStyle name="Normal 12 15 2 3" xfId="7618" xr:uid="{00000000-0005-0000-0000-0000F8280000}"/>
    <cellStyle name="Normal 12 15 2 3 2" xfId="24280" xr:uid="{00000000-0005-0000-0000-0000F9280000}"/>
    <cellStyle name="Normal 12 15 2 3 2 2" xfId="47210" xr:uid="{00000000-0005-0000-0000-0000FA280000}"/>
    <cellStyle name="Normal 12 15 2 3 3" xfId="41828" xr:uid="{00000000-0005-0000-0000-0000FB280000}"/>
    <cellStyle name="Normal 12 15 2 4" xfId="11773" xr:uid="{00000000-0005-0000-0000-0000FC280000}"/>
    <cellStyle name="Normal 12 15 2 4 2" xfId="28433" xr:uid="{00000000-0005-0000-0000-0000FD280000}"/>
    <cellStyle name="Normal 12 15 2 4 3" xfId="47208" xr:uid="{00000000-0005-0000-0000-0000FE280000}"/>
    <cellStyle name="Normal 12 15 2 5" xfId="15925" xr:uid="{00000000-0005-0000-0000-0000FF280000}"/>
    <cellStyle name="Normal 12 15 2 5 2" xfId="32585" xr:uid="{00000000-0005-0000-0000-000000290000}"/>
    <cellStyle name="Normal 12 15 2 6" xfId="20128" xr:uid="{00000000-0005-0000-0000-000001290000}"/>
    <cellStyle name="Normal 12 15 2 7" xfId="37604" xr:uid="{00000000-0005-0000-0000-000002290000}"/>
    <cellStyle name="Normal 12 15 3" xfId="2403" xr:uid="{00000000-0005-0000-0000-000003290000}"/>
    <cellStyle name="Normal 12 15 3 2" xfId="4905" xr:uid="{00000000-0005-0000-0000-000004290000}"/>
    <cellStyle name="Normal 12 15 3 2 2" xfId="9675" xr:uid="{00000000-0005-0000-0000-000005290000}"/>
    <cellStyle name="Normal 12 15 3 2 2 2" xfId="26337" xr:uid="{00000000-0005-0000-0000-000006290000}"/>
    <cellStyle name="Normal 12 15 3 2 2 3" xfId="41831" xr:uid="{00000000-0005-0000-0000-000007290000}"/>
    <cellStyle name="Normal 12 15 3 2 3" xfId="13830" xr:uid="{00000000-0005-0000-0000-000008290000}"/>
    <cellStyle name="Normal 12 15 3 2 3 2" xfId="30490" xr:uid="{00000000-0005-0000-0000-000009290000}"/>
    <cellStyle name="Normal 12 15 3 2 3 3" xfId="47212" xr:uid="{00000000-0005-0000-0000-00000A290000}"/>
    <cellStyle name="Normal 12 15 3 2 4" xfId="17982" xr:uid="{00000000-0005-0000-0000-00000B290000}"/>
    <cellStyle name="Normal 12 15 3 2 4 2" xfId="34642" xr:uid="{00000000-0005-0000-0000-00000C290000}"/>
    <cellStyle name="Normal 12 15 3 2 5" xfId="22185" xr:uid="{00000000-0005-0000-0000-00000D290000}"/>
    <cellStyle name="Normal 12 15 3 2 6" xfId="37607" xr:uid="{00000000-0005-0000-0000-00000E290000}"/>
    <cellStyle name="Normal 12 15 3 3" xfId="7619" xr:uid="{00000000-0005-0000-0000-00000F290000}"/>
    <cellStyle name="Normal 12 15 3 3 2" xfId="24281" xr:uid="{00000000-0005-0000-0000-000010290000}"/>
    <cellStyle name="Normal 12 15 3 3 2 2" xfId="47213" xr:uid="{00000000-0005-0000-0000-000011290000}"/>
    <cellStyle name="Normal 12 15 3 3 3" xfId="41830" xr:uid="{00000000-0005-0000-0000-000012290000}"/>
    <cellStyle name="Normal 12 15 3 4" xfId="11774" xr:uid="{00000000-0005-0000-0000-000013290000}"/>
    <cellStyle name="Normal 12 15 3 4 2" xfId="28434" xr:uid="{00000000-0005-0000-0000-000014290000}"/>
    <cellStyle name="Normal 12 15 3 4 3" xfId="47211" xr:uid="{00000000-0005-0000-0000-000015290000}"/>
    <cellStyle name="Normal 12 15 3 5" xfId="15926" xr:uid="{00000000-0005-0000-0000-000016290000}"/>
    <cellStyle name="Normal 12 15 3 5 2" xfId="32586" xr:uid="{00000000-0005-0000-0000-000017290000}"/>
    <cellStyle name="Normal 12 15 3 6" xfId="20129" xr:uid="{00000000-0005-0000-0000-000018290000}"/>
    <cellStyle name="Normal 12 15 3 7" xfId="37606" xr:uid="{00000000-0005-0000-0000-000019290000}"/>
    <cellStyle name="Normal 12 15 4" xfId="4903" xr:uid="{00000000-0005-0000-0000-00001A290000}"/>
    <cellStyle name="Normal 12 15 4 2" xfId="9673" xr:uid="{00000000-0005-0000-0000-00001B290000}"/>
    <cellStyle name="Normal 12 15 4 2 2" xfId="26335" xr:uid="{00000000-0005-0000-0000-00001C290000}"/>
    <cellStyle name="Normal 12 15 4 2 3" xfId="41832" xr:uid="{00000000-0005-0000-0000-00001D290000}"/>
    <cellStyle name="Normal 12 15 4 3" xfId="13828" xr:uid="{00000000-0005-0000-0000-00001E290000}"/>
    <cellStyle name="Normal 12 15 4 3 2" xfId="30488" xr:uid="{00000000-0005-0000-0000-00001F290000}"/>
    <cellStyle name="Normal 12 15 4 3 3" xfId="47214" xr:uid="{00000000-0005-0000-0000-000020290000}"/>
    <cellStyle name="Normal 12 15 4 4" xfId="17980" xr:uid="{00000000-0005-0000-0000-000021290000}"/>
    <cellStyle name="Normal 12 15 4 4 2" xfId="34640" xr:uid="{00000000-0005-0000-0000-000022290000}"/>
    <cellStyle name="Normal 12 15 4 5" xfId="22183" xr:uid="{00000000-0005-0000-0000-000023290000}"/>
    <cellStyle name="Normal 12 15 4 6" xfId="37608" xr:uid="{00000000-0005-0000-0000-000024290000}"/>
    <cellStyle name="Normal 12 15 5" xfId="7617" xr:uid="{00000000-0005-0000-0000-000025290000}"/>
    <cellStyle name="Normal 12 15 5 2" xfId="24279" xr:uid="{00000000-0005-0000-0000-000026290000}"/>
    <cellStyle name="Normal 12 15 5 2 2" xfId="47215" xr:uid="{00000000-0005-0000-0000-000027290000}"/>
    <cellStyle name="Normal 12 15 5 3" xfId="41827" xr:uid="{00000000-0005-0000-0000-000028290000}"/>
    <cellStyle name="Normal 12 15 6" xfId="11772" xr:uid="{00000000-0005-0000-0000-000029290000}"/>
    <cellStyle name="Normal 12 15 6 2" xfId="28432" xr:uid="{00000000-0005-0000-0000-00002A290000}"/>
    <cellStyle name="Normal 12 15 6 3" xfId="47207" xr:uid="{00000000-0005-0000-0000-00002B290000}"/>
    <cellStyle name="Normal 12 15 7" xfId="15924" xr:uid="{00000000-0005-0000-0000-00002C290000}"/>
    <cellStyle name="Normal 12 15 7 2" xfId="32584" xr:uid="{00000000-0005-0000-0000-00002D290000}"/>
    <cellStyle name="Normal 12 15 8" xfId="20127" xr:uid="{00000000-0005-0000-0000-00002E290000}"/>
    <cellStyle name="Normal 12 15 9" xfId="37603" xr:uid="{00000000-0005-0000-0000-00002F290000}"/>
    <cellStyle name="Normal 12 16" xfId="2404" xr:uid="{00000000-0005-0000-0000-000030290000}"/>
    <cellStyle name="Normal 12 16 2" xfId="2405" xr:uid="{00000000-0005-0000-0000-000031290000}"/>
    <cellStyle name="Normal 12 16 2 2" xfId="4907" xr:uid="{00000000-0005-0000-0000-000032290000}"/>
    <cellStyle name="Normal 12 16 2 2 2" xfId="9677" xr:uid="{00000000-0005-0000-0000-000033290000}"/>
    <cellStyle name="Normal 12 16 2 2 2 2" xfId="26339" xr:uid="{00000000-0005-0000-0000-000034290000}"/>
    <cellStyle name="Normal 12 16 2 2 2 3" xfId="41835" xr:uid="{00000000-0005-0000-0000-000035290000}"/>
    <cellStyle name="Normal 12 16 2 2 3" xfId="13832" xr:uid="{00000000-0005-0000-0000-000036290000}"/>
    <cellStyle name="Normal 12 16 2 2 3 2" xfId="30492" xr:uid="{00000000-0005-0000-0000-000037290000}"/>
    <cellStyle name="Normal 12 16 2 2 3 3" xfId="47218" xr:uid="{00000000-0005-0000-0000-000038290000}"/>
    <cellStyle name="Normal 12 16 2 2 4" xfId="17984" xr:uid="{00000000-0005-0000-0000-000039290000}"/>
    <cellStyle name="Normal 12 16 2 2 4 2" xfId="34644" xr:uid="{00000000-0005-0000-0000-00003A290000}"/>
    <cellStyle name="Normal 12 16 2 2 5" xfId="22187" xr:uid="{00000000-0005-0000-0000-00003B290000}"/>
    <cellStyle name="Normal 12 16 2 2 6" xfId="37611" xr:uid="{00000000-0005-0000-0000-00003C290000}"/>
    <cellStyle name="Normal 12 16 2 3" xfId="7621" xr:uid="{00000000-0005-0000-0000-00003D290000}"/>
    <cellStyle name="Normal 12 16 2 3 2" xfId="24283" xr:uid="{00000000-0005-0000-0000-00003E290000}"/>
    <cellStyle name="Normal 12 16 2 3 2 2" xfId="47219" xr:uid="{00000000-0005-0000-0000-00003F290000}"/>
    <cellStyle name="Normal 12 16 2 3 3" xfId="41834" xr:uid="{00000000-0005-0000-0000-000040290000}"/>
    <cellStyle name="Normal 12 16 2 4" xfId="11776" xr:uid="{00000000-0005-0000-0000-000041290000}"/>
    <cellStyle name="Normal 12 16 2 4 2" xfId="28436" xr:uid="{00000000-0005-0000-0000-000042290000}"/>
    <cellStyle name="Normal 12 16 2 4 3" xfId="47217" xr:uid="{00000000-0005-0000-0000-000043290000}"/>
    <cellStyle name="Normal 12 16 2 5" xfId="15928" xr:uid="{00000000-0005-0000-0000-000044290000}"/>
    <cellStyle name="Normal 12 16 2 5 2" xfId="32588" xr:uid="{00000000-0005-0000-0000-000045290000}"/>
    <cellStyle name="Normal 12 16 2 6" xfId="20131" xr:uid="{00000000-0005-0000-0000-000046290000}"/>
    <cellStyle name="Normal 12 16 2 7" xfId="37610" xr:uid="{00000000-0005-0000-0000-000047290000}"/>
    <cellStyle name="Normal 12 16 3" xfId="2406" xr:uid="{00000000-0005-0000-0000-000048290000}"/>
    <cellStyle name="Normal 12 16 3 2" xfId="4908" xr:uid="{00000000-0005-0000-0000-000049290000}"/>
    <cellStyle name="Normal 12 16 3 2 2" xfId="9678" xr:uid="{00000000-0005-0000-0000-00004A290000}"/>
    <cellStyle name="Normal 12 16 3 2 2 2" xfId="26340" xr:uid="{00000000-0005-0000-0000-00004B290000}"/>
    <cellStyle name="Normal 12 16 3 2 2 3" xfId="41837" xr:uid="{00000000-0005-0000-0000-00004C290000}"/>
    <cellStyle name="Normal 12 16 3 2 3" xfId="13833" xr:uid="{00000000-0005-0000-0000-00004D290000}"/>
    <cellStyle name="Normal 12 16 3 2 3 2" xfId="30493" xr:uid="{00000000-0005-0000-0000-00004E290000}"/>
    <cellStyle name="Normal 12 16 3 2 3 3" xfId="47221" xr:uid="{00000000-0005-0000-0000-00004F290000}"/>
    <cellStyle name="Normal 12 16 3 2 4" xfId="17985" xr:uid="{00000000-0005-0000-0000-000050290000}"/>
    <cellStyle name="Normal 12 16 3 2 4 2" xfId="34645" xr:uid="{00000000-0005-0000-0000-000051290000}"/>
    <cellStyle name="Normal 12 16 3 2 5" xfId="22188" xr:uid="{00000000-0005-0000-0000-000052290000}"/>
    <cellStyle name="Normal 12 16 3 2 6" xfId="37613" xr:uid="{00000000-0005-0000-0000-000053290000}"/>
    <cellStyle name="Normal 12 16 3 3" xfId="7622" xr:uid="{00000000-0005-0000-0000-000054290000}"/>
    <cellStyle name="Normal 12 16 3 3 2" xfId="24284" xr:uid="{00000000-0005-0000-0000-000055290000}"/>
    <cellStyle name="Normal 12 16 3 3 2 2" xfId="47222" xr:uid="{00000000-0005-0000-0000-000056290000}"/>
    <cellStyle name="Normal 12 16 3 3 3" xfId="41836" xr:uid="{00000000-0005-0000-0000-000057290000}"/>
    <cellStyle name="Normal 12 16 3 4" xfId="11777" xr:uid="{00000000-0005-0000-0000-000058290000}"/>
    <cellStyle name="Normal 12 16 3 4 2" xfId="28437" xr:uid="{00000000-0005-0000-0000-000059290000}"/>
    <cellStyle name="Normal 12 16 3 4 3" xfId="47220" xr:uid="{00000000-0005-0000-0000-00005A290000}"/>
    <cellStyle name="Normal 12 16 3 5" xfId="15929" xr:uid="{00000000-0005-0000-0000-00005B290000}"/>
    <cellStyle name="Normal 12 16 3 5 2" xfId="32589" xr:uid="{00000000-0005-0000-0000-00005C290000}"/>
    <cellStyle name="Normal 12 16 3 6" xfId="20132" xr:uid="{00000000-0005-0000-0000-00005D290000}"/>
    <cellStyle name="Normal 12 16 3 7" xfId="37612" xr:uid="{00000000-0005-0000-0000-00005E290000}"/>
    <cellStyle name="Normal 12 16 4" xfId="4906" xr:uid="{00000000-0005-0000-0000-00005F290000}"/>
    <cellStyle name="Normal 12 16 4 2" xfId="9676" xr:uid="{00000000-0005-0000-0000-000060290000}"/>
    <cellStyle name="Normal 12 16 4 2 2" xfId="26338" xr:uid="{00000000-0005-0000-0000-000061290000}"/>
    <cellStyle name="Normal 12 16 4 2 3" xfId="41838" xr:uid="{00000000-0005-0000-0000-000062290000}"/>
    <cellStyle name="Normal 12 16 4 3" xfId="13831" xr:uid="{00000000-0005-0000-0000-000063290000}"/>
    <cellStyle name="Normal 12 16 4 3 2" xfId="30491" xr:uid="{00000000-0005-0000-0000-000064290000}"/>
    <cellStyle name="Normal 12 16 4 3 3" xfId="47223" xr:uid="{00000000-0005-0000-0000-000065290000}"/>
    <cellStyle name="Normal 12 16 4 4" xfId="17983" xr:uid="{00000000-0005-0000-0000-000066290000}"/>
    <cellStyle name="Normal 12 16 4 4 2" xfId="34643" xr:uid="{00000000-0005-0000-0000-000067290000}"/>
    <cellStyle name="Normal 12 16 4 5" xfId="22186" xr:uid="{00000000-0005-0000-0000-000068290000}"/>
    <cellStyle name="Normal 12 16 4 6" xfId="37614" xr:uid="{00000000-0005-0000-0000-000069290000}"/>
    <cellStyle name="Normal 12 16 5" xfId="7620" xr:uid="{00000000-0005-0000-0000-00006A290000}"/>
    <cellStyle name="Normal 12 16 5 2" xfId="24282" xr:uid="{00000000-0005-0000-0000-00006B290000}"/>
    <cellStyle name="Normal 12 16 5 2 2" xfId="47224" xr:uid="{00000000-0005-0000-0000-00006C290000}"/>
    <cellStyle name="Normal 12 16 5 3" xfId="41833" xr:uid="{00000000-0005-0000-0000-00006D290000}"/>
    <cellStyle name="Normal 12 16 6" xfId="11775" xr:uid="{00000000-0005-0000-0000-00006E290000}"/>
    <cellStyle name="Normal 12 16 6 2" xfId="28435" xr:uid="{00000000-0005-0000-0000-00006F290000}"/>
    <cellStyle name="Normal 12 16 6 3" xfId="47216" xr:uid="{00000000-0005-0000-0000-000070290000}"/>
    <cellStyle name="Normal 12 16 7" xfId="15927" xr:uid="{00000000-0005-0000-0000-000071290000}"/>
    <cellStyle name="Normal 12 16 7 2" xfId="32587" xr:uid="{00000000-0005-0000-0000-000072290000}"/>
    <cellStyle name="Normal 12 16 8" xfId="20130" xr:uid="{00000000-0005-0000-0000-000073290000}"/>
    <cellStyle name="Normal 12 16 9" xfId="37609" xr:uid="{00000000-0005-0000-0000-000074290000}"/>
    <cellStyle name="Normal 12 17" xfId="2407" xr:uid="{00000000-0005-0000-0000-000075290000}"/>
    <cellStyle name="Normal 12 17 2" xfId="2408" xr:uid="{00000000-0005-0000-0000-000076290000}"/>
    <cellStyle name="Normal 12 17 2 2" xfId="4910" xr:uid="{00000000-0005-0000-0000-000077290000}"/>
    <cellStyle name="Normal 12 17 2 2 2" xfId="9680" xr:uid="{00000000-0005-0000-0000-000078290000}"/>
    <cellStyle name="Normal 12 17 2 2 2 2" xfId="26342" xr:uid="{00000000-0005-0000-0000-000079290000}"/>
    <cellStyle name="Normal 12 17 2 2 2 3" xfId="41841" xr:uid="{00000000-0005-0000-0000-00007A290000}"/>
    <cellStyle name="Normal 12 17 2 2 3" xfId="13835" xr:uid="{00000000-0005-0000-0000-00007B290000}"/>
    <cellStyle name="Normal 12 17 2 2 3 2" xfId="30495" xr:uid="{00000000-0005-0000-0000-00007C290000}"/>
    <cellStyle name="Normal 12 17 2 2 3 3" xfId="47227" xr:uid="{00000000-0005-0000-0000-00007D290000}"/>
    <cellStyle name="Normal 12 17 2 2 4" xfId="17987" xr:uid="{00000000-0005-0000-0000-00007E290000}"/>
    <cellStyle name="Normal 12 17 2 2 4 2" xfId="34647" xr:uid="{00000000-0005-0000-0000-00007F290000}"/>
    <cellStyle name="Normal 12 17 2 2 5" xfId="22190" xr:uid="{00000000-0005-0000-0000-000080290000}"/>
    <cellStyle name="Normal 12 17 2 2 6" xfId="37617" xr:uid="{00000000-0005-0000-0000-000081290000}"/>
    <cellStyle name="Normal 12 17 2 3" xfId="7624" xr:uid="{00000000-0005-0000-0000-000082290000}"/>
    <cellStyle name="Normal 12 17 2 3 2" xfId="24286" xr:uid="{00000000-0005-0000-0000-000083290000}"/>
    <cellStyle name="Normal 12 17 2 3 2 2" xfId="47228" xr:uid="{00000000-0005-0000-0000-000084290000}"/>
    <cellStyle name="Normal 12 17 2 3 3" xfId="41840" xr:uid="{00000000-0005-0000-0000-000085290000}"/>
    <cellStyle name="Normal 12 17 2 4" xfId="11779" xr:uid="{00000000-0005-0000-0000-000086290000}"/>
    <cellStyle name="Normal 12 17 2 4 2" xfId="28439" xr:uid="{00000000-0005-0000-0000-000087290000}"/>
    <cellStyle name="Normal 12 17 2 4 3" xfId="47226" xr:uid="{00000000-0005-0000-0000-000088290000}"/>
    <cellStyle name="Normal 12 17 2 5" xfId="15931" xr:uid="{00000000-0005-0000-0000-000089290000}"/>
    <cellStyle name="Normal 12 17 2 5 2" xfId="32591" xr:uid="{00000000-0005-0000-0000-00008A290000}"/>
    <cellStyle name="Normal 12 17 2 6" xfId="20134" xr:uid="{00000000-0005-0000-0000-00008B290000}"/>
    <cellStyle name="Normal 12 17 2 7" xfId="37616" xr:uid="{00000000-0005-0000-0000-00008C290000}"/>
    <cellStyle name="Normal 12 17 3" xfId="2409" xr:uid="{00000000-0005-0000-0000-00008D290000}"/>
    <cellStyle name="Normal 12 17 3 2" xfId="4911" xr:uid="{00000000-0005-0000-0000-00008E290000}"/>
    <cellStyle name="Normal 12 17 3 2 2" xfId="9681" xr:uid="{00000000-0005-0000-0000-00008F290000}"/>
    <cellStyle name="Normal 12 17 3 2 2 2" xfId="26343" xr:uid="{00000000-0005-0000-0000-000090290000}"/>
    <cellStyle name="Normal 12 17 3 2 2 3" xfId="41843" xr:uid="{00000000-0005-0000-0000-000091290000}"/>
    <cellStyle name="Normal 12 17 3 2 3" xfId="13836" xr:uid="{00000000-0005-0000-0000-000092290000}"/>
    <cellStyle name="Normal 12 17 3 2 3 2" xfId="30496" xr:uid="{00000000-0005-0000-0000-000093290000}"/>
    <cellStyle name="Normal 12 17 3 2 3 3" xfId="47230" xr:uid="{00000000-0005-0000-0000-000094290000}"/>
    <cellStyle name="Normal 12 17 3 2 4" xfId="17988" xr:uid="{00000000-0005-0000-0000-000095290000}"/>
    <cellStyle name="Normal 12 17 3 2 4 2" xfId="34648" xr:uid="{00000000-0005-0000-0000-000096290000}"/>
    <cellStyle name="Normal 12 17 3 2 5" xfId="22191" xr:uid="{00000000-0005-0000-0000-000097290000}"/>
    <cellStyle name="Normal 12 17 3 2 6" xfId="37619" xr:uid="{00000000-0005-0000-0000-000098290000}"/>
    <cellStyle name="Normal 12 17 3 3" xfId="7625" xr:uid="{00000000-0005-0000-0000-000099290000}"/>
    <cellStyle name="Normal 12 17 3 3 2" xfId="24287" xr:uid="{00000000-0005-0000-0000-00009A290000}"/>
    <cellStyle name="Normal 12 17 3 3 2 2" xfId="47231" xr:uid="{00000000-0005-0000-0000-00009B290000}"/>
    <cellStyle name="Normal 12 17 3 3 3" xfId="41842" xr:uid="{00000000-0005-0000-0000-00009C290000}"/>
    <cellStyle name="Normal 12 17 3 4" xfId="11780" xr:uid="{00000000-0005-0000-0000-00009D290000}"/>
    <cellStyle name="Normal 12 17 3 4 2" xfId="28440" xr:uid="{00000000-0005-0000-0000-00009E290000}"/>
    <cellStyle name="Normal 12 17 3 4 3" xfId="47229" xr:uid="{00000000-0005-0000-0000-00009F290000}"/>
    <cellStyle name="Normal 12 17 3 5" xfId="15932" xr:uid="{00000000-0005-0000-0000-0000A0290000}"/>
    <cellStyle name="Normal 12 17 3 5 2" xfId="32592" xr:uid="{00000000-0005-0000-0000-0000A1290000}"/>
    <cellStyle name="Normal 12 17 3 6" xfId="20135" xr:uid="{00000000-0005-0000-0000-0000A2290000}"/>
    <cellStyle name="Normal 12 17 3 7" xfId="37618" xr:uid="{00000000-0005-0000-0000-0000A3290000}"/>
    <cellStyle name="Normal 12 17 4" xfId="4909" xr:uid="{00000000-0005-0000-0000-0000A4290000}"/>
    <cellStyle name="Normal 12 17 4 2" xfId="9679" xr:uid="{00000000-0005-0000-0000-0000A5290000}"/>
    <cellStyle name="Normal 12 17 4 2 2" xfId="26341" xr:uid="{00000000-0005-0000-0000-0000A6290000}"/>
    <cellStyle name="Normal 12 17 4 2 3" xfId="41844" xr:uid="{00000000-0005-0000-0000-0000A7290000}"/>
    <cellStyle name="Normal 12 17 4 3" xfId="13834" xr:uid="{00000000-0005-0000-0000-0000A8290000}"/>
    <cellStyle name="Normal 12 17 4 3 2" xfId="30494" xr:uid="{00000000-0005-0000-0000-0000A9290000}"/>
    <cellStyle name="Normal 12 17 4 3 3" xfId="47232" xr:uid="{00000000-0005-0000-0000-0000AA290000}"/>
    <cellStyle name="Normal 12 17 4 4" xfId="17986" xr:uid="{00000000-0005-0000-0000-0000AB290000}"/>
    <cellStyle name="Normal 12 17 4 4 2" xfId="34646" xr:uid="{00000000-0005-0000-0000-0000AC290000}"/>
    <cellStyle name="Normal 12 17 4 5" xfId="22189" xr:uid="{00000000-0005-0000-0000-0000AD290000}"/>
    <cellStyle name="Normal 12 17 4 6" xfId="37620" xr:uid="{00000000-0005-0000-0000-0000AE290000}"/>
    <cellStyle name="Normal 12 17 5" xfId="7623" xr:uid="{00000000-0005-0000-0000-0000AF290000}"/>
    <cellStyle name="Normal 12 17 5 2" xfId="24285" xr:uid="{00000000-0005-0000-0000-0000B0290000}"/>
    <cellStyle name="Normal 12 17 5 2 2" xfId="47233" xr:uid="{00000000-0005-0000-0000-0000B1290000}"/>
    <cellStyle name="Normal 12 17 5 3" xfId="41839" xr:uid="{00000000-0005-0000-0000-0000B2290000}"/>
    <cellStyle name="Normal 12 17 6" xfId="11778" xr:uid="{00000000-0005-0000-0000-0000B3290000}"/>
    <cellStyle name="Normal 12 17 6 2" xfId="28438" xr:uid="{00000000-0005-0000-0000-0000B4290000}"/>
    <cellStyle name="Normal 12 17 6 3" xfId="47225" xr:uid="{00000000-0005-0000-0000-0000B5290000}"/>
    <cellStyle name="Normal 12 17 7" xfId="15930" xr:uid="{00000000-0005-0000-0000-0000B6290000}"/>
    <cellStyle name="Normal 12 17 7 2" xfId="32590" xr:uid="{00000000-0005-0000-0000-0000B7290000}"/>
    <cellStyle name="Normal 12 17 8" xfId="20133" xr:uid="{00000000-0005-0000-0000-0000B8290000}"/>
    <cellStyle name="Normal 12 17 9" xfId="37615" xr:uid="{00000000-0005-0000-0000-0000B9290000}"/>
    <cellStyle name="Normal 12 18" xfId="2410" xr:uid="{00000000-0005-0000-0000-0000BA290000}"/>
    <cellStyle name="Normal 12 18 2" xfId="2411" xr:uid="{00000000-0005-0000-0000-0000BB290000}"/>
    <cellStyle name="Normal 12 18 2 2" xfId="4913" xr:uid="{00000000-0005-0000-0000-0000BC290000}"/>
    <cellStyle name="Normal 12 18 2 2 2" xfId="9683" xr:uid="{00000000-0005-0000-0000-0000BD290000}"/>
    <cellStyle name="Normal 12 18 2 2 2 2" xfId="26345" xr:uid="{00000000-0005-0000-0000-0000BE290000}"/>
    <cellStyle name="Normal 12 18 2 2 2 3" xfId="41847" xr:uid="{00000000-0005-0000-0000-0000BF290000}"/>
    <cellStyle name="Normal 12 18 2 2 3" xfId="13838" xr:uid="{00000000-0005-0000-0000-0000C0290000}"/>
    <cellStyle name="Normal 12 18 2 2 3 2" xfId="30498" xr:uid="{00000000-0005-0000-0000-0000C1290000}"/>
    <cellStyle name="Normal 12 18 2 2 3 3" xfId="47236" xr:uid="{00000000-0005-0000-0000-0000C2290000}"/>
    <cellStyle name="Normal 12 18 2 2 4" xfId="17990" xr:uid="{00000000-0005-0000-0000-0000C3290000}"/>
    <cellStyle name="Normal 12 18 2 2 4 2" xfId="34650" xr:uid="{00000000-0005-0000-0000-0000C4290000}"/>
    <cellStyle name="Normal 12 18 2 2 5" xfId="22193" xr:uid="{00000000-0005-0000-0000-0000C5290000}"/>
    <cellStyle name="Normal 12 18 2 2 6" xfId="37623" xr:uid="{00000000-0005-0000-0000-0000C6290000}"/>
    <cellStyle name="Normal 12 18 2 3" xfId="7627" xr:uid="{00000000-0005-0000-0000-0000C7290000}"/>
    <cellStyle name="Normal 12 18 2 3 2" xfId="24289" xr:uid="{00000000-0005-0000-0000-0000C8290000}"/>
    <cellStyle name="Normal 12 18 2 3 2 2" xfId="47237" xr:uid="{00000000-0005-0000-0000-0000C9290000}"/>
    <cellStyle name="Normal 12 18 2 3 3" xfId="41846" xr:uid="{00000000-0005-0000-0000-0000CA290000}"/>
    <cellStyle name="Normal 12 18 2 4" xfId="11782" xr:uid="{00000000-0005-0000-0000-0000CB290000}"/>
    <cellStyle name="Normal 12 18 2 4 2" xfId="28442" xr:uid="{00000000-0005-0000-0000-0000CC290000}"/>
    <cellStyle name="Normal 12 18 2 4 3" xfId="47235" xr:uid="{00000000-0005-0000-0000-0000CD290000}"/>
    <cellStyle name="Normal 12 18 2 5" xfId="15934" xr:uid="{00000000-0005-0000-0000-0000CE290000}"/>
    <cellStyle name="Normal 12 18 2 5 2" xfId="32594" xr:uid="{00000000-0005-0000-0000-0000CF290000}"/>
    <cellStyle name="Normal 12 18 2 6" xfId="20137" xr:uid="{00000000-0005-0000-0000-0000D0290000}"/>
    <cellStyle name="Normal 12 18 2 7" xfId="37622" xr:uid="{00000000-0005-0000-0000-0000D1290000}"/>
    <cellStyle name="Normal 12 18 3" xfId="2412" xr:uid="{00000000-0005-0000-0000-0000D2290000}"/>
    <cellStyle name="Normal 12 18 3 2" xfId="4914" xr:uid="{00000000-0005-0000-0000-0000D3290000}"/>
    <cellStyle name="Normal 12 18 3 2 2" xfId="9684" xr:uid="{00000000-0005-0000-0000-0000D4290000}"/>
    <cellStyle name="Normal 12 18 3 2 2 2" xfId="26346" xr:uid="{00000000-0005-0000-0000-0000D5290000}"/>
    <cellStyle name="Normal 12 18 3 2 2 3" xfId="41849" xr:uid="{00000000-0005-0000-0000-0000D6290000}"/>
    <cellStyle name="Normal 12 18 3 2 3" xfId="13839" xr:uid="{00000000-0005-0000-0000-0000D7290000}"/>
    <cellStyle name="Normal 12 18 3 2 3 2" xfId="30499" xr:uid="{00000000-0005-0000-0000-0000D8290000}"/>
    <cellStyle name="Normal 12 18 3 2 3 3" xfId="47239" xr:uid="{00000000-0005-0000-0000-0000D9290000}"/>
    <cellStyle name="Normal 12 18 3 2 4" xfId="17991" xr:uid="{00000000-0005-0000-0000-0000DA290000}"/>
    <cellStyle name="Normal 12 18 3 2 4 2" xfId="34651" xr:uid="{00000000-0005-0000-0000-0000DB290000}"/>
    <cellStyle name="Normal 12 18 3 2 5" xfId="22194" xr:uid="{00000000-0005-0000-0000-0000DC290000}"/>
    <cellStyle name="Normal 12 18 3 2 6" xfId="37625" xr:uid="{00000000-0005-0000-0000-0000DD290000}"/>
    <cellStyle name="Normal 12 18 3 3" xfId="7628" xr:uid="{00000000-0005-0000-0000-0000DE290000}"/>
    <cellStyle name="Normal 12 18 3 3 2" xfId="24290" xr:uid="{00000000-0005-0000-0000-0000DF290000}"/>
    <cellStyle name="Normal 12 18 3 3 2 2" xfId="47240" xr:uid="{00000000-0005-0000-0000-0000E0290000}"/>
    <cellStyle name="Normal 12 18 3 3 3" xfId="41848" xr:uid="{00000000-0005-0000-0000-0000E1290000}"/>
    <cellStyle name="Normal 12 18 3 4" xfId="11783" xr:uid="{00000000-0005-0000-0000-0000E2290000}"/>
    <cellStyle name="Normal 12 18 3 4 2" xfId="28443" xr:uid="{00000000-0005-0000-0000-0000E3290000}"/>
    <cellStyle name="Normal 12 18 3 4 3" xfId="47238" xr:uid="{00000000-0005-0000-0000-0000E4290000}"/>
    <cellStyle name="Normal 12 18 3 5" xfId="15935" xr:uid="{00000000-0005-0000-0000-0000E5290000}"/>
    <cellStyle name="Normal 12 18 3 5 2" xfId="32595" xr:uid="{00000000-0005-0000-0000-0000E6290000}"/>
    <cellStyle name="Normal 12 18 3 6" xfId="20138" xr:uid="{00000000-0005-0000-0000-0000E7290000}"/>
    <cellStyle name="Normal 12 18 3 7" xfId="37624" xr:uid="{00000000-0005-0000-0000-0000E8290000}"/>
    <cellStyle name="Normal 12 18 4" xfId="4912" xr:uid="{00000000-0005-0000-0000-0000E9290000}"/>
    <cellStyle name="Normal 12 18 4 2" xfId="9682" xr:uid="{00000000-0005-0000-0000-0000EA290000}"/>
    <cellStyle name="Normal 12 18 4 2 2" xfId="26344" xr:uid="{00000000-0005-0000-0000-0000EB290000}"/>
    <cellStyle name="Normal 12 18 4 2 3" xfId="41850" xr:uid="{00000000-0005-0000-0000-0000EC290000}"/>
    <cellStyle name="Normal 12 18 4 3" xfId="13837" xr:uid="{00000000-0005-0000-0000-0000ED290000}"/>
    <cellStyle name="Normal 12 18 4 3 2" xfId="30497" xr:uid="{00000000-0005-0000-0000-0000EE290000}"/>
    <cellStyle name="Normal 12 18 4 3 3" xfId="47241" xr:uid="{00000000-0005-0000-0000-0000EF290000}"/>
    <cellStyle name="Normal 12 18 4 4" xfId="17989" xr:uid="{00000000-0005-0000-0000-0000F0290000}"/>
    <cellStyle name="Normal 12 18 4 4 2" xfId="34649" xr:uid="{00000000-0005-0000-0000-0000F1290000}"/>
    <cellStyle name="Normal 12 18 4 5" xfId="22192" xr:uid="{00000000-0005-0000-0000-0000F2290000}"/>
    <cellStyle name="Normal 12 18 4 6" xfId="37626" xr:uid="{00000000-0005-0000-0000-0000F3290000}"/>
    <cellStyle name="Normal 12 18 5" xfId="7626" xr:uid="{00000000-0005-0000-0000-0000F4290000}"/>
    <cellStyle name="Normal 12 18 5 2" xfId="24288" xr:uid="{00000000-0005-0000-0000-0000F5290000}"/>
    <cellStyle name="Normal 12 18 5 2 2" xfId="47242" xr:uid="{00000000-0005-0000-0000-0000F6290000}"/>
    <cellStyle name="Normal 12 18 5 3" xfId="41845" xr:uid="{00000000-0005-0000-0000-0000F7290000}"/>
    <cellStyle name="Normal 12 18 6" xfId="11781" xr:uid="{00000000-0005-0000-0000-0000F8290000}"/>
    <cellStyle name="Normal 12 18 6 2" xfId="28441" xr:uid="{00000000-0005-0000-0000-0000F9290000}"/>
    <cellStyle name="Normal 12 18 6 3" xfId="47234" xr:uid="{00000000-0005-0000-0000-0000FA290000}"/>
    <cellStyle name="Normal 12 18 7" xfId="15933" xr:uid="{00000000-0005-0000-0000-0000FB290000}"/>
    <cellStyle name="Normal 12 18 7 2" xfId="32593" xr:uid="{00000000-0005-0000-0000-0000FC290000}"/>
    <cellStyle name="Normal 12 18 8" xfId="20136" xr:uid="{00000000-0005-0000-0000-0000FD290000}"/>
    <cellStyle name="Normal 12 18 9" xfId="37621" xr:uid="{00000000-0005-0000-0000-0000FE290000}"/>
    <cellStyle name="Normal 12 19" xfId="2413" xr:uid="{00000000-0005-0000-0000-0000FF290000}"/>
    <cellStyle name="Normal 12 19 2" xfId="2414" xr:uid="{00000000-0005-0000-0000-0000002A0000}"/>
    <cellStyle name="Normal 12 19 2 2" xfId="4916" xr:uid="{00000000-0005-0000-0000-0000012A0000}"/>
    <cellStyle name="Normal 12 19 2 2 2" xfId="9686" xr:uid="{00000000-0005-0000-0000-0000022A0000}"/>
    <cellStyle name="Normal 12 19 2 2 2 2" xfId="26348" xr:uid="{00000000-0005-0000-0000-0000032A0000}"/>
    <cellStyle name="Normal 12 19 2 2 2 3" xfId="41853" xr:uid="{00000000-0005-0000-0000-0000042A0000}"/>
    <cellStyle name="Normal 12 19 2 2 3" xfId="13841" xr:uid="{00000000-0005-0000-0000-0000052A0000}"/>
    <cellStyle name="Normal 12 19 2 2 3 2" xfId="30501" xr:uid="{00000000-0005-0000-0000-0000062A0000}"/>
    <cellStyle name="Normal 12 19 2 2 3 3" xfId="47245" xr:uid="{00000000-0005-0000-0000-0000072A0000}"/>
    <cellStyle name="Normal 12 19 2 2 4" xfId="17993" xr:uid="{00000000-0005-0000-0000-0000082A0000}"/>
    <cellStyle name="Normal 12 19 2 2 4 2" xfId="34653" xr:uid="{00000000-0005-0000-0000-0000092A0000}"/>
    <cellStyle name="Normal 12 19 2 2 5" xfId="22196" xr:uid="{00000000-0005-0000-0000-00000A2A0000}"/>
    <cellStyle name="Normal 12 19 2 2 6" xfId="37629" xr:uid="{00000000-0005-0000-0000-00000B2A0000}"/>
    <cellStyle name="Normal 12 19 2 3" xfId="7630" xr:uid="{00000000-0005-0000-0000-00000C2A0000}"/>
    <cellStyle name="Normal 12 19 2 3 2" xfId="24292" xr:uid="{00000000-0005-0000-0000-00000D2A0000}"/>
    <cellStyle name="Normal 12 19 2 3 2 2" xfId="47246" xr:uid="{00000000-0005-0000-0000-00000E2A0000}"/>
    <cellStyle name="Normal 12 19 2 3 3" xfId="41852" xr:uid="{00000000-0005-0000-0000-00000F2A0000}"/>
    <cellStyle name="Normal 12 19 2 4" xfId="11785" xr:uid="{00000000-0005-0000-0000-0000102A0000}"/>
    <cellStyle name="Normal 12 19 2 4 2" xfId="28445" xr:uid="{00000000-0005-0000-0000-0000112A0000}"/>
    <cellStyle name="Normal 12 19 2 4 3" xfId="47244" xr:uid="{00000000-0005-0000-0000-0000122A0000}"/>
    <cellStyle name="Normal 12 19 2 5" xfId="15937" xr:uid="{00000000-0005-0000-0000-0000132A0000}"/>
    <cellStyle name="Normal 12 19 2 5 2" xfId="32597" xr:uid="{00000000-0005-0000-0000-0000142A0000}"/>
    <cellStyle name="Normal 12 19 2 6" xfId="20140" xr:uid="{00000000-0005-0000-0000-0000152A0000}"/>
    <cellStyle name="Normal 12 19 2 7" xfId="37628" xr:uid="{00000000-0005-0000-0000-0000162A0000}"/>
    <cellStyle name="Normal 12 19 3" xfId="2415" xr:uid="{00000000-0005-0000-0000-0000172A0000}"/>
    <cellStyle name="Normal 12 19 3 2" xfId="4917" xr:uid="{00000000-0005-0000-0000-0000182A0000}"/>
    <cellStyle name="Normal 12 19 3 2 2" xfId="9687" xr:uid="{00000000-0005-0000-0000-0000192A0000}"/>
    <cellStyle name="Normal 12 19 3 2 2 2" xfId="26349" xr:uid="{00000000-0005-0000-0000-00001A2A0000}"/>
    <cellStyle name="Normal 12 19 3 2 2 3" xfId="41855" xr:uid="{00000000-0005-0000-0000-00001B2A0000}"/>
    <cellStyle name="Normal 12 19 3 2 3" xfId="13842" xr:uid="{00000000-0005-0000-0000-00001C2A0000}"/>
    <cellStyle name="Normal 12 19 3 2 3 2" xfId="30502" xr:uid="{00000000-0005-0000-0000-00001D2A0000}"/>
    <cellStyle name="Normal 12 19 3 2 3 3" xfId="47248" xr:uid="{00000000-0005-0000-0000-00001E2A0000}"/>
    <cellStyle name="Normal 12 19 3 2 4" xfId="17994" xr:uid="{00000000-0005-0000-0000-00001F2A0000}"/>
    <cellStyle name="Normal 12 19 3 2 4 2" xfId="34654" xr:uid="{00000000-0005-0000-0000-0000202A0000}"/>
    <cellStyle name="Normal 12 19 3 2 5" xfId="22197" xr:uid="{00000000-0005-0000-0000-0000212A0000}"/>
    <cellStyle name="Normal 12 19 3 2 6" xfId="37631" xr:uid="{00000000-0005-0000-0000-0000222A0000}"/>
    <cellStyle name="Normal 12 19 3 3" xfId="7631" xr:uid="{00000000-0005-0000-0000-0000232A0000}"/>
    <cellStyle name="Normal 12 19 3 3 2" xfId="24293" xr:uid="{00000000-0005-0000-0000-0000242A0000}"/>
    <cellStyle name="Normal 12 19 3 3 2 2" xfId="47249" xr:uid="{00000000-0005-0000-0000-0000252A0000}"/>
    <cellStyle name="Normal 12 19 3 3 3" xfId="41854" xr:uid="{00000000-0005-0000-0000-0000262A0000}"/>
    <cellStyle name="Normal 12 19 3 4" xfId="11786" xr:uid="{00000000-0005-0000-0000-0000272A0000}"/>
    <cellStyle name="Normal 12 19 3 4 2" xfId="28446" xr:uid="{00000000-0005-0000-0000-0000282A0000}"/>
    <cellStyle name="Normal 12 19 3 4 3" xfId="47247" xr:uid="{00000000-0005-0000-0000-0000292A0000}"/>
    <cellStyle name="Normal 12 19 3 5" xfId="15938" xr:uid="{00000000-0005-0000-0000-00002A2A0000}"/>
    <cellStyle name="Normal 12 19 3 5 2" xfId="32598" xr:uid="{00000000-0005-0000-0000-00002B2A0000}"/>
    <cellStyle name="Normal 12 19 3 6" xfId="20141" xr:uid="{00000000-0005-0000-0000-00002C2A0000}"/>
    <cellStyle name="Normal 12 19 3 7" xfId="37630" xr:uid="{00000000-0005-0000-0000-00002D2A0000}"/>
    <cellStyle name="Normal 12 19 4" xfId="4915" xr:uid="{00000000-0005-0000-0000-00002E2A0000}"/>
    <cellStyle name="Normal 12 19 4 2" xfId="9685" xr:uid="{00000000-0005-0000-0000-00002F2A0000}"/>
    <cellStyle name="Normal 12 19 4 2 2" xfId="26347" xr:uid="{00000000-0005-0000-0000-0000302A0000}"/>
    <cellStyle name="Normal 12 19 4 2 3" xfId="41856" xr:uid="{00000000-0005-0000-0000-0000312A0000}"/>
    <cellStyle name="Normal 12 19 4 3" xfId="13840" xr:uid="{00000000-0005-0000-0000-0000322A0000}"/>
    <cellStyle name="Normal 12 19 4 3 2" xfId="30500" xr:uid="{00000000-0005-0000-0000-0000332A0000}"/>
    <cellStyle name="Normal 12 19 4 3 3" xfId="47250" xr:uid="{00000000-0005-0000-0000-0000342A0000}"/>
    <cellStyle name="Normal 12 19 4 4" xfId="17992" xr:uid="{00000000-0005-0000-0000-0000352A0000}"/>
    <cellStyle name="Normal 12 19 4 4 2" xfId="34652" xr:uid="{00000000-0005-0000-0000-0000362A0000}"/>
    <cellStyle name="Normal 12 19 4 5" xfId="22195" xr:uid="{00000000-0005-0000-0000-0000372A0000}"/>
    <cellStyle name="Normal 12 19 4 6" xfId="37632" xr:uid="{00000000-0005-0000-0000-0000382A0000}"/>
    <cellStyle name="Normal 12 19 5" xfId="7629" xr:uid="{00000000-0005-0000-0000-0000392A0000}"/>
    <cellStyle name="Normal 12 19 5 2" xfId="24291" xr:uid="{00000000-0005-0000-0000-00003A2A0000}"/>
    <cellStyle name="Normal 12 19 5 2 2" xfId="47251" xr:uid="{00000000-0005-0000-0000-00003B2A0000}"/>
    <cellStyle name="Normal 12 19 5 3" xfId="41851" xr:uid="{00000000-0005-0000-0000-00003C2A0000}"/>
    <cellStyle name="Normal 12 19 6" xfId="11784" xr:uid="{00000000-0005-0000-0000-00003D2A0000}"/>
    <cellStyle name="Normal 12 19 6 2" xfId="28444" xr:uid="{00000000-0005-0000-0000-00003E2A0000}"/>
    <cellStyle name="Normal 12 19 6 3" xfId="47243" xr:uid="{00000000-0005-0000-0000-00003F2A0000}"/>
    <cellStyle name="Normal 12 19 7" xfId="15936" xr:uid="{00000000-0005-0000-0000-0000402A0000}"/>
    <cellStyle name="Normal 12 19 7 2" xfId="32596" xr:uid="{00000000-0005-0000-0000-0000412A0000}"/>
    <cellStyle name="Normal 12 19 8" xfId="20139" xr:uid="{00000000-0005-0000-0000-0000422A0000}"/>
    <cellStyle name="Normal 12 19 9" xfId="37627" xr:uid="{00000000-0005-0000-0000-0000432A0000}"/>
    <cellStyle name="Normal 12 2" xfId="1250" xr:uid="{00000000-0005-0000-0000-0000442A0000}"/>
    <cellStyle name="Normal 12 2 2" xfId="2416" xr:uid="{00000000-0005-0000-0000-0000452A0000}"/>
    <cellStyle name="Normal 12 2 2 2" xfId="4918" xr:uid="{00000000-0005-0000-0000-0000462A0000}"/>
    <cellStyle name="Normal 12 2 2 2 2" xfId="9688" xr:uid="{00000000-0005-0000-0000-0000472A0000}"/>
    <cellStyle name="Normal 12 2 2 2 2 2" xfId="26350" xr:uid="{00000000-0005-0000-0000-0000482A0000}"/>
    <cellStyle name="Normal 12 2 2 2 2 3" xfId="41859" xr:uid="{00000000-0005-0000-0000-0000492A0000}"/>
    <cellStyle name="Normal 12 2 2 2 3" xfId="13843" xr:uid="{00000000-0005-0000-0000-00004A2A0000}"/>
    <cellStyle name="Normal 12 2 2 2 3 2" xfId="30503" xr:uid="{00000000-0005-0000-0000-00004B2A0000}"/>
    <cellStyle name="Normal 12 2 2 2 3 3" xfId="47254" xr:uid="{00000000-0005-0000-0000-00004C2A0000}"/>
    <cellStyle name="Normal 12 2 2 2 4" xfId="17995" xr:uid="{00000000-0005-0000-0000-00004D2A0000}"/>
    <cellStyle name="Normal 12 2 2 2 4 2" xfId="34655" xr:uid="{00000000-0005-0000-0000-00004E2A0000}"/>
    <cellStyle name="Normal 12 2 2 2 5" xfId="22198" xr:uid="{00000000-0005-0000-0000-00004F2A0000}"/>
    <cellStyle name="Normal 12 2 2 2 6" xfId="37635" xr:uid="{00000000-0005-0000-0000-0000502A0000}"/>
    <cellStyle name="Normal 12 2 2 3" xfId="7632" xr:uid="{00000000-0005-0000-0000-0000512A0000}"/>
    <cellStyle name="Normal 12 2 2 3 2" xfId="24294" xr:uid="{00000000-0005-0000-0000-0000522A0000}"/>
    <cellStyle name="Normal 12 2 2 3 2 2" xfId="47255" xr:uid="{00000000-0005-0000-0000-0000532A0000}"/>
    <cellStyle name="Normal 12 2 2 3 3" xfId="41858" xr:uid="{00000000-0005-0000-0000-0000542A0000}"/>
    <cellStyle name="Normal 12 2 2 4" xfId="11787" xr:uid="{00000000-0005-0000-0000-0000552A0000}"/>
    <cellStyle name="Normal 12 2 2 4 2" xfId="28447" xr:uid="{00000000-0005-0000-0000-0000562A0000}"/>
    <cellStyle name="Normal 12 2 2 4 3" xfId="47253" xr:uid="{00000000-0005-0000-0000-0000572A0000}"/>
    <cellStyle name="Normal 12 2 2 5" xfId="15939" xr:uid="{00000000-0005-0000-0000-0000582A0000}"/>
    <cellStyle name="Normal 12 2 2 5 2" xfId="32599" xr:uid="{00000000-0005-0000-0000-0000592A0000}"/>
    <cellStyle name="Normal 12 2 2 6" xfId="20142" xr:uid="{00000000-0005-0000-0000-00005A2A0000}"/>
    <cellStyle name="Normal 12 2 2 7" xfId="37634" xr:uid="{00000000-0005-0000-0000-00005B2A0000}"/>
    <cellStyle name="Normal 12 2 3" xfId="2417" xr:uid="{00000000-0005-0000-0000-00005C2A0000}"/>
    <cellStyle name="Normal 12 2 3 2" xfId="4919" xr:uid="{00000000-0005-0000-0000-00005D2A0000}"/>
    <cellStyle name="Normal 12 2 3 2 2" xfId="9689" xr:uid="{00000000-0005-0000-0000-00005E2A0000}"/>
    <cellStyle name="Normal 12 2 3 2 2 2" xfId="26351" xr:uid="{00000000-0005-0000-0000-00005F2A0000}"/>
    <cellStyle name="Normal 12 2 3 2 2 3" xfId="41861" xr:uid="{00000000-0005-0000-0000-0000602A0000}"/>
    <cellStyle name="Normal 12 2 3 2 3" xfId="13844" xr:uid="{00000000-0005-0000-0000-0000612A0000}"/>
    <cellStyle name="Normal 12 2 3 2 3 2" xfId="30504" xr:uid="{00000000-0005-0000-0000-0000622A0000}"/>
    <cellStyle name="Normal 12 2 3 2 3 3" xfId="47257" xr:uid="{00000000-0005-0000-0000-0000632A0000}"/>
    <cellStyle name="Normal 12 2 3 2 4" xfId="17996" xr:uid="{00000000-0005-0000-0000-0000642A0000}"/>
    <cellStyle name="Normal 12 2 3 2 4 2" xfId="34656" xr:uid="{00000000-0005-0000-0000-0000652A0000}"/>
    <cellStyle name="Normal 12 2 3 2 5" xfId="22199" xr:uid="{00000000-0005-0000-0000-0000662A0000}"/>
    <cellStyle name="Normal 12 2 3 2 6" xfId="37637" xr:uid="{00000000-0005-0000-0000-0000672A0000}"/>
    <cellStyle name="Normal 12 2 3 3" xfId="7633" xr:uid="{00000000-0005-0000-0000-0000682A0000}"/>
    <cellStyle name="Normal 12 2 3 3 2" xfId="24295" xr:uid="{00000000-0005-0000-0000-0000692A0000}"/>
    <cellStyle name="Normal 12 2 3 3 2 2" xfId="47258" xr:uid="{00000000-0005-0000-0000-00006A2A0000}"/>
    <cellStyle name="Normal 12 2 3 3 3" xfId="41860" xr:uid="{00000000-0005-0000-0000-00006B2A0000}"/>
    <cellStyle name="Normal 12 2 3 4" xfId="11788" xr:uid="{00000000-0005-0000-0000-00006C2A0000}"/>
    <cellStyle name="Normal 12 2 3 4 2" xfId="28448" xr:uid="{00000000-0005-0000-0000-00006D2A0000}"/>
    <cellStyle name="Normal 12 2 3 4 3" xfId="47256" xr:uid="{00000000-0005-0000-0000-00006E2A0000}"/>
    <cellStyle name="Normal 12 2 3 5" xfId="15940" xr:uid="{00000000-0005-0000-0000-00006F2A0000}"/>
    <cellStyle name="Normal 12 2 3 5 2" xfId="32600" xr:uid="{00000000-0005-0000-0000-0000702A0000}"/>
    <cellStyle name="Normal 12 2 3 6" xfId="20143" xr:uid="{00000000-0005-0000-0000-0000712A0000}"/>
    <cellStyle name="Normal 12 2 3 7" xfId="37636" xr:uid="{00000000-0005-0000-0000-0000722A0000}"/>
    <cellStyle name="Normal 12 2 4" xfId="4652" xr:uid="{00000000-0005-0000-0000-0000732A0000}"/>
    <cellStyle name="Normal 12 2 4 2" xfId="9422" xr:uid="{00000000-0005-0000-0000-0000742A0000}"/>
    <cellStyle name="Normal 12 2 4 2 2" xfId="26084" xr:uid="{00000000-0005-0000-0000-0000752A0000}"/>
    <cellStyle name="Normal 12 2 4 2 3" xfId="41862" xr:uid="{00000000-0005-0000-0000-0000762A0000}"/>
    <cellStyle name="Normal 12 2 4 3" xfId="13577" xr:uid="{00000000-0005-0000-0000-0000772A0000}"/>
    <cellStyle name="Normal 12 2 4 3 2" xfId="30237" xr:uid="{00000000-0005-0000-0000-0000782A0000}"/>
    <cellStyle name="Normal 12 2 4 3 3" xfId="47259" xr:uid="{00000000-0005-0000-0000-0000792A0000}"/>
    <cellStyle name="Normal 12 2 4 4" xfId="17729" xr:uid="{00000000-0005-0000-0000-00007A2A0000}"/>
    <cellStyle name="Normal 12 2 4 4 2" xfId="34389" xr:uid="{00000000-0005-0000-0000-00007B2A0000}"/>
    <cellStyle name="Normal 12 2 4 5" xfId="21932" xr:uid="{00000000-0005-0000-0000-00007C2A0000}"/>
    <cellStyle name="Normal 12 2 4 6" xfId="37638" xr:uid="{00000000-0005-0000-0000-00007D2A0000}"/>
    <cellStyle name="Normal 12 2 5" xfId="7366" xr:uid="{00000000-0005-0000-0000-00007E2A0000}"/>
    <cellStyle name="Normal 12 2 5 2" xfId="24028" xr:uid="{00000000-0005-0000-0000-00007F2A0000}"/>
    <cellStyle name="Normal 12 2 5 2 2" xfId="47260" xr:uid="{00000000-0005-0000-0000-0000802A0000}"/>
    <cellStyle name="Normal 12 2 5 3" xfId="41857" xr:uid="{00000000-0005-0000-0000-0000812A0000}"/>
    <cellStyle name="Normal 12 2 6" xfId="11521" xr:uid="{00000000-0005-0000-0000-0000822A0000}"/>
    <cellStyle name="Normal 12 2 6 2" xfId="28181" xr:uid="{00000000-0005-0000-0000-0000832A0000}"/>
    <cellStyle name="Normal 12 2 6 3" xfId="47252" xr:uid="{00000000-0005-0000-0000-0000842A0000}"/>
    <cellStyle name="Normal 12 2 7" xfId="15673" xr:uid="{00000000-0005-0000-0000-0000852A0000}"/>
    <cellStyle name="Normal 12 2 7 2" xfId="32333" xr:uid="{00000000-0005-0000-0000-0000862A0000}"/>
    <cellStyle name="Normal 12 2 8" xfId="19876" xr:uid="{00000000-0005-0000-0000-0000872A0000}"/>
    <cellStyle name="Normal 12 2 9" xfId="37633" xr:uid="{00000000-0005-0000-0000-0000882A0000}"/>
    <cellStyle name="Normal 12 20" xfId="2418" xr:uid="{00000000-0005-0000-0000-0000892A0000}"/>
    <cellStyle name="Normal 12 20 2" xfId="2419" xr:uid="{00000000-0005-0000-0000-00008A2A0000}"/>
    <cellStyle name="Normal 12 20 2 2" xfId="4921" xr:uid="{00000000-0005-0000-0000-00008B2A0000}"/>
    <cellStyle name="Normal 12 20 2 2 2" xfId="9691" xr:uid="{00000000-0005-0000-0000-00008C2A0000}"/>
    <cellStyle name="Normal 12 20 2 2 2 2" xfId="26353" xr:uid="{00000000-0005-0000-0000-00008D2A0000}"/>
    <cellStyle name="Normal 12 20 2 2 2 3" xfId="41865" xr:uid="{00000000-0005-0000-0000-00008E2A0000}"/>
    <cellStyle name="Normal 12 20 2 2 3" xfId="13846" xr:uid="{00000000-0005-0000-0000-00008F2A0000}"/>
    <cellStyle name="Normal 12 20 2 2 3 2" xfId="30506" xr:uid="{00000000-0005-0000-0000-0000902A0000}"/>
    <cellStyle name="Normal 12 20 2 2 3 3" xfId="47263" xr:uid="{00000000-0005-0000-0000-0000912A0000}"/>
    <cellStyle name="Normal 12 20 2 2 4" xfId="17998" xr:uid="{00000000-0005-0000-0000-0000922A0000}"/>
    <cellStyle name="Normal 12 20 2 2 4 2" xfId="34658" xr:uid="{00000000-0005-0000-0000-0000932A0000}"/>
    <cellStyle name="Normal 12 20 2 2 5" xfId="22201" xr:uid="{00000000-0005-0000-0000-0000942A0000}"/>
    <cellStyle name="Normal 12 20 2 2 6" xfId="37641" xr:uid="{00000000-0005-0000-0000-0000952A0000}"/>
    <cellStyle name="Normal 12 20 2 3" xfId="7635" xr:uid="{00000000-0005-0000-0000-0000962A0000}"/>
    <cellStyle name="Normal 12 20 2 3 2" xfId="24297" xr:uid="{00000000-0005-0000-0000-0000972A0000}"/>
    <cellStyle name="Normal 12 20 2 3 2 2" xfId="47264" xr:uid="{00000000-0005-0000-0000-0000982A0000}"/>
    <cellStyle name="Normal 12 20 2 3 3" xfId="41864" xr:uid="{00000000-0005-0000-0000-0000992A0000}"/>
    <cellStyle name="Normal 12 20 2 4" xfId="11790" xr:uid="{00000000-0005-0000-0000-00009A2A0000}"/>
    <cellStyle name="Normal 12 20 2 4 2" xfId="28450" xr:uid="{00000000-0005-0000-0000-00009B2A0000}"/>
    <cellStyle name="Normal 12 20 2 4 3" xfId="47262" xr:uid="{00000000-0005-0000-0000-00009C2A0000}"/>
    <cellStyle name="Normal 12 20 2 5" xfId="15942" xr:uid="{00000000-0005-0000-0000-00009D2A0000}"/>
    <cellStyle name="Normal 12 20 2 5 2" xfId="32602" xr:uid="{00000000-0005-0000-0000-00009E2A0000}"/>
    <cellStyle name="Normal 12 20 2 6" xfId="20145" xr:uid="{00000000-0005-0000-0000-00009F2A0000}"/>
    <cellStyle name="Normal 12 20 2 7" xfId="37640" xr:uid="{00000000-0005-0000-0000-0000A02A0000}"/>
    <cellStyle name="Normal 12 20 3" xfId="2420" xr:uid="{00000000-0005-0000-0000-0000A12A0000}"/>
    <cellStyle name="Normal 12 20 3 2" xfId="4922" xr:uid="{00000000-0005-0000-0000-0000A22A0000}"/>
    <cellStyle name="Normal 12 20 3 2 2" xfId="9692" xr:uid="{00000000-0005-0000-0000-0000A32A0000}"/>
    <cellStyle name="Normal 12 20 3 2 2 2" xfId="26354" xr:uid="{00000000-0005-0000-0000-0000A42A0000}"/>
    <cellStyle name="Normal 12 20 3 2 2 3" xfId="41867" xr:uid="{00000000-0005-0000-0000-0000A52A0000}"/>
    <cellStyle name="Normal 12 20 3 2 3" xfId="13847" xr:uid="{00000000-0005-0000-0000-0000A62A0000}"/>
    <cellStyle name="Normal 12 20 3 2 3 2" xfId="30507" xr:uid="{00000000-0005-0000-0000-0000A72A0000}"/>
    <cellStyle name="Normal 12 20 3 2 3 3" xfId="47266" xr:uid="{00000000-0005-0000-0000-0000A82A0000}"/>
    <cellStyle name="Normal 12 20 3 2 4" xfId="17999" xr:uid="{00000000-0005-0000-0000-0000A92A0000}"/>
    <cellStyle name="Normal 12 20 3 2 4 2" xfId="34659" xr:uid="{00000000-0005-0000-0000-0000AA2A0000}"/>
    <cellStyle name="Normal 12 20 3 2 5" xfId="22202" xr:uid="{00000000-0005-0000-0000-0000AB2A0000}"/>
    <cellStyle name="Normal 12 20 3 2 6" xfId="37643" xr:uid="{00000000-0005-0000-0000-0000AC2A0000}"/>
    <cellStyle name="Normal 12 20 3 3" xfId="7636" xr:uid="{00000000-0005-0000-0000-0000AD2A0000}"/>
    <cellStyle name="Normal 12 20 3 3 2" xfId="24298" xr:uid="{00000000-0005-0000-0000-0000AE2A0000}"/>
    <cellStyle name="Normal 12 20 3 3 2 2" xfId="47267" xr:uid="{00000000-0005-0000-0000-0000AF2A0000}"/>
    <cellStyle name="Normal 12 20 3 3 3" xfId="41866" xr:uid="{00000000-0005-0000-0000-0000B02A0000}"/>
    <cellStyle name="Normal 12 20 3 4" xfId="11791" xr:uid="{00000000-0005-0000-0000-0000B12A0000}"/>
    <cellStyle name="Normal 12 20 3 4 2" xfId="28451" xr:uid="{00000000-0005-0000-0000-0000B22A0000}"/>
    <cellStyle name="Normal 12 20 3 4 3" xfId="47265" xr:uid="{00000000-0005-0000-0000-0000B32A0000}"/>
    <cellStyle name="Normal 12 20 3 5" xfId="15943" xr:uid="{00000000-0005-0000-0000-0000B42A0000}"/>
    <cellStyle name="Normal 12 20 3 5 2" xfId="32603" xr:uid="{00000000-0005-0000-0000-0000B52A0000}"/>
    <cellStyle name="Normal 12 20 3 6" xfId="20146" xr:uid="{00000000-0005-0000-0000-0000B62A0000}"/>
    <cellStyle name="Normal 12 20 3 7" xfId="37642" xr:uid="{00000000-0005-0000-0000-0000B72A0000}"/>
    <cellStyle name="Normal 12 20 4" xfId="4920" xr:uid="{00000000-0005-0000-0000-0000B82A0000}"/>
    <cellStyle name="Normal 12 20 4 2" xfId="9690" xr:uid="{00000000-0005-0000-0000-0000B92A0000}"/>
    <cellStyle name="Normal 12 20 4 2 2" xfId="26352" xr:uid="{00000000-0005-0000-0000-0000BA2A0000}"/>
    <cellStyle name="Normal 12 20 4 2 3" xfId="41868" xr:uid="{00000000-0005-0000-0000-0000BB2A0000}"/>
    <cellStyle name="Normal 12 20 4 3" xfId="13845" xr:uid="{00000000-0005-0000-0000-0000BC2A0000}"/>
    <cellStyle name="Normal 12 20 4 3 2" xfId="30505" xr:uid="{00000000-0005-0000-0000-0000BD2A0000}"/>
    <cellStyle name="Normal 12 20 4 3 3" xfId="47268" xr:uid="{00000000-0005-0000-0000-0000BE2A0000}"/>
    <cellStyle name="Normal 12 20 4 4" xfId="17997" xr:uid="{00000000-0005-0000-0000-0000BF2A0000}"/>
    <cellStyle name="Normal 12 20 4 4 2" xfId="34657" xr:uid="{00000000-0005-0000-0000-0000C02A0000}"/>
    <cellStyle name="Normal 12 20 4 5" xfId="22200" xr:uid="{00000000-0005-0000-0000-0000C12A0000}"/>
    <cellStyle name="Normal 12 20 4 6" xfId="37644" xr:uid="{00000000-0005-0000-0000-0000C22A0000}"/>
    <cellStyle name="Normal 12 20 5" xfId="7634" xr:uid="{00000000-0005-0000-0000-0000C32A0000}"/>
    <cellStyle name="Normal 12 20 5 2" xfId="24296" xr:uid="{00000000-0005-0000-0000-0000C42A0000}"/>
    <cellStyle name="Normal 12 20 5 2 2" xfId="47269" xr:uid="{00000000-0005-0000-0000-0000C52A0000}"/>
    <cellStyle name="Normal 12 20 5 3" xfId="41863" xr:uid="{00000000-0005-0000-0000-0000C62A0000}"/>
    <cellStyle name="Normal 12 20 6" xfId="11789" xr:uid="{00000000-0005-0000-0000-0000C72A0000}"/>
    <cellStyle name="Normal 12 20 6 2" xfId="28449" xr:uid="{00000000-0005-0000-0000-0000C82A0000}"/>
    <cellStyle name="Normal 12 20 6 3" xfId="47261" xr:uid="{00000000-0005-0000-0000-0000C92A0000}"/>
    <cellStyle name="Normal 12 20 7" xfId="15941" xr:uid="{00000000-0005-0000-0000-0000CA2A0000}"/>
    <cellStyle name="Normal 12 20 7 2" xfId="32601" xr:uid="{00000000-0005-0000-0000-0000CB2A0000}"/>
    <cellStyle name="Normal 12 20 8" xfId="20144" xr:uid="{00000000-0005-0000-0000-0000CC2A0000}"/>
    <cellStyle name="Normal 12 20 9" xfId="37639" xr:uid="{00000000-0005-0000-0000-0000CD2A0000}"/>
    <cellStyle name="Normal 12 21" xfId="2421" xr:uid="{00000000-0005-0000-0000-0000CE2A0000}"/>
    <cellStyle name="Normal 12 21 2" xfId="2422" xr:uid="{00000000-0005-0000-0000-0000CF2A0000}"/>
    <cellStyle name="Normal 12 21 2 2" xfId="4924" xr:uid="{00000000-0005-0000-0000-0000D02A0000}"/>
    <cellStyle name="Normal 12 21 2 2 2" xfId="9694" xr:uid="{00000000-0005-0000-0000-0000D12A0000}"/>
    <cellStyle name="Normal 12 21 2 2 2 2" xfId="26356" xr:uid="{00000000-0005-0000-0000-0000D22A0000}"/>
    <cellStyle name="Normal 12 21 2 2 2 3" xfId="41871" xr:uid="{00000000-0005-0000-0000-0000D32A0000}"/>
    <cellStyle name="Normal 12 21 2 2 3" xfId="13849" xr:uid="{00000000-0005-0000-0000-0000D42A0000}"/>
    <cellStyle name="Normal 12 21 2 2 3 2" xfId="30509" xr:uid="{00000000-0005-0000-0000-0000D52A0000}"/>
    <cellStyle name="Normal 12 21 2 2 3 3" xfId="47272" xr:uid="{00000000-0005-0000-0000-0000D62A0000}"/>
    <cellStyle name="Normal 12 21 2 2 4" xfId="18001" xr:uid="{00000000-0005-0000-0000-0000D72A0000}"/>
    <cellStyle name="Normal 12 21 2 2 4 2" xfId="34661" xr:uid="{00000000-0005-0000-0000-0000D82A0000}"/>
    <cellStyle name="Normal 12 21 2 2 5" xfId="22204" xr:uid="{00000000-0005-0000-0000-0000D92A0000}"/>
    <cellStyle name="Normal 12 21 2 2 6" xfId="37647" xr:uid="{00000000-0005-0000-0000-0000DA2A0000}"/>
    <cellStyle name="Normal 12 21 2 3" xfId="7638" xr:uid="{00000000-0005-0000-0000-0000DB2A0000}"/>
    <cellStyle name="Normal 12 21 2 3 2" xfId="24300" xr:uid="{00000000-0005-0000-0000-0000DC2A0000}"/>
    <cellStyle name="Normal 12 21 2 3 2 2" xfId="47273" xr:uid="{00000000-0005-0000-0000-0000DD2A0000}"/>
    <cellStyle name="Normal 12 21 2 3 3" xfId="41870" xr:uid="{00000000-0005-0000-0000-0000DE2A0000}"/>
    <cellStyle name="Normal 12 21 2 4" xfId="11793" xr:uid="{00000000-0005-0000-0000-0000DF2A0000}"/>
    <cellStyle name="Normal 12 21 2 4 2" xfId="28453" xr:uid="{00000000-0005-0000-0000-0000E02A0000}"/>
    <cellStyle name="Normal 12 21 2 4 3" xfId="47271" xr:uid="{00000000-0005-0000-0000-0000E12A0000}"/>
    <cellStyle name="Normal 12 21 2 5" xfId="15945" xr:uid="{00000000-0005-0000-0000-0000E22A0000}"/>
    <cellStyle name="Normal 12 21 2 5 2" xfId="32605" xr:uid="{00000000-0005-0000-0000-0000E32A0000}"/>
    <cellStyle name="Normal 12 21 2 6" xfId="20148" xr:uid="{00000000-0005-0000-0000-0000E42A0000}"/>
    <cellStyle name="Normal 12 21 2 7" xfId="37646" xr:uid="{00000000-0005-0000-0000-0000E52A0000}"/>
    <cellStyle name="Normal 12 21 3" xfId="2423" xr:uid="{00000000-0005-0000-0000-0000E62A0000}"/>
    <cellStyle name="Normal 12 21 3 2" xfId="4925" xr:uid="{00000000-0005-0000-0000-0000E72A0000}"/>
    <cellStyle name="Normal 12 21 3 2 2" xfId="9695" xr:uid="{00000000-0005-0000-0000-0000E82A0000}"/>
    <cellStyle name="Normal 12 21 3 2 2 2" xfId="26357" xr:uid="{00000000-0005-0000-0000-0000E92A0000}"/>
    <cellStyle name="Normal 12 21 3 2 2 3" xfId="41873" xr:uid="{00000000-0005-0000-0000-0000EA2A0000}"/>
    <cellStyle name="Normal 12 21 3 2 3" xfId="13850" xr:uid="{00000000-0005-0000-0000-0000EB2A0000}"/>
    <cellStyle name="Normal 12 21 3 2 3 2" xfId="30510" xr:uid="{00000000-0005-0000-0000-0000EC2A0000}"/>
    <cellStyle name="Normal 12 21 3 2 3 3" xfId="47275" xr:uid="{00000000-0005-0000-0000-0000ED2A0000}"/>
    <cellStyle name="Normal 12 21 3 2 4" xfId="18002" xr:uid="{00000000-0005-0000-0000-0000EE2A0000}"/>
    <cellStyle name="Normal 12 21 3 2 4 2" xfId="34662" xr:uid="{00000000-0005-0000-0000-0000EF2A0000}"/>
    <cellStyle name="Normal 12 21 3 2 5" xfId="22205" xr:uid="{00000000-0005-0000-0000-0000F02A0000}"/>
    <cellStyle name="Normal 12 21 3 2 6" xfId="37649" xr:uid="{00000000-0005-0000-0000-0000F12A0000}"/>
    <cellStyle name="Normal 12 21 3 3" xfId="7639" xr:uid="{00000000-0005-0000-0000-0000F22A0000}"/>
    <cellStyle name="Normal 12 21 3 3 2" xfId="24301" xr:uid="{00000000-0005-0000-0000-0000F32A0000}"/>
    <cellStyle name="Normal 12 21 3 3 2 2" xfId="47276" xr:uid="{00000000-0005-0000-0000-0000F42A0000}"/>
    <cellStyle name="Normal 12 21 3 3 3" xfId="41872" xr:uid="{00000000-0005-0000-0000-0000F52A0000}"/>
    <cellStyle name="Normal 12 21 3 4" xfId="11794" xr:uid="{00000000-0005-0000-0000-0000F62A0000}"/>
    <cellStyle name="Normal 12 21 3 4 2" xfId="28454" xr:uid="{00000000-0005-0000-0000-0000F72A0000}"/>
    <cellStyle name="Normal 12 21 3 4 3" xfId="47274" xr:uid="{00000000-0005-0000-0000-0000F82A0000}"/>
    <cellStyle name="Normal 12 21 3 5" xfId="15946" xr:uid="{00000000-0005-0000-0000-0000F92A0000}"/>
    <cellStyle name="Normal 12 21 3 5 2" xfId="32606" xr:uid="{00000000-0005-0000-0000-0000FA2A0000}"/>
    <cellStyle name="Normal 12 21 3 6" xfId="20149" xr:uid="{00000000-0005-0000-0000-0000FB2A0000}"/>
    <cellStyle name="Normal 12 21 3 7" xfId="37648" xr:uid="{00000000-0005-0000-0000-0000FC2A0000}"/>
    <cellStyle name="Normal 12 21 4" xfId="4923" xr:uid="{00000000-0005-0000-0000-0000FD2A0000}"/>
    <cellStyle name="Normal 12 21 4 2" xfId="9693" xr:uid="{00000000-0005-0000-0000-0000FE2A0000}"/>
    <cellStyle name="Normal 12 21 4 2 2" xfId="26355" xr:uid="{00000000-0005-0000-0000-0000FF2A0000}"/>
    <cellStyle name="Normal 12 21 4 2 3" xfId="41874" xr:uid="{00000000-0005-0000-0000-0000002B0000}"/>
    <cellStyle name="Normal 12 21 4 3" xfId="13848" xr:uid="{00000000-0005-0000-0000-0000012B0000}"/>
    <cellStyle name="Normal 12 21 4 3 2" xfId="30508" xr:uid="{00000000-0005-0000-0000-0000022B0000}"/>
    <cellStyle name="Normal 12 21 4 3 3" xfId="47277" xr:uid="{00000000-0005-0000-0000-0000032B0000}"/>
    <cellStyle name="Normal 12 21 4 4" xfId="18000" xr:uid="{00000000-0005-0000-0000-0000042B0000}"/>
    <cellStyle name="Normal 12 21 4 4 2" xfId="34660" xr:uid="{00000000-0005-0000-0000-0000052B0000}"/>
    <cellStyle name="Normal 12 21 4 5" xfId="22203" xr:uid="{00000000-0005-0000-0000-0000062B0000}"/>
    <cellStyle name="Normal 12 21 4 6" xfId="37650" xr:uid="{00000000-0005-0000-0000-0000072B0000}"/>
    <cellStyle name="Normal 12 21 5" xfId="7637" xr:uid="{00000000-0005-0000-0000-0000082B0000}"/>
    <cellStyle name="Normal 12 21 5 2" xfId="24299" xr:uid="{00000000-0005-0000-0000-0000092B0000}"/>
    <cellStyle name="Normal 12 21 5 2 2" xfId="47278" xr:uid="{00000000-0005-0000-0000-00000A2B0000}"/>
    <cellStyle name="Normal 12 21 5 3" xfId="41869" xr:uid="{00000000-0005-0000-0000-00000B2B0000}"/>
    <cellStyle name="Normal 12 21 6" xfId="11792" xr:uid="{00000000-0005-0000-0000-00000C2B0000}"/>
    <cellStyle name="Normal 12 21 6 2" xfId="28452" xr:uid="{00000000-0005-0000-0000-00000D2B0000}"/>
    <cellStyle name="Normal 12 21 6 3" xfId="47270" xr:uid="{00000000-0005-0000-0000-00000E2B0000}"/>
    <cellStyle name="Normal 12 21 7" xfId="15944" xr:uid="{00000000-0005-0000-0000-00000F2B0000}"/>
    <cellStyle name="Normal 12 21 7 2" xfId="32604" xr:uid="{00000000-0005-0000-0000-0000102B0000}"/>
    <cellStyle name="Normal 12 21 8" xfId="20147" xr:uid="{00000000-0005-0000-0000-0000112B0000}"/>
    <cellStyle name="Normal 12 21 9" xfId="37645" xr:uid="{00000000-0005-0000-0000-0000122B0000}"/>
    <cellStyle name="Normal 12 22" xfId="2424" xr:uid="{00000000-0005-0000-0000-0000132B0000}"/>
    <cellStyle name="Normal 12 22 2" xfId="2425" xr:uid="{00000000-0005-0000-0000-0000142B0000}"/>
    <cellStyle name="Normal 12 22 2 2" xfId="4927" xr:uid="{00000000-0005-0000-0000-0000152B0000}"/>
    <cellStyle name="Normal 12 22 2 2 2" xfId="9697" xr:uid="{00000000-0005-0000-0000-0000162B0000}"/>
    <cellStyle name="Normal 12 22 2 2 2 2" xfId="26359" xr:uid="{00000000-0005-0000-0000-0000172B0000}"/>
    <cellStyle name="Normal 12 22 2 2 2 3" xfId="41877" xr:uid="{00000000-0005-0000-0000-0000182B0000}"/>
    <cellStyle name="Normal 12 22 2 2 3" xfId="13852" xr:uid="{00000000-0005-0000-0000-0000192B0000}"/>
    <cellStyle name="Normal 12 22 2 2 3 2" xfId="30512" xr:uid="{00000000-0005-0000-0000-00001A2B0000}"/>
    <cellStyle name="Normal 12 22 2 2 3 3" xfId="47281" xr:uid="{00000000-0005-0000-0000-00001B2B0000}"/>
    <cellStyle name="Normal 12 22 2 2 4" xfId="18004" xr:uid="{00000000-0005-0000-0000-00001C2B0000}"/>
    <cellStyle name="Normal 12 22 2 2 4 2" xfId="34664" xr:uid="{00000000-0005-0000-0000-00001D2B0000}"/>
    <cellStyle name="Normal 12 22 2 2 5" xfId="22207" xr:uid="{00000000-0005-0000-0000-00001E2B0000}"/>
    <cellStyle name="Normal 12 22 2 2 6" xfId="37653" xr:uid="{00000000-0005-0000-0000-00001F2B0000}"/>
    <cellStyle name="Normal 12 22 2 3" xfId="7641" xr:uid="{00000000-0005-0000-0000-0000202B0000}"/>
    <cellStyle name="Normal 12 22 2 3 2" xfId="24303" xr:uid="{00000000-0005-0000-0000-0000212B0000}"/>
    <cellStyle name="Normal 12 22 2 3 2 2" xfId="47282" xr:uid="{00000000-0005-0000-0000-0000222B0000}"/>
    <cellStyle name="Normal 12 22 2 3 3" xfId="41876" xr:uid="{00000000-0005-0000-0000-0000232B0000}"/>
    <cellStyle name="Normal 12 22 2 4" xfId="11796" xr:uid="{00000000-0005-0000-0000-0000242B0000}"/>
    <cellStyle name="Normal 12 22 2 4 2" xfId="28456" xr:uid="{00000000-0005-0000-0000-0000252B0000}"/>
    <cellStyle name="Normal 12 22 2 4 3" xfId="47280" xr:uid="{00000000-0005-0000-0000-0000262B0000}"/>
    <cellStyle name="Normal 12 22 2 5" xfId="15948" xr:uid="{00000000-0005-0000-0000-0000272B0000}"/>
    <cellStyle name="Normal 12 22 2 5 2" xfId="32608" xr:uid="{00000000-0005-0000-0000-0000282B0000}"/>
    <cellStyle name="Normal 12 22 2 6" xfId="20151" xr:uid="{00000000-0005-0000-0000-0000292B0000}"/>
    <cellStyle name="Normal 12 22 2 7" xfId="37652" xr:uid="{00000000-0005-0000-0000-00002A2B0000}"/>
    <cellStyle name="Normal 12 22 3" xfId="2426" xr:uid="{00000000-0005-0000-0000-00002B2B0000}"/>
    <cellStyle name="Normal 12 22 3 2" xfId="4928" xr:uid="{00000000-0005-0000-0000-00002C2B0000}"/>
    <cellStyle name="Normal 12 22 3 2 2" xfId="9698" xr:uid="{00000000-0005-0000-0000-00002D2B0000}"/>
    <cellStyle name="Normal 12 22 3 2 2 2" xfId="26360" xr:uid="{00000000-0005-0000-0000-00002E2B0000}"/>
    <cellStyle name="Normal 12 22 3 2 2 3" xfId="41879" xr:uid="{00000000-0005-0000-0000-00002F2B0000}"/>
    <cellStyle name="Normal 12 22 3 2 3" xfId="13853" xr:uid="{00000000-0005-0000-0000-0000302B0000}"/>
    <cellStyle name="Normal 12 22 3 2 3 2" xfId="30513" xr:uid="{00000000-0005-0000-0000-0000312B0000}"/>
    <cellStyle name="Normal 12 22 3 2 3 3" xfId="47284" xr:uid="{00000000-0005-0000-0000-0000322B0000}"/>
    <cellStyle name="Normal 12 22 3 2 4" xfId="18005" xr:uid="{00000000-0005-0000-0000-0000332B0000}"/>
    <cellStyle name="Normal 12 22 3 2 4 2" xfId="34665" xr:uid="{00000000-0005-0000-0000-0000342B0000}"/>
    <cellStyle name="Normal 12 22 3 2 5" xfId="22208" xr:uid="{00000000-0005-0000-0000-0000352B0000}"/>
    <cellStyle name="Normal 12 22 3 2 6" xfId="37655" xr:uid="{00000000-0005-0000-0000-0000362B0000}"/>
    <cellStyle name="Normal 12 22 3 3" xfId="7642" xr:uid="{00000000-0005-0000-0000-0000372B0000}"/>
    <cellStyle name="Normal 12 22 3 3 2" xfId="24304" xr:uid="{00000000-0005-0000-0000-0000382B0000}"/>
    <cellStyle name="Normal 12 22 3 3 2 2" xfId="47285" xr:uid="{00000000-0005-0000-0000-0000392B0000}"/>
    <cellStyle name="Normal 12 22 3 3 3" xfId="41878" xr:uid="{00000000-0005-0000-0000-00003A2B0000}"/>
    <cellStyle name="Normal 12 22 3 4" xfId="11797" xr:uid="{00000000-0005-0000-0000-00003B2B0000}"/>
    <cellStyle name="Normal 12 22 3 4 2" xfId="28457" xr:uid="{00000000-0005-0000-0000-00003C2B0000}"/>
    <cellStyle name="Normal 12 22 3 4 3" xfId="47283" xr:uid="{00000000-0005-0000-0000-00003D2B0000}"/>
    <cellStyle name="Normal 12 22 3 5" xfId="15949" xr:uid="{00000000-0005-0000-0000-00003E2B0000}"/>
    <cellStyle name="Normal 12 22 3 5 2" xfId="32609" xr:uid="{00000000-0005-0000-0000-00003F2B0000}"/>
    <cellStyle name="Normal 12 22 3 6" xfId="20152" xr:uid="{00000000-0005-0000-0000-0000402B0000}"/>
    <cellStyle name="Normal 12 22 3 7" xfId="37654" xr:uid="{00000000-0005-0000-0000-0000412B0000}"/>
    <cellStyle name="Normal 12 22 4" xfId="4926" xr:uid="{00000000-0005-0000-0000-0000422B0000}"/>
    <cellStyle name="Normal 12 22 4 2" xfId="9696" xr:uid="{00000000-0005-0000-0000-0000432B0000}"/>
    <cellStyle name="Normal 12 22 4 2 2" xfId="26358" xr:uid="{00000000-0005-0000-0000-0000442B0000}"/>
    <cellStyle name="Normal 12 22 4 2 3" xfId="41880" xr:uid="{00000000-0005-0000-0000-0000452B0000}"/>
    <cellStyle name="Normal 12 22 4 3" xfId="13851" xr:uid="{00000000-0005-0000-0000-0000462B0000}"/>
    <cellStyle name="Normal 12 22 4 3 2" xfId="30511" xr:uid="{00000000-0005-0000-0000-0000472B0000}"/>
    <cellStyle name="Normal 12 22 4 3 3" xfId="47286" xr:uid="{00000000-0005-0000-0000-0000482B0000}"/>
    <cellStyle name="Normal 12 22 4 4" xfId="18003" xr:uid="{00000000-0005-0000-0000-0000492B0000}"/>
    <cellStyle name="Normal 12 22 4 4 2" xfId="34663" xr:uid="{00000000-0005-0000-0000-00004A2B0000}"/>
    <cellStyle name="Normal 12 22 4 5" xfId="22206" xr:uid="{00000000-0005-0000-0000-00004B2B0000}"/>
    <cellStyle name="Normal 12 22 4 6" xfId="37656" xr:uid="{00000000-0005-0000-0000-00004C2B0000}"/>
    <cellStyle name="Normal 12 22 5" xfId="7640" xr:uid="{00000000-0005-0000-0000-00004D2B0000}"/>
    <cellStyle name="Normal 12 22 5 2" xfId="24302" xr:uid="{00000000-0005-0000-0000-00004E2B0000}"/>
    <cellStyle name="Normal 12 22 5 2 2" xfId="47287" xr:uid="{00000000-0005-0000-0000-00004F2B0000}"/>
    <cellStyle name="Normal 12 22 5 3" xfId="41875" xr:uid="{00000000-0005-0000-0000-0000502B0000}"/>
    <cellStyle name="Normal 12 22 6" xfId="11795" xr:uid="{00000000-0005-0000-0000-0000512B0000}"/>
    <cellStyle name="Normal 12 22 6 2" xfId="28455" xr:uid="{00000000-0005-0000-0000-0000522B0000}"/>
    <cellStyle name="Normal 12 22 6 3" xfId="47279" xr:uid="{00000000-0005-0000-0000-0000532B0000}"/>
    <cellStyle name="Normal 12 22 7" xfId="15947" xr:uid="{00000000-0005-0000-0000-0000542B0000}"/>
    <cellStyle name="Normal 12 22 7 2" xfId="32607" xr:uid="{00000000-0005-0000-0000-0000552B0000}"/>
    <cellStyle name="Normal 12 22 8" xfId="20150" xr:uid="{00000000-0005-0000-0000-0000562B0000}"/>
    <cellStyle name="Normal 12 22 9" xfId="37651" xr:uid="{00000000-0005-0000-0000-0000572B0000}"/>
    <cellStyle name="Normal 12 23" xfId="2427" xr:uid="{00000000-0005-0000-0000-0000582B0000}"/>
    <cellStyle name="Normal 12 23 2" xfId="2428" xr:uid="{00000000-0005-0000-0000-0000592B0000}"/>
    <cellStyle name="Normal 12 23 2 2" xfId="4930" xr:uid="{00000000-0005-0000-0000-00005A2B0000}"/>
    <cellStyle name="Normal 12 23 2 2 2" xfId="9700" xr:uid="{00000000-0005-0000-0000-00005B2B0000}"/>
    <cellStyle name="Normal 12 23 2 2 2 2" xfId="26362" xr:uid="{00000000-0005-0000-0000-00005C2B0000}"/>
    <cellStyle name="Normal 12 23 2 2 2 3" xfId="41883" xr:uid="{00000000-0005-0000-0000-00005D2B0000}"/>
    <cellStyle name="Normal 12 23 2 2 3" xfId="13855" xr:uid="{00000000-0005-0000-0000-00005E2B0000}"/>
    <cellStyle name="Normal 12 23 2 2 3 2" xfId="30515" xr:uid="{00000000-0005-0000-0000-00005F2B0000}"/>
    <cellStyle name="Normal 12 23 2 2 3 3" xfId="47290" xr:uid="{00000000-0005-0000-0000-0000602B0000}"/>
    <cellStyle name="Normal 12 23 2 2 4" xfId="18007" xr:uid="{00000000-0005-0000-0000-0000612B0000}"/>
    <cellStyle name="Normal 12 23 2 2 4 2" xfId="34667" xr:uid="{00000000-0005-0000-0000-0000622B0000}"/>
    <cellStyle name="Normal 12 23 2 2 5" xfId="22210" xr:uid="{00000000-0005-0000-0000-0000632B0000}"/>
    <cellStyle name="Normal 12 23 2 2 6" xfId="37659" xr:uid="{00000000-0005-0000-0000-0000642B0000}"/>
    <cellStyle name="Normal 12 23 2 3" xfId="7644" xr:uid="{00000000-0005-0000-0000-0000652B0000}"/>
    <cellStyle name="Normal 12 23 2 3 2" xfId="24306" xr:uid="{00000000-0005-0000-0000-0000662B0000}"/>
    <cellStyle name="Normal 12 23 2 3 2 2" xfId="47291" xr:uid="{00000000-0005-0000-0000-0000672B0000}"/>
    <cellStyle name="Normal 12 23 2 3 3" xfId="41882" xr:uid="{00000000-0005-0000-0000-0000682B0000}"/>
    <cellStyle name="Normal 12 23 2 4" xfId="11799" xr:uid="{00000000-0005-0000-0000-0000692B0000}"/>
    <cellStyle name="Normal 12 23 2 4 2" xfId="28459" xr:uid="{00000000-0005-0000-0000-00006A2B0000}"/>
    <cellStyle name="Normal 12 23 2 4 3" xfId="47289" xr:uid="{00000000-0005-0000-0000-00006B2B0000}"/>
    <cellStyle name="Normal 12 23 2 5" xfId="15951" xr:uid="{00000000-0005-0000-0000-00006C2B0000}"/>
    <cellStyle name="Normal 12 23 2 5 2" xfId="32611" xr:uid="{00000000-0005-0000-0000-00006D2B0000}"/>
    <cellStyle name="Normal 12 23 2 6" xfId="20154" xr:uid="{00000000-0005-0000-0000-00006E2B0000}"/>
    <cellStyle name="Normal 12 23 2 7" xfId="37658" xr:uid="{00000000-0005-0000-0000-00006F2B0000}"/>
    <cellStyle name="Normal 12 23 3" xfId="2429" xr:uid="{00000000-0005-0000-0000-0000702B0000}"/>
    <cellStyle name="Normal 12 23 3 2" xfId="4931" xr:uid="{00000000-0005-0000-0000-0000712B0000}"/>
    <cellStyle name="Normal 12 23 3 2 2" xfId="9701" xr:uid="{00000000-0005-0000-0000-0000722B0000}"/>
    <cellStyle name="Normal 12 23 3 2 2 2" xfId="26363" xr:uid="{00000000-0005-0000-0000-0000732B0000}"/>
    <cellStyle name="Normal 12 23 3 2 2 3" xfId="41885" xr:uid="{00000000-0005-0000-0000-0000742B0000}"/>
    <cellStyle name="Normal 12 23 3 2 3" xfId="13856" xr:uid="{00000000-0005-0000-0000-0000752B0000}"/>
    <cellStyle name="Normal 12 23 3 2 3 2" xfId="30516" xr:uid="{00000000-0005-0000-0000-0000762B0000}"/>
    <cellStyle name="Normal 12 23 3 2 3 3" xfId="47293" xr:uid="{00000000-0005-0000-0000-0000772B0000}"/>
    <cellStyle name="Normal 12 23 3 2 4" xfId="18008" xr:uid="{00000000-0005-0000-0000-0000782B0000}"/>
    <cellStyle name="Normal 12 23 3 2 4 2" xfId="34668" xr:uid="{00000000-0005-0000-0000-0000792B0000}"/>
    <cellStyle name="Normal 12 23 3 2 5" xfId="22211" xr:uid="{00000000-0005-0000-0000-00007A2B0000}"/>
    <cellStyle name="Normal 12 23 3 2 6" xfId="37661" xr:uid="{00000000-0005-0000-0000-00007B2B0000}"/>
    <cellStyle name="Normal 12 23 3 3" xfId="7645" xr:uid="{00000000-0005-0000-0000-00007C2B0000}"/>
    <cellStyle name="Normal 12 23 3 3 2" xfId="24307" xr:uid="{00000000-0005-0000-0000-00007D2B0000}"/>
    <cellStyle name="Normal 12 23 3 3 2 2" xfId="47294" xr:uid="{00000000-0005-0000-0000-00007E2B0000}"/>
    <cellStyle name="Normal 12 23 3 3 3" xfId="41884" xr:uid="{00000000-0005-0000-0000-00007F2B0000}"/>
    <cellStyle name="Normal 12 23 3 4" xfId="11800" xr:uid="{00000000-0005-0000-0000-0000802B0000}"/>
    <cellStyle name="Normal 12 23 3 4 2" xfId="28460" xr:uid="{00000000-0005-0000-0000-0000812B0000}"/>
    <cellStyle name="Normal 12 23 3 4 3" xfId="47292" xr:uid="{00000000-0005-0000-0000-0000822B0000}"/>
    <cellStyle name="Normal 12 23 3 5" xfId="15952" xr:uid="{00000000-0005-0000-0000-0000832B0000}"/>
    <cellStyle name="Normal 12 23 3 5 2" xfId="32612" xr:uid="{00000000-0005-0000-0000-0000842B0000}"/>
    <cellStyle name="Normal 12 23 3 6" xfId="20155" xr:uid="{00000000-0005-0000-0000-0000852B0000}"/>
    <cellStyle name="Normal 12 23 3 7" xfId="37660" xr:uid="{00000000-0005-0000-0000-0000862B0000}"/>
    <cellStyle name="Normal 12 23 4" xfId="4929" xr:uid="{00000000-0005-0000-0000-0000872B0000}"/>
    <cellStyle name="Normal 12 23 4 2" xfId="9699" xr:uid="{00000000-0005-0000-0000-0000882B0000}"/>
    <cellStyle name="Normal 12 23 4 2 2" xfId="26361" xr:uid="{00000000-0005-0000-0000-0000892B0000}"/>
    <cellStyle name="Normal 12 23 4 2 3" xfId="41886" xr:uid="{00000000-0005-0000-0000-00008A2B0000}"/>
    <cellStyle name="Normal 12 23 4 3" xfId="13854" xr:uid="{00000000-0005-0000-0000-00008B2B0000}"/>
    <cellStyle name="Normal 12 23 4 3 2" xfId="30514" xr:uid="{00000000-0005-0000-0000-00008C2B0000}"/>
    <cellStyle name="Normal 12 23 4 3 3" xfId="47295" xr:uid="{00000000-0005-0000-0000-00008D2B0000}"/>
    <cellStyle name="Normal 12 23 4 4" xfId="18006" xr:uid="{00000000-0005-0000-0000-00008E2B0000}"/>
    <cellStyle name="Normal 12 23 4 4 2" xfId="34666" xr:uid="{00000000-0005-0000-0000-00008F2B0000}"/>
    <cellStyle name="Normal 12 23 4 5" xfId="22209" xr:uid="{00000000-0005-0000-0000-0000902B0000}"/>
    <cellStyle name="Normal 12 23 4 6" xfId="37662" xr:uid="{00000000-0005-0000-0000-0000912B0000}"/>
    <cellStyle name="Normal 12 23 5" xfId="7643" xr:uid="{00000000-0005-0000-0000-0000922B0000}"/>
    <cellStyle name="Normal 12 23 5 2" xfId="24305" xr:uid="{00000000-0005-0000-0000-0000932B0000}"/>
    <cellStyle name="Normal 12 23 5 2 2" xfId="47296" xr:uid="{00000000-0005-0000-0000-0000942B0000}"/>
    <cellStyle name="Normal 12 23 5 3" xfId="41881" xr:uid="{00000000-0005-0000-0000-0000952B0000}"/>
    <cellStyle name="Normal 12 23 6" xfId="11798" xr:uid="{00000000-0005-0000-0000-0000962B0000}"/>
    <cellStyle name="Normal 12 23 6 2" xfId="28458" xr:uid="{00000000-0005-0000-0000-0000972B0000}"/>
    <cellStyle name="Normal 12 23 6 3" xfId="47288" xr:uid="{00000000-0005-0000-0000-0000982B0000}"/>
    <cellStyle name="Normal 12 23 7" xfId="15950" xr:uid="{00000000-0005-0000-0000-0000992B0000}"/>
    <cellStyle name="Normal 12 23 7 2" xfId="32610" xr:uid="{00000000-0005-0000-0000-00009A2B0000}"/>
    <cellStyle name="Normal 12 23 8" xfId="20153" xr:uid="{00000000-0005-0000-0000-00009B2B0000}"/>
    <cellStyle name="Normal 12 23 9" xfId="37657" xr:uid="{00000000-0005-0000-0000-00009C2B0000}"/>
    <cellStyle name="Normal 12 24" xfId="2430" xr:uid="{00000000-0005-0000-0000-00009D2B0000}"/>
    <cellStyle name="Normal 12 24 2" xfId="2431" xr:uid="{00000000-0005-0000-0000-00009E2B0000}"/>
    <cellStyle name="Normal 12 24 2 2" xfId="4933" xr:uid="{00000000-0005-0000-0000-00009F2B0000}"/>
    <cellStyle name="Normal 12 24 2 2 2" xfId="9703" xr:uid="{00000000-0005-0000-0000-0000A02B0000}"/>
    <cellStyle name="Normal 12 24 2 2 2 2" xfId="26365" xr:uid="{00000000-0005-0000-0000-0000A12B0000}"/>
    <cellStyle name="Normal 12 24 2 2 2 3" xfId="41889" xr:uid="{00000000-0005-0000-0000-0000A22B0000}"/>
    <cellStyle name="Normal 12 24 2 2 3" xfId="13858" xr:uid="{00000000-0005-0000-0000-0000A32B0000}"/>
    <cellStyle name="Normal 12 24 2 2 3 2" xfId="30518" xr:uid="{00000000-0005-0000-0000-0000A42B0000}"/>
    <cellStyle name="Normal 12 24 2 2 3 3" xfId="47299" xr:uid="{00000000-0005-0000-0000-0000A52B0000}"/>
    <cellStyle name="Normal 12 24 2 2 4" xfId="18010" xr:uid="{00000000-0005-0000-0000-0000A62B0000}"/>
    <cellStyle name="Normal 12 24 2 2 4 2" xfId="34670" xr:uid="{00000000-0005-0000-0000-0000A72B0000}"/>
    <cellStyle name="Normal 12 24 2 2 5" xfId="22213" xr:uid="{00000000-0005-0000-0000-0000A82B0000}"/>
    <cellStyle name="Normal 12 24 2 2 6" xfId="37665" xr:uid="{00000000-0005-0000-0000-0000A92B0000}"/>
    <cellStyle name="Normal 12 24 2 3" xfId="7647" xr:uid="{00000000-0005-0000-0000-0000AA2B0000}"/>
    <cellStyle name="Normal 12 24 2 3 2" xfId="24309" xr:uid="{00000000-0005-0000-0000-0000AB2B0000}"/>
    <cellStyle name="Normal 12 24 2 3 2 2" xfId="47300" xr:uid="{00000000-0005-0000-0000-0000AC2B0000}"/>
    <cellStyle name="Normal 12 24 2 3 3" xfId="41888" xr:uid="{00000000-0005-0000-0000-0000AD2B0000}"/>
    <cellStyle name="Normal 12 24 2 4" xfId="11802" xr:uid="{00000000-0005-0000-0000-0000AE2B0000}"/>
    <cellStyle name="Normal 12 24 2 4 2" xfId="28462" xr:uid="{00000000-0005-0000-0000-0000AF2B0000}"/>
    <cellStyle name="Normal 12 24 2 4 3" xfId="47298" xr:uid="{00000000-0005-0000-0000-0000B02B0000}"/>
    <cellStyle name="Normal 12 24 2 5" xfId="15954" xr:uid="{00000000-0005-0000-0000-0000B12B0000}"/>
    <cellStyle name="Normal 12 24 2 5 2" xfId="32614" xr:uid="{00000000-0005-0000-0000-0000B22B0000}"/>
    <cellStyle name="Normal 12 24 2 6" xfId="20157" xr:uid="{00000000-0005-0000-0000-0000B32B0000}"/>
    <cellStyle name="Normal 12 24 2 7" xfId="37664" xr:uid="{00000000-0005-0000-0000-0000B42B0000}"/>
    <cellStyle name="Normal 12 24 3" xfId="2432" xr:uid="{00000000-0005-0000-0000-0000B52B0000}"/>
    <cellStyle name="Normal 12 24 3 2" xfId="4934" xr:uid="{00000000-0005-0000-0000-0000B62B0000}"/>
    <cellStyle name="Normal 12 24 3 2 2" xfId="9704" xr:uid="{00000000-0005-0000-0000-0000B72B0000}"/>
    <cellStyle name="Normal 12 24 3 2 2 2" xfId="26366" xr:uid="{00000000-0005-0000-0000-0000B82B0000}"/>
    <cellStyle name="Normal 12 24 3 2 2 3" xfId="41891" xr:uid="{00000000-0005-0000-0000-0000B92B0000}"/>
    <cellStyle name="Normal 12 24 3 2 3" xfId="13859" xr:uid="{00000000-0005-0000-0000-0000BA2B0000}"/>
    <cellStyle name="Normal 12 24 3 2 3 2" xfId="30519" xr:uid="{00000000-0005-0000-0000-0000BB2B0000}"/>
    <cellStyle name="Normal 12 24 3 2 3 3" xfId="47302" xr:uid="{00000000-0005-0000-0000-0000BC2B0000}"/>
    <cellStyle name="Normal 12 24 3 2 4" xfId="18011" xr:uid="{00000000-0005-0000-0000-0000BD2B0000}"/>
    <cellStyle name="Normal 12 24 3 2 4 2" xfId="34671" xr:uid="{00000000-0005-0000-0000-0000BE2B0000}"/>
    <cellStyle name="Normal 12 24 3 2 5" xfId="22214" xr:uid="{00000000-0005-0000-0000-0000BF2B0000}"/>
    <cellStyle name="Normal 12 24 3 2 6" xfId="37667" xr:uid="{00000000-0005-0000-0000-0000C02B0000}"/>
    <cellStyle name="Normal 12 24 3 3" xfId="7648" xr:uid="{00000000-0005-0000-0000-0000C12B0000}"/>
    <cellStyle name="Normal 12 24 3 3 2" xfId="24310" xr:uid="{00000000-0005-0000-0000-0000C22B0000}"/>
    <cellStyle name="Normal 12 24 3 3 2 2" xfId="47303" xr:uid="{00000000-0005-0000-0000-0000C32B0000}"/>
    <cellStyle name="Normal 12 24 3 3 3" xfId="41890" xr:uid="{00000000-0005-0000-0000-0000C42B0000}"/>
    <cellStyle name="Normal 12 24 3 4" xfId="11803" xr:uid="{00000000-0005-0000-0000-0000C52B0000}"/>
    <cellStyle name="Normal 12 24 3 4 2" xfId="28463" xr:uid="{00000000-0005-0000-0000-0000C62B0000}"/>
    <cellStyle name="Normal 12 24 3 4 3" xfId="47301" xr:uid="{00000000-0005-0000-0000-0000C72B0000}"/>
    <cellStyle name="Normal 12 24 3 5" xfId="15955" xr:uid="{00000000-0005-0000-0000-0000C82B0000}"/>
    <cellStyle name="Normal 12 24 3 5 2" xfId="32615" xr:uid="{00000000-0005-0000-0000-0000C92B0000}"/>
    <cellStyle name="Normal 12 24 3 6" xfId="20158" xr:uid="{00000000-0005-0000-0000-0000CA2B0000}"/>
    <cellStyle name="Normal 12 24 3 7" xfId="37666" xr:uid="{00000000-0005-0000-0000-0000CB2B0000}"/>
    <cellStyle name="Normal 12 24 4" xfId="4932" xr:uid="{00000000-0005-0000-0000-0000CC2B0000}"/>
    <cellStyle name="Normal 12 24 4 2" xfId="9702" xr:uid="{00000000-0005-0000-0000-0000CD2B0000}"/>
    <cellStyle name="Normal 12 24 4 2 2" xfId="26364" xr:uid="{00000000-0005-0000-0000-0000CE2B0000}"/>
    <cellStyle name="Normal 12 24 4 2 3" xfId="41892" xr:uid="{00000000-0005-0000-0000-0000CF2B0000}"/>
    <cellStyle name="Normal 12 24 4 3" xfId="13857" xr:uid="{00000000-0005-0000-0000-0000D02B0000}"/>
    <cellStyle name="Normal 12 24 4 3 2" xfId="30517" xr:uid="{00000000-0005-0000-0000-0000D12B0000}"/>
    <cellStyle name="Normal 12 24 4 3 3" xfId="47304" xr:uid="{00000000-0005-0000-0000-0000D22B0000}"/>
    <cellStyle name="Normal 12 24 4 4" xfId="18009" xr:uid="{00000000-0005-0000-0000-0000D32B0000}"/>
    <cellStyle name="Normal 12 24 4 4 2" xfId="34669" xr:uid="{00000000-0005-0000-0000-0000D42B0000}"/>
    <cellStyle name="Normal 12 24 4 5" xfId="22212" xr:uid="{00000000-0005-0000-0000-0000D52B0000}"/>
    <cellStyle name="Normal 12 24 4 6" xfId="37668" xr:uid="{00000000-0005-0000-0000-0000D62B0000}"/>
    <cellStyle name="Normal 12 24 5" xfId="7646" xr:uid="{00000000-0005-0000-0000-0000D72B0000}"/>
    <cellStyle name="Normal 12 24 5 2" xfId="24308" xr:uid="{00000000-0005-0000-0000-0000D82B0000}"/>
    <cellStyle name="Normal 12 24 5 2 2" xfId="47305" xr:uid="{00000000-0005-0000-0000-0000D92B0000}"/>
    <cellStyle name="Normal 12 24 5 3" xfId="41887" xr:uid="{00000000-0005-0000-0000-0000DA2B0000}"/>
    <cellStyle name="Normal 12 24 6" xfId="11801" xr:uid="{00000000-0005-0000-0000-0000DB2B0000}"/>
    <cellStyle name="Normal 12 24 6 2" xfId="28461" xr:uid="{00000000-0005-0000-0000-0000DC2B0000}"/>
    <cellStyle name="Normal 12 24 6 3" xfId="47297" xr:uid="{00000000-0005-0000-0000-0000DD2B0000}"/>
    <cellStyle name="Normal 12 24 7" xfId="15953" xr:uid="{00000000-0005-0000-0000-0000DE2B0000}"/>
    <cellStyle name="Normal 12 24 7 2" xfId="32613" xr:uid="{00000000-0005-0000-0000-0000DF2B0000}"/>
    <cellStyle name="Normal 12 24 8" xfId="20156" xr:uid="{00000000-0005-0000-0000-0000E02B0000}"/>
    <cellStyle name="Normal 12 24 9" xfId="37663" xr:uid="{00000000-0005-0000-0000-0000E12B0000}"/>
    <cellStyle name="Normal 12 25" xfId="2433" xr:uid="{00000000-0005-0000-0000-0000E22B0000}"/>
    <cellStyle name="Normal 12 25 2" xfId="2434" xr:uid="{00000000-0005-0000-0000-0000E32B0000}"/>
    <cellStyle name="Normal 12 25 2 2" xfId="4936" xr:uid="{00000000-0005-0000-0000-0000E42B0000}"/>
    <cellStyle name="Normal 12 25 2 2 2" xfId="9706" xr:uid="{00000000-0005-0000-0000-0000E52B0000}"/>
    <cellStyle name="Normal 12 25 2 2 2 2" xfId="26368" xr:uid="{00000000-0005-0000-0000-0000E62B0000}"/>
    <cellStyle name="Normal 12 25 2 2 2 3" xfId="41895" xr:uid="{00000000-0005-0000-0000-0000E72B0000}"/>
    <cellStyle name="Normal 12 25 2 2 3" xfId="13861" xr:uid="{00000000-0005-0000-0000-0000E82B0000}"/>
    <cellStyle name="Normal 12 25 2 2 3 2" xfId="30521" xr:uid="{00000000-0005-0000-0000-0000E92B0000}"/>
    <cellStyle name="Normal 12 25 2 2 3 3" xfId="47308" xr:uid="{00000000-0005-0000-0000-0000EA2B0000}"/>
    <cellStyle name="Normal 12 25 2 2 4" xfId="18013" xr:uid="{00000000-0005-0000-0000-0000EB2B0000}"/>
    <cellStyle name="Normal 12 25 2 2 4 2" xfId="34673" xr:uid="{00000000-0005-0000-0000-0000EC2B0000}"/>
    <cellStyle name="Normal 12 25 2 2 5" xfId="22216" xr:uid="{00000000-0005-0000-0000-0000ED2B0000}"/>
    <cellStyle name="Normal 12 25 2 2 6" xfId="37671" xr:uid="{00000000-0005-0000-0000-0000EE2B0000}"/>
    <cellStyle name="Normal 12 25 2 3" xfId="7650" xr:uid="{00000000-0005-0000-0000-0000EF2B0000}"/>
    <cellStyle name="Normal 12 25 2 3 2" xfId="24312" xr:uid="{00000000-0005-0000-0000-0000F02B0000}"/>
    <cellStyle name="Normal 12 25 2 3 2 2" xfId="47309" xr:uid="{00000000-0005-0000-0000-0000F12B0000}"/>
    <cellStyle name="Normal 12 25 2 3 3" xfId="41894" xr:uid="{00000000-0005-0000-0000-0000F22B0000}"/>
    <cellStyle name="Normal 12 25 2 4" xfId="11805" xr:uid="{00000000-0005-0000-0000-0000F32B0000}"/>
    <cellStyle name="Normal 12 25 2 4 2" xfId="28465" xr:uid="{00000000-0005-0000-0000-0000F42B0000}"/>
    <cellStyle name="Normal 12 25 2 4 3" xfId="47307" xr:uid="{00000000-0005-0000-0000-0000F52B0000}"/>
    <cellStyle name="Normal 12 25 2 5" xfId="15957" xr:uid="{00000000-0005-0000-0000-0000F62B0000}"/>
    <cellStyle name="Normal 12 25 2 5 2" xfId="32617" xr:uid="{00000000-0005-0000-0000-0000F72B0000}"/>
    <cellStyle name="Normal 12 25 2 6" xfId="20160" xr:uid="{00000000-0005-0000-0000-0000F82B0000}"/>
    <cellStyle name="Normal 12 25 2 7" xfId="37670" xr:uid="{00000000-0005-0000-0000-0000F92B0000}"/>
    <cellStyle name="Normal 12 25 3" xfId="2435" xr:uid="{00000000-0005-0000-0000-0000FA2B0000}"/>
    <cellStyle name="Normal 12 25 3 2" xfId="4937" xr:uid="{00000000-0005-0000-0000-0000FB2B0000}"/>
    <cellStyle name="Normal 12 25 3 2 2" xfId="9707" xr:uid="{00000000-0005-0000-0000-0000FC2B0000}"/>
    <cellStyle name="Normal 12 25 3 2 2 2" xfId="26369" xr:uid="{00000000-0005-0000-0000-0000FD2B0000}"/>
    <cellStyle name="Normal 12 25 3 2 2 3" xfId="41897" xr:uid="{00000000-0005-0000-0000-0000FE2B0000}"/>
    <cellStyle name="Normal 12 25 3 2 3" xfId="13862" xr:uid="{00000000-0005-0000-0000-0000FF2B0000}"/>
    <cellStyle name="Normal 12 25 3 2 3 2" xfId="30522" xr:uid="{00000000-0005-0000-0000-0000002C0000}"/>
    <cellStyle name="Normal 12 25 3 2 3 3" xfId="47311" xr:uid="{00000000-0005-0000-0000-0000012C0000}"/>
    <cellStyle name="Normal 12 25 3 2 4" xfId="18014" xr:uid="{00000000-0005-0000-0000-0000022C0000}"/>
    <cellStyle name="Normal 12 25 3 2 4 2" xfId="34674" xr:uid="{00000000-0005-0000-0000-0000032C0000}"/>
    <cellStyle name="Normal 12 25 3 2 5" xfId="22217" xr:uid="{00000000-0005-0000-0000-0000042C0000}"/>
    <cellStyle name="Normal 12 25 3 2 6" xfId="37673" xr:uid="{00000000-0005-0000-0000-0000052C0000}"/>
    <cellStyle name="Normal 12 25 3 3" xfId="7651" xr:uid="{00000000-0005-0000-0000-0000062C0000}"/>
    <cellStyle name="Normal 12 25 3 3 2" xfId="24313" xr:uid="{00000000-0005-0000-0000-0000072C0000}"/>
    <cellStyle name="Normal 12 25 3 3 2 2" xfId="47312" xr:uid="{00000000-0005-0000-0000-0000082C0000}"/>
    <cellStyle name="Normal 12 25 3 3 3" xfId="41896" xr:uid="{00000000-0005-0000-0000-0000092C0000}"/>
    <cellStyle name="Normal 12 25 3 4" xfId="11806" xr:uid="{00000000-0005-0000-0000-00000A2C0000}"/>
    <cellStyle name="Normal 12 25 3 4 2" xfId="28466" xr:uid="{00000000-0005-0000-0000-00000B2C0000}"/>
    <cellStyle name="Normal 12 25 3 4 3" xfId="47310" xr:uid="{00000000-0005-0000-0000-00000C2C0000}"/>
    <cellStyle name="Normal 12 25 3 5" xfId="15958" xr:uid="{00000000-0005-0000-0000-00000D2C0000}"/>
    <cellStyle name="Normal 12 25 3 5 2" xfId="32618" xr:uid="{00000000-0005-0000-0000-00000E2C0000}"/>
    <cellStyle name="Normal 12 25 3 6" xfId="20161" xr:uid="{00000000-0005-0000-0000-00000F2C0000}"/>
    <cellStyle name="Normal 12 25 3 7" xfId="37672" xr:uid="{00000000-0005-0000-0000-0000102C0000}"/>
    <cellStyle name="Normal 12 25 4" xfId="4935" xr:uid="{00000000-0005-0000-0000-0000112C0000}"/>
    <cellStyle name="Normal 12 25 4 2" xfId="9705" xr:uid="{00000000-0005-0000-0000-0000122C0000}"/>
    <cellStyle name="Normal 12 25 4 2 2" xfId="26367" xr:uid="{00000000-0005-0000-0000-0000132C0000}"/>
    <cellStyle name="Normal 12 25 4 2 3" xfId="41898" xr:uid="{00000000-0005-0000-0000-0000142C0000}"/>
    <cellStyle name="Normal 12 25 4 3" xfId="13860" xr:uid="{00000000-0005-0000-0000-0000152C0000}"/>
    <cellStyle name="Normal 12 25 4 3 2" xfId="30520" xr:uid="{00000000-0005-0000-0000-0000162C0000}"/>
    <cellStyle name="Normal 12 25 4 3 3" xfId="47313" xr:uid="{00000000-0005-0000-0000-0000172C0000}"/>
    <cellStyle name="Normal 12 25 4 4" xfId="18012" xr:uid="{00000000-0005-0000-0000-0000182C0000}"/>
    <cellStyle name="Normal 12 25 4 4 2" xfId="34672" xr:uid="{00000000-0005-0000-0000-0000192C0000}"/>
    <cellStyle name="Normal 12 25 4 5" xfId="22215" xr:uid="{00000000-0005-0000-0000-00001A2C0000}"/>
    <cellStyle name="Normal 12 25 4 6" xfId="37674" xr:uid="{00000000-0005-0000-0000-00001B2C0000}"/>
    <cellStyle name="Normal 12 25 5" xfId="7649" xr:uid="{00000000-0005-0000-0000-00001C2C0000}"/>
    <cellStyle name="Normal 12 25 5 2" xfId="24311" xr:uid="{00000000-0005-0000-0000-00001D2C0000}"/>
    <cellStyle name="Normal 12 25 5 2 2" xfId="47314" xr:uid="{00000000-0005-0000-0000-00001E2C0000}"/>
    <cellStyle name="Normal 12 25 5 3" xfId="41893" xr:uid="{00000000-0005-0000-0000-00001F2C0000}"/>
    <cellStyle name="Normal 12 25 6" xfId="11804" xr:uid="{00000000-0005-0000-0000-0000202C0000}"/>
    <cellStyle name="Normal 12 25 6 2" xfId="28464" xr:uid="{00000000-0005-0000-0000-0000212C0000}"/>
    <cellStyle name="Normal 12 25 6 3" xfId="47306" xr:uid="{00000000-0005-0000-0000-0000222C0000}"/>
    <cellStyle name="Normal 12 25 7" xfId="15956" xr:uid="{00000000-0005-0000-0000-0000232C0000}"/>
    <cellStyle name="Normal 12 25 7 2" xfId="32616" xr:uid="{00000000-0005-0000-0000-0000242C0000}"/>
    <cellStyle name="Normal 12 25 8" xfId="20159" xr:uid="{00000000-0005-0000-0000-0000252C0000}"/>
    <cellStyle name="Normal 12 25 9" xfId="37669" xr:uid="{00000000-0005-0000-0000-0000262C0000}"/>
    <cellStyle name="Normal 12 26" xfId="2436" xr:uid="{00000000-0005-0000-0000-0000272C0000}"/>
    <cellStyle name="Normal 12 26 2" xfId="2437" xr:uid="{00000000-0005-0000-0000-0000282C0000}"/>
    <cellStyle name="Normal 12 26 2 2" xfId="4939" xr:uid="{00000000-0005-0000-0000-0000292C0000}"/>
    <cellStyle name="Normal 12 26 2 2 2" xfId="9709" xr:uid="{00000000-0005-0000-0000-00002A2C0000}"/>
    <cellStyle name="Normal 12 26 2 2 2 2" xfId="26371" xr:uid="{00000000-0005-0000-0000-00002B2C0000}"/>
    <cellStyle name="Normal 12 26 2 2 2 3" xfId="41901" xr:uid="{00000000-0005-0000-0000-00002C2C0000}"/>
    <cellStyle name="Normal 12 26 2 2 3" xfId="13864" xr:uid="{00000000-0005-0000-0000-00002D2C0000}"/>
    <cellStyle name="Normal 12 26 2 2 3 2" xfId="30524" xr:uid="{00000000-0005-0000-0000-00002E2C0000}"/>
    <cellStyle name="Normal 12 26 2 2 3 3" xfId="47317" xr:uid="{00000000-0005-0000-0000-00002F2C0000}"/>
    <cellStyle name="Normal 12 26 2 2 4" xfId="18016" xr:uid="{00000000-0005-0000-0000-0000302C0000}"/>
    <cellStyle name="Normal 12 26 2 2 4 2" xfId="34676" xr:uid="{00000000-0005-0000-0000-0000312C0000}"/>
    <cellStyle name="Normal 12 26 2 2 5" xfId="22219" xr:uid="{00000000-0005-0000-0000-0000322C0000}"/>
    <cellStyle name="Normal 12 26 2 2 6" xfId="37677" xr:uid="{00000000-0005-0000-0000-0000332C0000}"/>
    <cellStyle name="Normal 12 26 2 3" xfId="7653" xr:uid="{00000000-0005-0000-0000-0000342C0000}"/>
    <cellStyle name="Normal 12 26 2 3 2" xfId="24315" xr:uid="{00000000-0005-0000-0000-0000352C0000}"/>
    <cellStyle name="Normal 12 26 2 3 2 2" xfId="47318" xr:uid="{00000000-0005-0000-0000-0000362C0000}"/>
    <cellStyle name="Normal 12 26 2 3 3" xfId="41900" xr:uid="{00000000-0005-0000-0000-0000372C0000}"/>
    <cellStyle name="Normal 12 26 2 4" xfId="11808" xr:uid="{00000000-0005-0000-0000-0000382C0000}"/>
    <cellStyle name="Normal 12 26 2 4 2" xfId="28468" xr:uid="{00000000-0005-0000-0000-0000392C0000}"/>
    <cellStyle name="Normal 12 26 2 4 3" xfId="47316" xr:uid="{00000000-0005-0000-0000-00003A2C0000}"/>
    <cellStyle name="Normal 12 26 2 5" xfId="15960" xr:uid="{00000000-0005-0000-0000-00003B2C0000}"/>
    <cellStyle name="Normal 12 26 2 5 2" xfId="32620" xr:uid="{00000000-0005-0000-0000-00003C2C0000}"/>
    <cellStyle name="Normal 12 26 2 6" xfId="20163" xr:uid="{00000000-0005-0000-0000-00003D2C0000}"/>
    <cellStyle name="Normal 12 26 2 7" xfId="37676" xr:uid="{00000000-0005-0000-0000-00003E2C0000}"/>
    <cellStyle name="Normal 12 26 3" xfId="2438" xr:uid="{00000000-0005-0000-0000-00003F2C0000}"/>
    <cellStyle name="Normal 12 26 3 2" xfId="4940" xr:uid="{00000000-0005-0000-0000-0000402C0000}"/>
    <cellStyle name="Normal 12 26 3 2 2" xfId="9710" xr:uid="{00000000-0005-0000-0000-0000412C0000}"/>
    <cellStyle name="Normal 12 26 3 2 2 2" xfId="26372" xr:uid="{00000000-0005-0000-0000-0000422C0000}"/>
    <cellStyle name="Normal 12 26 3 2 2 3" xfId="41903" xr:uid="{00000000-0005-0000-0000-0000432C0000}"/>
    <cellStyle name="Normal 12 26 3 2 3" xfId="13865" xr:uid="{00000000-0005-0000-0000-0000442C0000}"/>
    <cellStyle name="Normal 12 26 3 2 3 2" xfId="30525" xr:uid="{00000000-0005-0000-0000-0000452C0000}"/>
    <cellStyle name="Normal 12 26 3 2 3 3" xfId="47320" xr:uid="{00000000-0005-0000-0000-0000462C0000}"/>
    <cellStyle name="Normal 12 26 3 2 4" xfId="18017" xr:uid="{00000000-0005-0000-0000-0000472C0000}"/>
    <cellStyle name="Normal 12 26 3 2 4 2" xfId="34677" xr:uid="{00000000-0005-0000-0000-0000482C0000}"/>
    <cellStyle name="Normal 12 26 3 2 5" xfId="22220" xr:uid="{00000000-0005-0000-0000-0000492C0000}"/>
    <cellStyle name="Normal 12 26 3 2 6" xfId="37679" xr:uid="{00000000-0005-0000-0000-00004A2C0000}"/>
    <cellStyle name="Normal 12 26 3 3" xfId="7654" xr:uid="{00000000-0005-0000-0000-00004B2C0000}"/>
    <cellStyle name="Normal 12 26 3 3 2" xfId="24316" xr:uid="{00000000-0005-0000-0000-00004C2C0000}"/>
    <cellStyle name="Normal 12 26 3 3 2 2" xfId="47321" xr:uid="{00000000-0005-0000-0000-00004D2C0000}"/>
    <cellStyle name="Normal 12 26 3 3 3" xfId="41902" xr:uid="{00000000-0005-0000-0000-00004E2C0000}"/>
    <cellStyle name="Normal 12 26 3 4" xfId="11809" xr:uid="{00000000-0005-0000-0000-00004F2C0000}"/>
    <cellStyle name="Normal 12 26 3 4 2" xfId="28469" xr:uid="{00000000-0005-0000-0000-0000502C0000}"/>
    <cellStyle name="Normal 12 26 3 4 3" xfId="47319" xr:uid="{00000000-0005-0000-0000-0000512C0000}"/>
    <cellStyle name="Normal 12 26 3 5" xfId="15961" xr:uid="{00000000-0005-0000-0000-0000522C0000}"/>
    <cellStyle name="Normal 12 26 3 5 2" xfId="32621" xr:uid="{00000000-0005-0000-0000-0000532C0000}"/>
    <cellStyle name="Normal 12 26 3 6" xfId="20164" xr:uid="{00000000-0005-0000-0000-0000542C0000}"/>
    <cellStyle name="Normal 12 26 3 7" xfId="37678" xr:uid="{00000000-0005-0000-0000-0000552C0000}"/>
    <cellStyle name="Normal 12 26 4" xfId="4938" xr:uid="{00000000-0005-0000-0000-0000562C0000}"/>
    <cellStyle name="Normal 12 26 4 2" xfId="9708" xr:uid="{00000000-0005-0000-0000-0000572C0000}"/>
    <cellStyle name="Normal 12 26 4 2 2" xfId="26370" xr:uid="{00000000-0005-0000-0000-0000582C0000}"/>
    <cellStyle name="Normal 12 26 4 2 3" xfId="41904" xr:uid="{00000000-0005-0000-0000-0000592C0000}"/>
    <cellStyle name="Normal 12 26 4 3" xfId="13863" xr:uid="{00000000-0005-0000-0000-00005A2C0000}"/>
    <cellStyle name="Normal 12 26 4 3 2" xfId="30523" xr:uid="{00000000-0005-0000-0000-00005B2C0000}"/>
    <cellStyle name="Normal 12 26 4 3 3" xfId="47322" xr:uid="{00000000-0005-0000-0000-00005C2C0000}"/>
    <cellStyle name="Normal 12 26 4 4" xfId="18015" xr:uid="{00000000-0005-0000-0000-00005D2C0000}"/>
    <cellStyle name="Normal 12 26 4 4 2" xfId="34675" xr:uid="{00000000-0005-0000-0000-00005E2C0000}"/>
    <cellStyle name="Normal 12 26 4 5" xfId="22218" xr:uid="{00000000-0005-0000-0000-00005F2C0000}"/>
    <cellStyle name="Normal 12 26 4 6" xfId="37680" xr:uid="{00000000-0005-0000-0000-0000602C0000}"/>
    <cellStyle name="Normal 12 26 5" xfId="7652" xr:uid="{00000000-0005-0000-0000-0000612C0000}"/>
    <cellStyle name="Normal 12 26 5 2" xfId="24314" xr:uid="{00000000-0005-0000-0000-0000622C0000}"/>
    <cellStyle name="Normal 12 26 5 2 2" xfId="47323" xr:uid="{00000000-0005-0000-0000-0000632C0000}"/>
    <cellStyle name="Normal 12 26 5 3" xfId="41899" xr:uid="{00000000-0005-0000-0000-0000642C0000}"/>
    <cellStyle name="Normal 12 26 6" xfId="11807" xr:uid="{00000000-0005-0000-0000-0000652C0000}"/>
    <cellStyle name="Normal 12 26 6 2" xfId="28467" xr:uid="{00000000-0005-0000-0000-0000662C0000}"/>
    <cellStyle name="Normal 12 26 6 3" xfId="47315" xr:uid="{00000000-0005-0000-0000-0000672C0000}"/>
    <cellStyle name="Normal 12 26 7" xfId="15959" xr:uid="{00000000-0005-0000-0000-0000682C0000}"/>
    <cellStyle name="Normal 12 26 7 2" xfId="32619" xr:uid="{00000000-0005-0000-0000-0000692C0000}"/>
    <cellStyle name="Normal 12 26 8" xfId="20162" xr:uid="{00000000-0005-0000-0000-00006A2C0000}"/>
    <cellStyle name="Normal 12 26 9" xfId="37675" xr:uid="{00000000-0005-0000-0000-00006B2C0000}"/>
    <cellStyle name="Normal 12 27" xfId="2439" xr:uid="{00000000-0005-0000-0000-00006C2C0000}"/>
    <cellStyle name="Normal 12 27 2" xfId="2440" xr:uid="{00000000-0005-0000-0000-00006D2C0000}"/>
    <cellStyle name="Normal 12 27 2 2" xfId="4942" xr:uid="{00000000-0005-0000-0000-00006E2C0000}"/>
    <cellStyle name="Normal 12 27 2 2 2" xfId="9712" xr:uid="{00000000-0005-0000-0000-00006F2C0000}"/>
    <cellStyle name="Normal 12 27 2 2 2 2" xfId="26374" xr:uid="{00000000-0005-0000-0000-0000702C0000}"/>
    <cellStyle name="Normal 12 27 2 2 2 3" xfId="41907" xr:uid="{00000000-0005-0000-0000-0000712C0000}"/>
    <cellStyle name="Normal 12 27 2 2 3" xfId="13867" xr:uid="{00000000-0005-0000-0000-0000722C0000}"/>
    <cellStyle name="Normal 12 27 2 2 3 2" xfId="30527" xr:uid="{00000000-0005-0000-0000-0000732C0000}"/>
    <cellStyle name="Normal 12 27 2 2 3 3" xfId="47326" xr:uid="{00000000-0005-0000-0000-0000742C0000}"/>
    <cellStyle name="Normal 12 27 2 2 4" xfId="18019" xr:uid="{00000000-0005-0000-0000-0000752C0000}"/>
    <cellStyle name="Normal 12 27 2 2 4 2" xfId="34679" xr:uid="{00000000-0005-0000-0000-0000762C0000}"/>
    <cellStyle name="Normal 12 27 2 2 5" xfId="22222" xr:uid="{00000000-0005-0000-0000-0000772C0000}"/>
    <cellStyle name="Normal 12 27 2 2 6" xfId="37683" xr:uid="{00000000-0005-0000-0000-0000782C0000}"/>
    <cellStyle name="Normal 12 27 2 3" xfId="7656" xr:uid="{00000000-0005-0000-0000-0000792C0000}"/>
    <cellStyle name="Normal 12 27 2 3 2" xfId="24318" xr:uid="{00000000-0005-0000-0000-00007A2C0000}"/>
    <cellStyle name="Normal 12 27 2 3 2 2" xfId="47327" xr:uid="{00000000-0005-0000-0000-00007B2C0000}"/>
    <cellStyle name="Normal 12 27 2 3 3" xfId="41906" xr:uid="{00000000-0005-0000-0000-00007C2C0000}"/>
    <cellStyle name="Normal 12 27 2 4" xfId="11811" xr:uid="{00000000-0005-0000-0000-00007D2C0000}"/>
    <cellStyle name="Normal 12 27 2 4 2" xfId="28471" xr:uid="{00000000-0005-0000-0000-00007E2C0000}"/>
    <cellStyle name="Normal 12 27 2 4 3" xfId="47325" xr:uid="{00000000-0005-0000-0000-00007F2C0000}"/>
    <cellStyle name="Normal 12 27 2 5" xfId="15963" xr:uid="{00000000-0005-0000-0000-0000802C0000}"/>
    <cellStyle name="Normal 12 27 2 5 2" xfId="32623" xr:uid="{00000000-0005-0000-0000-0000812C0000}"/>
    <cellStyle name="Normal 12 27 2 6" xfId="20166" xr:uid="{00000000-0005-0000-0000-0000822C0000}"/>
    <cellStyle name="Normal 12 27 2 7" xfId="37682" xr:uid="{00000000-0005-0000-0000-0000832C0000}"/>
    <cellStyle name="Normal 12 27 3" xfId="2441" xr:uid="{00000000-0005-0000-0000-0000842C0000}"/>
    <cellStyle name="Normal 12 27 3 2" xfId="4943" xr:uid="{00000000-0005-0000-0000-0000852C0000}"/>
    <cellStyle name="Normal 12 27 3 2 2" xfId="9713" xr:uid="{00000000-0005-0000-0000-0000862C0000}"/>
    <cellStyle name="Normal 12 27 3 2 2 2" xfId="26375" xr:uid="{00000000-0005-0000-0000-0000872C0000}"/>
    <cellStyle name="Normal 12 27 3 2 2 3" xfId="41909" xr:uid="{00000000-0005-0000-0000-0000882C0000}"/>
    <cellStyle name="Normal 12 27 3 2 3" xfId="13868" xr:uid="{00000000-0005-0000-0000-0000892C0000}"/>
    <cellStyle name="Normal 12 27 3 2 3 2" xfId="30528" xr:uid="{00000000-0005-0000-0000-00008A2C0000}"/>
    <cellStyle name="Normal 12 27 3 2 3 3" xfId="47329" xr:uid="{00000000-0005-0000-0000-00008B2C0000}"/>
    <cellStyle name="Normal 12 27 3 2 4" xfId="18020" xr:uid="{00000000-0005-0000-0000-00008C2C0000}"/>
    <cellStyle name="Normal 12 27 3 2 4 2" xfId="34680" xr:uid="{00000000-0005-0000-0000-00008D2C0000}"/>
    <cellStyle name="Normal 12 27 3 2 5" xfId="22223" xr:uid="{00000000-0005-0000-0000-00008E2C0000}"/>
    <cellStyle name="Normal 12 27 3 2 6" xfId="37685" xr:uid="{00000000-0005-0000-0000-00008F2C0000}"/>
    <cellStyle name="Normal 12 27 3 3" xfId="7657" xr:uid="{00000000-0005-0000-0000-0000902C0000}"/>
    <cellStyle name="Normal 12 27 3 3 2" xfId="24319" xr:uid="{00000000-0005-0000-0000-0000912C0000}"/>
    <cellStyle name="Normal 12 27 3 3 2 2" xfId="47330" xr:uid="{00000000-0005-0000-0000-0000922C0000}"/>
    <cellStyle name="Normal 12 27 3 3 3" xfId="41908" xr:uid="{00000000-0005-0000-0000-0000932C0000}"/>
    <cellStyle name="Normal 12 27 3 4" xfId="11812" xr:uid="{00000000-0005-0000-0000-0000942C0000}"/>
    <cellStyle name="Normal 12 27 3 4 2" xfId="28472" xr:uid="{00000000-0005-0000-0000-0000952C0000}"/>
    <cellStyle name="Normal 12 27 3 4 3" xfId="47328" xr:uid="{00000000-0005-0000-0000-0000962C0000}"/>
    <cellStyle name="Normal 12 27 3 5" xfId="15964" xr:uid="{00000000-0005-0000-0000-0000972C0000}"/>
    <cellStyle name="Normal 12 27 3 5 2" xfId="32624" xr:uid="{00000000-0005-0000-0000-0000982C0000}"/>
    <cellStyle name="Normal 12 27 3 6" xfId="20167" xr:uid="{00000000-0005-0000-0000-0000992C0000}"/>
    <cellStyle name="Normal 12 27 3 7" xfId="37684" xr:uid="{00000000-0005-0000-0000-00009A2C0000}"/>
    <cellStyle name="Normal 12 27 4" xfId="4941" xr:uid="{00000000-0005-0000-0000-00009B2C0000}"/>
    <cellStyle name="Normal 12 27 4 2" xfId="9711" xr:uid="{00000000-0005-0000-0000-00009C2C0000}"/>
    <cellStyle name="Normal 12 27 4 2 2" xfId="26373" xr:uid="{00000000-0005-0000-0000-00009D2C0000}"/>
    <cellStyle name="Normal 12 27 4 2 3" xfId="41910" xr:uid="{00000000-0005-0000-0000-00009E2C0000}"/>
    <cellStyle name="Normal 12 27 4 3" xfId="13866" xr:uid="{00000000-0005-0000-0000-00009F2C0000}"/>
    <cellStyle name="Normal 12 27 4 3 2" xfId="30526" xr:uid="{00000000-0005-0000-0000-0000A02C0000}"/>
    <cellStyle name="Normal 12 27 4 3 3" xfId="47331" xr:uid="{00000000-0005-0000-0000-0000A12C0000}"/>
    <cellStyle name="Normal 12 27 4 4" xfId="18018" xr:uid="{00000000-0005-0000-0000-0000A22C0000}"/>
    <cellStyle name="Normal 12 27 4 4 2" xfId="34678" xr:uid="{00000000-0005-0000-0000-0000A32C0000}"/>
    <cellStyle name="Normal 12 27 4 5" xfId="22221" xr:uid="{00000000-0005-0000-0000-0000A42C0000}"/>
    <cellStyle name="Normal 12 27 4 6" xfId="37686" xr:uid="{00000000-0005-0000-0000-0000A52C0000}"/>
    <cellStyle name="Normal 12 27 5" xfId="7655" xr:uid="{00000000-0005-0000-0000-0000A62C0000}"/>
    <cellStyle name="Normal 12 27 5 2" xfId="24317" xr:uid="{00000000-0005-0000-0000-0000A72C0000}"/>
    <cellStyle name="Normal 12 27 5 2 2" xfId="47332" xr:uid="{00000000-0005-0000-0000-0000A82C0000}"/>
    <cellStyle name="Normal 12 27 5 3" xfId="41905" xr:uid="{00000000-0005-0000-0000-0000A92C0000}"/>
    <cellStyle name="Normal 12 27 6" xfId="11810" xr:uid="{00000000-0005-0000-0000-0000AA2C0000}"/>
    <cellStyle name="Normal 12 27 6 2" xfId="28470" xr:uid="{00000000-0005-0000-0000-0000AB2C0000}"/>
    <cellStyle name="Normal 12 27 6 3" xfId="47324" xr:uid="{00000000-0005-0000-0000-0000AC2C0000}"/>
    <cellStyle name="Normal 12 27 7" xfId="15962" xr:uid="{00000000-0005-0000-0000-0000AD2C0000}"/>
    <cellStyle name="Normal 12 27 7 2" xfId="32622" xr:uid="{00000000-0005-0000-0000-0000AE2C0000}"/>
    <cellStyle name="Normal 12 27 8" xfId="20165" xr:uid="{00000000-0005-0000-0000-0000AF2C0000}"/>
    <cellStyle name="Normal 12 27 9" xfId="37681" xr:uid="{00000000-0005-0000-0000-0000B02C0000}"/>
    <cellStyle name="Normal 12 28" xfId="2442" xr:uid="{00000000-0005-0000-0000-0000B12C0000}"/>
    <cellStyle name="Normal 12 28 2" xfId="2443" xr:uid="{00000000-0005-0000-0000-0000B22C0000}"/>
    <cellStyle name="Normal 12 28 2 2" xfId="4945" xr:uid="{00000000-0005-0000-0000-0000B32C0000}"/>
    <cellStyle name="Normal 12 28 2 2 2" xfId="9715" xr:uid="{00000000-0005-0000-0000-0000B42C0000}"/>
    <cellStyle name="Normal 12 28 2 2 2 2" xfId="26377" xr:uid="{00000000-0005-0000-0000-0000B52C0000}"/>
    <cellStyle name="Normal 12 28 2 2 2 3" xfId="41913" xr:uid="{00000000-0005-0000-0000-0000B62C0000}"/>
    <cellStyle name="Normal 12 28 2 2 3" xfId="13870" xr:uid="{00000000-0005-0000-0000-0000B72C0000}"/>
    <cellStyle name="Normal 12 28 2 2 3 2" xfId="30530" xr:uid="{00000000-0005-0000-0000-0000B82C0000}"/>
    <cellStyle name="Normal 12 28 2 2 3 3" xfId="47335" xr:uid="{00000000-0005-0000-0000-0000B92C0000}"/>
    <cellStyle name="Normal 12 28 2 2 4" xfId="18022" xr:uid="{00000000-0005-0000-0000-0000BA2C0000}"/>
    <cellStyle name="Normal 12 28 2 2 4 2" xfId="34682" xr:uid="{00000000-0005-0000-0000-0000BB2C0000}"/>
    <cellStyle name="Normal 12 28 2 2 5" xfId="22225" xr:uid="{00000000-0005-0000-0000-0000BC2C0000}"/>
    <cellStyle name="Normal 12 28 2 2 6" xfId="37689" xr:uid="{00000000-0005-0000-0000-0000BD2C0000}"/>
    <cellStyle name="Normal 12 28 2 3" xfId="7659" xr:uid="{00000000-0005-0000-0000-0000BE2C0000}"/>
    <cellStyle name="Normal 12 28 2 3 2" xfId="24321" xr:uid="{00000000-0005-0000-0000-0000BF2C0000}"/>
    <cellStyle name="Normal 12 28 2 3 2 2" xfId="47336" xr:uid="{00000000-0005-0000-0000-0000C02C0000}"/>
    <cellStyle name="Normal 12 28 2 3 3" xfId="41912" xr:uid="{00000000-0005-0000-0000-0000C12C0000}"/>
    <cellStyle name="Normal 12 28 2 4" xfId="11814" xr:uid="{00000000-0005-0000-0000-0000C22C0000}"/>
    <cellStyle name="Normal 12 28 2 4 2" xfId="28474" xr:uid="{00000000-0005-0000-0000-0000C32C0000}"/>
    <cellStyle name="Normal 12 28 2 4 3" xfId="47334" xr:uid="{00000000-0005-0000-0000-0000C42C0000}"/>
    <cellStyle name="Normal 12 28 2 5" xfId="15966" xr:uid="{00000000-0005-0000-0000-0000C52C0000}"/>
    <cellStyle name="Normal 12 28 2 5 2" xfId="32626" xr:uid="{00000000-0005-0000-0000-0000C62C0000}"/>
    <cellStyle name="Normal 12 28 2 6" xfId="20169" xr:uid="{00000000-0005-0000-0000-0000C72C0000}"/>
    <cellStyle name="Normal 12 28 2 7" xfId="37688" xr:uid="{00000000-0005-0000-0000-0000C82C0000}"/>
    <cellStyle name="Normal 12 28 3" xfId="2444" xr:uid="{00000000-0005-0000-0000-0000C92C0000}"/>
    <cellStyle name="Normal 12 28 3 2" xfId="4946" xr:uid="{00000000-0005-0000-0000-0000CA2C0000}"/>
    <cellStyle name="Normal 12 28 3 2 2" xfId="9716" xr:uid="{00000000-0005-0000-0000-0000CB2C0000}"/>
    <cellStyle name="Normal 12 28 3 2 2 2" xfId="26378" xr:uid="{00000000-0005-0000-0000-0000CC2C0000}"/>
    <cellStyle name="Normal 12 28 3 2 2 3" xfId="41915" xr:uid="{00000000-0005-0000-0000-0000CD2C0000}"/>
    <cellStyle name="Normal 12 28 3 2 3" xfId="13871" xr:uid="{00000000-0005-0000-0000-0000CE2C0000}"/>
    <cellStyle name="Normal 12 28 3 2 3 2" xfId="30531" xr:uid="{00000000-0005-0000-0000-0000CF2C0000}"/>
    <cellStyle name="Normal 12 28 3 2 3 3" xfId="47338" xr:uid="{00000000-0005-0000-0000-0000D02C0000}"/>
    <cellStyle name="Normal 12 28 3 2 4" xfId="18023" xr:uid="{00000000-0005-0000-0000-0000D12C0000}"/>
    <cellStyle name="Normal 12 28 3 2 4 2" xfId="34683" xr:uid="{00000000-0005-0000-0000-0000D22C0000}"/>
    <cellStyle name="Normal 12 28 3 2 5" xfId="22226" xr:uid="{00000000-0005-0000-0000-0000D32C0000}"/>
    <cellStyle name="Normal 12 28 3 2 6" xfId="37691" xr:uid="{00000000-0005-0000-0000-0000D42C0000}"/>
    <cellStyle name="Normal 12 28 3 3" xfId="7660" xr:uid="{00000000-0005-0000-0000-0000D52C0000}"/>
    <cellStyle name="Normal 12 28 3 3 2" xfId="24322" xr:uid="{00000000-0005-0000-0000-0000D62C0000}"/>
    <cellStyle name="Normal 12 28 3 3 2 2" xfId="47339" xr:uid="{00000000-0005-0000-0000-0000D72C0000}"/>
    <cellStyle name="Normal 12 28 3 3 3" xfId="41914" xr:uid="{00000000-0005-0000-0000-0000D82C0000}"/>
    <cellStyle name="Normal 12 28 3 4" xfId="11815" xr:uid="{00000000-0005-0000-0000-0000D92C0000}"/>
    <cellStyle name="Normal 12 28 3 4 2" xfId="28475" xr:uid="{00000000-0005-0000-0000-0000DA2C0000}"/>
    <cellStyle name="Normal 12 28 3 4 3" xfId="47337" xr:uid="{00000000-0005-0000-0000-0000DB2C0000}"/>
    <cellStyle name="Normal 12 28 3 5" xfId="15967" xr:uid="{00000000-0005-0000-0000-0000DC2C0000}"/>
    <cellStyle name="Normal 12 28 3 5 2" xfId="32627" xr:uid="{00000000-0005-0000-0000-0000DD2C0000}"/>
    <cellStyle name="Normal 12 28 3 6" xfId="20170" xr:uid="{00000000-0005-0000-0000-0000DE2C0000}"/>
    <cellStyle name="Normal 12 28 3 7" xfId="37690" xr:uid="{00000000-0005-0000-0000-0000DF2C0000}"/>
    <cellStyle name="Normal 12 28 4" xfId="4944" xr:uid="{00000000-0005-0000-0000-0000E02C0000}"/>
    <cellStyle name="Normal 12 28 4 2" xfId="9714" xr:uid="{00000000-0005-0000-0000-0000E12C0000}"/>
    <cellStyle name="Normal 12 28 4 2 2" xfId="26376" xr:uid="{00000000-0005-0000-0000-0000E22C0000}"/>
    <cellStyle name="Normal 12 28 4 2 3" xfId="41916" xr:uid="{00000000-0005-0000-0000-0000E32C0000}"/>
    <cellStyle name="Normal 12 28 4 3" xfId="13869" xr:uid="{00000000-0005-0000-0000-0000E42C0000}"/>
    <cellStyle name="Normal 12 28 4 3 2" xfId="30529" xr:uid="{00000000-0005-0000-0000-0000E52C0000}"/>
    <cellStyle name="Normal 12 28 4 3 3" xfId="47340" xr:uid="{00000000-0005-0000-0000-0000E62C0000}"/>
    <cellStyle name="Normal 12 28 4 4" xfId="18021" xr:uid="{00000000-0005-0000-0000-0000E72C0000}"/>
    <cellStyle name="Normal 12 28 4 4 2" xfId="34681" xr:uid="{00000000-0005-0000-0000-0000E82C0000}"/>
    <cellStyle name="Normal 12 28 4 5" xfId="22224" xr:uid="{00000000-0005-0000-0000-0000E92C0000}"/>
    <cellStyle name="Normal 12 28 4 6" xfId="37692" xr:uid="{00000000-0005-0000-0000-0000EA2C0000}"/>
    <cellStyle name="Normal 12 28 5" xfId="7658" xr:uid="{00000000-0005-0000-0000-0000EB2C0000}"/>
    <cellStyle name="Normal 12 28 5 2" xfId="24320" xr:uid="{00000000-0005-0000-0000-0000EC2C0000}"/>
    <cellStyle name="Normal 12 28 5 2 2" xfId="47341" xr:uid="{00000000-0005-0000-0000-0000ED2C0000}"/>
    <cellStyle name="Normal 12 28 5 3" xfId="41911" xr:uid="{00000000-0005-0000-0000-0000EE2C0000}"/>
    <cellStyle name="Normal 12 28 6" xfId="11813" xr:uid="{00000000-0005-0000-0000-0000EF2C0000}"/>
    <cellStyle name="Normal 12 28 6 2" xfId="28473" xr:uid="{00000000-0005-0000-0000-0000F02C0000}"/>
    <cellStyle name="Normal 12 28 6 3" xfId="47333" xr:uid="{00000000-0005-0000-0000-0000F12C0000}"/>
    <cellStyle name="Normal 12 28 7" xfId="15965" xr:uid="{00000000-0005-0000-0000-0000F22C0000}"/>
    <cellStyle name="Normal 12 28 7 2" xfId="32625" xr:uid="{00000000-0005-0000-0000-0000F32C0000}"/>
    <cellStyle name="Normal 12 28 8" xfId="20168" xr:uid="{00000000-0005-0000-0000-0000F42C0000}"/>
    <cellStyle name="Normal 12 28 9" xfId="37687" xr:uid="{00000000-0005-0000-0000-0000F52C0000}"/>
    <cellStyle name="Normal 12 29" xfId="2445" xr:uid="{00000000-0005-0000-0000-0000F62C0000}"/>
    <cellStyle name="Normal 12 29 2" xfId="2446" xr:uid="{00000000-0005-0000-0000-0000F72C0000}"/>
    <cellStyle name="Normal 12 29 2 2" xfId="4948" xr:uid="{00000000-0005-0000-0000-0000F82C0000}"/>
    <cellStyle name="Normal 12 29 2 2 2" xfId="9718" xr:uid="{00000000-0005-0000-0000-0000F92C0000}"/>
    <cellStyle name="Normal 12 29 2 2 2 2" xfId="26380" xr:uid="{00000000-0005-0000-0000-0000FA2C0000}"/>
    <cellStyle name="Normal 12 29 2 2 2 3" xfId="41919" xr:uid="{00000000-0005-0000-0000-0000FB2C0000}"/>
    <cellStyle name="Normal 12 29 2 2 3" xfId="13873" xr:uid="{00000000-0005-0000-0000-0000FC2C0000}"/>
    <cellStyle name="Normal 12 29 2 2 3 2" xfId="30533" xr:uid="{00000000-0005-0000-0000-0000FD2C0000}"/>
    <cellStyle name="Normal 12 29 2 2 3 3" xfId="47344" xr:uid="{00000000-0005-0000-0000-0000FE2C0000}"/>
    <cellStyle name="Normal 12 29 2 2 4" xfId="18025" xr:uid="{00000000-0005-0000-0000-0000FF2C0000}"/>
    <cellStyle name="Normal 12 29 2 2 4 2" xfId="34685" xr:uid="{00000000-0005-0000-0000-0000002D0000}"/>
    <cellStyle name="Normal 12 29 2 2 5" xfId="22228" xr:uid="{00000000-0005-0000-0000-0000012D0000}"/>
    <cellStyle name="Normal 12 29 2 2 6" xfId="37695" xr:uid="{00000000-0005-0000-0000-0000022D0000}"/>
    <cellStyle name="Normal 12 29 2 3" xfId="7662" xr:uid="{00000000-0005-0000-0000-0000032D0000}"/>
    <cellStyle name="Normal 12 29 2 3 2" xfId="24324" xr:uid="{00000000-0005-0000-0000-0000042D0000}"/>
    <cellStyle name="Normal 12 29 2 3 2 2" xfId="47345" xr:uid="{00000000-0005-0000-0000-0000052D0000}"/>
    <cellStyle name="Normal 12 29 2 3 3" xfId="41918" xr:uid="{00000000-0005-0000-0000-0000062D0000}"/>
    <cellStyle name="Normal 12 29 2 4" xfId="11817" xr:uid="{00000000-0005-0000-0000-0000072D0000}"/>
    <cellStyle name="Normal 12 29 2 4 2" xfId="28477" xr:uid="{00000000-0005-0000-0000-0000082D0000}"/>
    <cellStyle name="Normal 12 29 2 4 3" xfId="47343" xr:uid="{00000000-0005-0000-0000-0000092D0000}"/>
    <cellStyle name="Normal 12 29 2 5" xfId="15969" xr:uid="{00000000-0005-0000-0000-00000A2D0000}"/>
    <cellStyle name="Normal 12 29 2 5 2" xfId="32629" xr:uid="{00000000-0005-0000-0000-00000B2D0000}"/>
    <cellStyle name="Normal 12 29 2 6" xfId="20172" xr:uid="{00000000-0005-0000-0000-00000C2D0000}"/>
    <cellStyle name="Normal 12 29 2 7" xfId="37694" xr:uid="{00000000-0005-0000-0000-00000D2D0000}"/>
    <cellStyle name="Normal 12 29 3" xfId="2447" xr:uid="{00000000-0005-0000-0000-00000E2D0000}"/>
    <cellStyle name="Normal 12 29 3 2" xfId="4949" xr:uid="{00000000-0005-0000-0000-00000F2D0000}"/>
    <cellStyle name="Normal 12 29 3 2 2" xfId="9719" xr:uid="{00000000-0005-0000-0000-0000102D0000}"/>
    <cellStyle name="Normal 12 29 3 2 2 2" xfId="26381" xr:uid="{00000000-0005-0000-0000-0000112D0000}"/>
    <cellStyle name="Normal 12 29 3 2 2 3" xfId="41921" xr:uid="{00000000-0005-0000-0000-0000122D0000}"/>
    <cellStyle name="Normal 12 29 3 2 3" xfId="13874" xr:uid="{00000000-0005-0000-0000-0000132D0000}"/>
    <cellStyle name="Normal 12 29 3 2 3 2" xfId="30534" xr:uid="{00000000-0005-0000-0000-0000142D0000}"/>
    <cellStyle name="Normal 12 29 3 2 3 3" xfId="47347" xr:uid="{00000000-0005-0000-0000-0000152D0000}"/>
    <cellStyle name="Normal 12 29 3 2 4" xfId="18026" xr:uid="{00000000-0005-0000-0000-0000162D0000}"/>
    <cellStyle name="Normal 12 29 3 2 4 2" xfId="34686" xr:uid="{00000000-0005-0000-0000-0000172D0000}"/>
    <cellStyle name="Normal 12 29 3 2 5" xfId="22229" xr:uid="{00000000-0005-0000-0000-0000182D0000}"/>
    <cellStyle name="Normal 12 29 3 2 6" xfId="37697" xr:uid="{00000000-0005-0000-0000-0000192D0000}"/>
    <cellStyle name="Normal 12 29 3 3" xfId="7663" xr:uid="{00000000-0005-0000-0000-00001A2D0000}"/>
    <cellStyle name="Normal 12 29 3 3 2" xfId="24325" xr:uid="{00000000-0005-0000-0000-00001B2D0000}"/>
    <cellStyle name="Normal 12 29 3 3 2 2" xfId="47348" xr:uid="{00000000-0005-0000-0000-00001C2D0000}"/>
    <cellStyle name="Normal 12 29 3 3 3" xfId="41920" xr:uid="{00000000-0005-0000-0000-00001D2D0000}"/>
    <cellStyle name="Normal 12 29 3 4" xfId="11818" xr:uid="{00000000-0005-0000-0000-00001E2D0000}"/>
    <cellStyle name="Normal 12 29 3 4 2" xfId="28478" xr:uid="{00000000-0005-0000-0000-00001F2D0000}"/>
    <cellStyle name="Normal 12 29 3 4 3" xfId="47346" xr:uid="{00000000-0005-0000-0000-0000202D0000}"/>
    <cellStyle name="Normal 12 29 3 5" xfId="15970" xr:uid="{00000000-0005-0000-0000-0000212D0000}"/>
    <cellStyle name="Normal 12 29 3 5 2" xfId="32630" xr:uid="{00000000-0005-0000-0000-0000222D0000}"/>
    <cellStyle name="Normal 12 29 3 6" xfId="20173" xr:uid="{00000000-0005-0000-0000-0000232D0000}"/>
    <cellStyle name="Normal 12 29 3 7" xfId="37696" xr:uid="{00000000-0005-0000-0000-0000242D0000}"/>
    <cellStyle name="Normal 12 29 4" xfId="4947" xr:uid="{00000000-0005-0000-0000-0000252D0000}"/>
    <cellStyle name="Normal 12 29 4 2" xfId="9717" xr:uid="{00000000-0005-0000-0000-0000262D0000}"/>
    <cellStyle name="Normal 12 29 4 2 2" xfId="26379" xr:uid="{00000000-0005-0000-0000-0000272D0000}"/>
    <cellStyle name="Normal 12 29 4 2 3" xfId="41922" xr:uid="{00000000-0005-0000-0000-0000282D0000}"/>
    <cellStyle name="Normal 12 29 4 3" xfId="13872" xr:uid="{00000000-0005-0000-0000-0000292D0000}"/>
    <cellStyle name="Normal 12 29 4 3 2" xfId="30532" xr:uid="{00000000-0005-0000-0000-00002A2D0000}"/>
    <cellStyle name="Normal 12 29 4 3 3" xfId="47349" xr:uid="{00000000-0005-0000-0000-00002B2D0000}"/>
    <cellStyle name="Normal 12 29 4 4" xfId="18024" xr:uid="{00000000-0005-0000-0000-00002C2D0000}"/>
    <cellStyle name="Normal 12 29 4 4 2" xfId="34684" xr:uid="{00000000-0005-0000-0000-00002D2D0000}"/>
    <cellStyle name="Normal 12 29 4 5" xfId="22227" xr:uid="{00000000-0005-0000-0000-00002E2D0000}"/>
    <cellStyle name="Normal 12 29 4 6" xfId="37698" xr:uid="{00000000-0005-0000-0000-00002F2D0000}"/>
    <cellStyle name="Normal 12 29 5" xfId="7661" xr:uid="{00000000-0005-0000-0000-0000302D0000}"/>
    <cellStyle name="Normal 12 29 5 2" xfId="24323" xr:uid="{00000000-0005-0000-0000-0000312D0000}"/>
    <cellStyle name="Normal 12 29 5 2 2" xfId="47350" xr:uid="{00000000-0005-0000-0000-0000322D0000}"/>
    <cellStyle name="Normal 12 29 5 3" xfId="41917" xr:uid="{00000000-0005-0000-0000-0000332D0000}"/>
    <cellStyle name="Normal 12 29 6" xfId="11816" xr:uid="{00000000-0005-0000-0000-0000342D0000}"/>
    <cellStyle name="Normal 12 29 6 2" xfId="28476" xr:uid="{00000000-0005-0000-0000-0000352D0000}"/>
    <cellStyle name="Normal 12 29 6 3" xfId="47342" xr:uid="{00000000-0005-0000-0000-0000362D0000}"/>
    <cellStyle name="Normal 12 29 7" xfId="15968" xr:uid="{00000000-0005-0000-0000-0000372D0000}"/>
    <cellStyle name="Normal 12 29 7 2" xfId="32628" xr:uid="{00000000-0005-0000-0000-0000382D0000}"/>
    <cellStyle name="Normal 12 29 8" xfId="20171" xr:uid="{00000000-0005-0000-0000-0000392D0000}"/>
    <cellStyle name="Normal 12 29 9" xfId="37693" xr:uid="{00000000-0005-0000-0000-00003A2D0000}"/>
    <cellStyle name="Normal 12 3" xfId="2385" xr:uid="{00000000-0005-0000-0000-00003B2D0000}"/>
    <cellStyle name="Normal 12 3 2" xfId="2448" xr:uid="{00000000-0005-0000-0000-00003C2D0000}"/>
    <cellStyle name="Normal 12 3 2 2" xfId="4950" xr:uid="{00000000-0005-0000-0000-00003D2D0000}"/>
    <cellStyle name="Normal 12 3 2 2 2" xfId="9720" xr:uid="{00000000-0005-0000-0000-00003E2D0000}"/>
    <cellStyle name="Normal 12 3 2 2 2 2" xfId="26382" xr:uid="{00000000-0005-0000-0000-00003F2D0000}"/>
    <cellStyle name="Normal 12 3 2 2 2 3" xfId="41925" xr:uid="{00000000-0005-0000-0000-0000402D0000}"/>
    <cellStyle name="Normal 12 3 2 2 3" xfId="13875" xr:uid="{00000000-0005-0000-0000-0000412D0000}"/>
    <cellStyle name="Normal 12 3 2 2 3 2" xfId="30535" xr:uid="{00000000-0005-0000-0000-0000422D0000}"/>
    <cellStyle name="Normal 12 3 2 2 3 3" xfId="47353" xr:uid="{00000000-0005-0000-0000-0000432D0000}"/>
    <cellStyle name="Normal 12 3 2 2 4" xfId="18027" xr:uid="{00000000-0005-0000-0000-0000442D0000}"/>
    <cellStyle name="Normal 12 3 2 2 4 2" xfId="34687" xr:uid="{00000000-0005-0000-0000-0000452D0000}"/>
    <cellStyle name="Normal 12 3 2 2 5" xfId="22230" xr:uid="{00000000-0005-0000-0000-0000462D0000}"/>
    <cellStyle name="Normal 12 3 2 2 6" xfId="37701" xr:uid="{00000000-0005-0000-0000-0000472D0000}"/>
    <cellStyle name="Normal 12 3 2 3" xfId="7664" xr:uid="{00000000-0005-0000-0000-0000482D0000}"/>
    <cellStyle name="Normal 12 3 2 3 2" xfId="24326" xr:uid="{00000000-0005-0000-0000-0000492D0000}"/>
    <cellStyle name="Normal 12 3 2 3 2 2" xfId="47354" xr:uid="{00000000-0005-0000-0000-00004A2D0000}"/>
    <cellStyle name="Normal 12 3 2 3 3" xfId="41924" xr:uid="{00000000-0005-0000-0000-00004B2D0000}"/>
    <cellStyle name="Normal 12 3 2 4" xfId="11819" xr:uid="{00000000-0005-0000-0000-00004C2D0000}"/>
    <cellStyle name="Normal 12 3 2 4 2" xfId="28479" xr:uid="{00000000-0005-0000-0000-00004D2D0000}"/>
    <cellStyle name="Normal 12 3 2 4 3" xfId="47352" xr:uid="{00000000-0005-0000-0000-00004E2D0000}"/>
    <cellStyle name="Normal 12 3 2 5" xfId="15971" xr:uid="{00000000-0005-0000-0000-00004F2D0000}"/>
    <cellStyle name="Normal 12 3 2 5 2" xfId="32631" xr:uid="{00000000-0005-0000-0000-0000502D0000}"/>
    <cellStyle name="Normal 12 3 2 6" xfId="20174" xr:uid="{00000000-0005-0000-0000-0000512D0000}"/>
    <cellStyle name="Normal 12 3 2 7" xfId="37700" xr:uid="{00000000-0005-0000-0000-0000522D0000}"/>
    <cellStyle name="Normal 12 3 3" xfId="2449" xr:uid="{00000000-0005-0000-0000-0000532D0000}"/>
    <cellStyle name="Normal 12 3 3 2" xfId="4951" xr:uid="{00000000-0005-0000-0000-0000542D0000}"/>
    <cellStyle name="Normal 12 3 3 2 2" xfId="9721" xr:uid="{00000000-0005-0000-0000-0000552D0000}"/>
    <cellStyle name="Normal 12 3 3 2 2 2" xfId="26383" xr:uid="{00000000-0005-0000-0000-0000562D0000}"/>
    <cellStyle name="Normal 12 3 3 2 2 3" xfId="41927" xr:uid="{00000000-0005-0000-0000-0000572D0000}"/>
    <cellStyle name="Normal 12 3 3 2 3" xfId="13876" xr:uid="{00000000-0005-0000-0000-0000582D0000}"/>
    <cellStyle name="Normal 12 3 3 2 3 2" xfId="30536" xr:uid="{00000000-0005-0000-0000-0000592D0000}"/>
    <cellStyle name="Normal 12 3 3 2 3 3" xfId="47356" xr:uid="{00000000-0005-0000-0000-00005A2D0000}"/>
    <cellStyle name="Normal 12 3 3 2 4" xfId="18028" xr:uid="{00000000-0005-0000-0000-00005B2D0000}"/>
    <cellStyle name="Normal 12 3 3 2 4 2" xfId="34688" xr:uid="{00000000-0005-0000-0000-00005C2D0000}"/>
    <cellStyle name="Normal 12 3 3 2 5" xfId="22231" xr:uid="{00000000-0005-0000-0000-00005D2D0000}"/>
    <cellStyle name="Normal 12 3 3 2 6" xfId="37703" xr:uid="{00000000-0005-0000-0000-00005E2D0000}"/>
    <cellStyle name="Normal 12 3 3 3" xfId="7665" xr:uid="{00000000-0005-0000-0000-00005F2D0000}"/>
    <cellStyle name="Normal 12 3 3 3 2" xfId="24327" xr:uid="{00000000-0005-0000-0000-0000602D0000}"/>
    <cellStyle name="Normal 12 3 3 3 2 2" xfId="47357" xr:uid="{00000000-0005-0000-0000-0000612D0000}"/>
    <cellStyle name="Normal 12 3 3 3 3" xfId="41926" xr:uid="{00000000-0005-0000-0000-0000622D0000}"/>
    <cellStyle name="Normal 12 3 3 4" xfId="11820" xr:uid="{00000000-0005-0000-0000-0000632D0000}"/>
    <cellStyle name="Normal 12 3 3 4 2" xfId="28480" xr:uid="{00000000-0005-0000-0000-0000642D0000}"/>
    <cellStyle name="Normal 12 3 3 4 3" xfId="47355" xr:uid="{00000000-0005-0000-0000-0000652D0000}"/>
    <cellStyle name="Normal 12 3 3 5" xfId="15972" xr:uid="{00000000-0005-0000-0000-0000662D0000}"/>
    <cellStyle name="Normal 12 3 3 5 2" xfId="32632" xr:uid="{00000000-0005-0000-0000-0000672D0000}"/>
    <cellStyle name="Normal 12 3 3 6" xfId="20175" xr:uid="{00000000-0005-0000-0000-0000682D0000}"/>
    <cellStyle name="Normal 12 3 3 7" xfId="37702" xr:uid="{00000000-0005-0000-0000-0000692D0000}"/>
    <cellStyle name="Normal 12 3 4" xfId="4887" xr:uid="{00000000-0005-0000-0000-00006A2D0000}"/>
    <cellStyle name="Normal 12 3 4 2" xfId="9657" xr:uid="{00000000-0005-0000-0000-00006B2D0000}"/>
    <cellStyle name="Normal 12 3 4 2 2" xfId="26319" xr:uid="{00000000-0005-0000-0000-00006C2D0000}"/>
    <cellStyle name="Normal 12 3 4 2 3" xfId="41928" xr:uid="{00000000-0005-0000-0000-00006D2D0000}"/>
    <cellStyle name="Normal 12 3 4 3" xfId="13812" xr:uid="{00000000-0005-0000-0000-00006E2D0000}"/>
    <cellStyle name="Normal 12 3 4 3 2" xfId="30472" xr:uid="{00000000-0005-0000-0000-00006F2D0000}"/>
    <cellStyle name="Normal 12 3 4 3 3" xfId="47358" xr:uid="{00000000-0005-0000-0000-0000702D0000}"/>
    <cellStyle name="Normal 12 3 4 4" xfId="17964" xr:uid="{00000000-0005-0000-0000-0000712D0000}"/>
    <cellStyle name="Normal 12 3 4 4 2" xfId="34624" xr:uid="{00000000-0005-0000-0000-0000722D0000}"/>
    <cellStyle name="Normal 12 3 4 5" xfId="22167" xr:uid="{00000000-0005-0000-0000-0000732D0000}"/>
    <cellStyle name="Normal 12 3 4 6" xfId="37704" xr:uid="{00000000-0005-0000-0000-0000742D0000}"/>
    <cellStyle name="Normal 12 3 5" xfId="7601" xr:uid="{00000000-0005-0000-0000-0000752D0000}"/>
    <cellStyle name="Normal 12 3 5 2" xfId="24263" xr:uid="{00000000-0005-0000-0000-0000762D0000}"/>
    <cellStyle name="Normal 12 3 5 2 2" xfId="47359" xr:uid="{00000000-0005-0000-0000-0000772D0000}"/>
    <cellStyle name="Normal 12 3 5 3" xfId="41923" xr:uid="{00000000-0005-0000-0000-0000782D0000}"/>
    <cellStyle name="Normal 12 3 6" xfId="11756" xr:uid="{00000000-0005-0000-0000-0000792D0000}"/>
    <cellStyle name="Normal 12 3 6 2" xfId="28416" xr:uid="{00000000-0005-0000-0000-00007A2D0000}"/>
    <cellStyle name="Normal 12 3 6 3" xfId="47351" xr:uid="{00000000-0005-0000-0000-00007B2D0000}"/>
    <cellStyle name="Normal 12 3 7" xfId="15908" xr:uid="{00000000-0005-0000-0000-00007C2D0000}"/>
    <cellStyle name="Normal 12 3 7 2" xfId="32568" xr:uid="{00000000-0005-0000-0000-00007D2D0000}"/>
    <cellStyle name="Normal 12 3 8" xfId="20111" xr:uid="{00000000-0005-0000-0000-00007E2D0000}"/>
    <cellStyle name="Normal 12 3 9" xfId="37699" xr:uid="{00000000-0005-0000-0000-00007F2D0000}"/>
    <cellStyle name="Normal 12 30" xfId="2450" xr:uid="{00000000-0005-0000-0000-0000802D0000}"/>
    <cellStyle name="Normal 12 30 2" xfId="2451" xr:uid="{00000000-0005-0000-0000-0000812D0000}"/>
    <cellStyle name="Normal 12 30 2 2" xfId="4953" xr:uid="{00000000-0005-0000-0000-0000822D0000}"/>
    <cellStyle name="Normal 12 30 2 2 2" xfId="9723" xr:uid="{00000000-0005-0000-0000-0000832D0000}"/>
    <cellStyle name="Normal 12 30 2 2 2 2" xfId="26385" xr:uid="{00000000-0005-0000-0000-0000842D0000}"/>
    <cellStyle name="Normal 12 30 2 2 2 3" xfId="41931" xr:uid="{00000000-0005-0000-0000-0000852D0000}"/>
    <cellStyle name="Normal 12 30 2 2 3" xfId="13878" xr:uid="{00000000-0005-0000-0000-0000862D0000}"/>
    <cellStyle name="Normal 12 30 2 2 3 2" xfId="30538" xr:uid="{00000000-0005-0000-0000-0000872D0000}"/>
    <cellStyle name="Normal 12 30 2 2 3 3" xfId="47362" xr:uid="{00000000-0005-0000-0000-0000882D0000}"/>
    <cellStyle name="Normal 12 30 2 2 4" xfId="18030" xr:uid="{00000000-0005-0000-0000-0000892D0000}"/>
    <cellStyle name="Normal 12 30 2 2 4 2" xfId="34690" xr:uid="{00000000-0005-0000-0000-00008A2D0000}"/>
    <cellStyle name="Normal 12 30 2 2 5" xfId="22233" xr:uid="{00000000-0005-0000-0000-00008B2D0000}"/>
    <cellStyle name="Normal 12 30 2 2 6" xfId="37707" xr:uid="{00000000-0005-0000-0000-00008C2D0000}"/>
    <cellStyle name="Normal 12 30 2 3" xfId="7667" xr:uid="{00000000-0005-0000-0000-00008D2D0000}"/>
    <cellStyle name="Normal 12 30 2 3 2" xfId="24329" xr:uid="{00000000-0005-0000-0000-00008E2D0000}"/>
    <cellStyle name="Normal 12 30 2 3 2 2" xfId="47363" xr:uid="{00000000-0005-0000-0000-00008F2D0000}"/>
    <cellStyle name="Normal 12 30 2 3 3" xfId="41930" xr:uid="{00000000-0005-0000-0000-0000902D0000}"/>
    <cellStyle name="Normal 12 30 2 4" xfId="11822" xr:uid="{00000000-0005-0000-0000-0000912D0000}"/>
    <cellStyle name="Normal 12 30 2 4 2" xfId="28482" xr:uid="{00000000-0005-0000-0000-0000922D0000}"/>
    <cellStyle name="Normal 12 30 2 4 3" xfId="47361" xr:uid="{00000000-0005-0000-0000-0000932D0000}"/>
    <cellStyle name="Normal 12 30 2 5" xfId="15974" xr:uid="{00000000-0005-0000-0000-0000942D0000}"/>
    <cellStyle name="Normal 12 30 2 5 2" xfId="32634" xr:uid="{00000000-0005-0000-0000-0000952D0000}"/>
    <cellStyle name="Normal 12 30 2 6" xfId="20177" xr:uid="{00000000-0005-0000-0000-0000962D0000}"/>
    <cellStyle name="Normal 12 30 2 7" xfId="37706" xr:uid="{00000000-0005-0000-0000-0000972D0000}"/>
    <cellStyle name="Normal 12 30 3" xfId="2452" xr:uid="{00000000-0005-0000-0000-0000982D0000}"/>
    <cellStyle name="Normal 12 30 3 2" xfId="4954" xr:uid="{00000000-0005-0000-0000-0000992D0000}"/>
    <cellStyle name="Normal 12 30 3 2 2" xfId="9724" xr:uid="{00000000-0005-0000-0000-00009A2D0000}"/>
    <cellStyle name="Normal 12 30 3 2 2 2" xfId="26386" xr:uid="{00000000-0005-0000-0000-00009B2D0000}"/>
    <cellStyle name="Normal 12 30 3 2 2 3" xfId="41933" xr:uid="{00000000-0005-0000-0000-00009C2D0000}"/>
    <cellStyle name="Normal 12 30 3 2 3" xfId="13879" xr:uid="{00000000-0005-0000-0000-00009D2D0000}"/>
    <cellStyle name="Normal 12 30 3 2 3 2" xfId="30539" xr:uid="{00000000-0005-0000-0000-00009E2D0000}"/>
    <cellStyle name="Normal 12 30 3 2 3 3" xfId="47365" xr:uid="{00000000-0005-0000-0000-00009F2D0000}"/>
    <cellStyle name="Normal 12 30 3 2 4" xfId="18031" xr:uid="{00000000-0005-0000-0000-0000A02D0000}"/>
    <cellStyle name="Normal 12 30 3 2 4 2" xfId="34691" xr:uid="{00000000-0005-0000-0000-0000A12D0000}"/>
    <cellStyle name="Normal 12 30 3 2 5" xfId="22234" xr:uid="{00000000-0005-0000-0000-0000A22D0000}"/>
    <cellStyle name="Normal 12 30 3 2 6" xfId="37709" xr:uid="{00000000-0005-0000-0000-0000A32D0000}"/>
    <cellStyle name="Normal 12 30 3 3" xfId="7668" xr:uid="{00000000-0005-0000-0000-0000A42D0000}"/>
    <cellStyle name="Normal 12 30 3 3 2" xfId="24330" xr:uid="{00000000-0005-0000-0000-0000A52D0000}"/>
    <cellStyle name="Normal 12 30 3 3 2 2" xfId="47366" xr:uid="{00000000-0005-0000-0000-0000A62D0000}"/>
    <cellStyle name="Normal 12 30 3 3 3" xfId="41932" xr:uid="{00000000-0005-0000-0000-0000A72D0000}"/>
    <cellStyle name="Normal 12 30 3 4" xfId="11823" xr:uid="{00000000-0005-0000-0000-0000A82D0000}"/>
    <cellStyle name="Normal 12 30 3 4 2" xfId="28483" xr:uid="{00000000-0005-0000-0000-0000A92D0000}"/>
    <cellStyle name="Normal 12 30 3 4 3" xfId="47364" xr:uid="{00000000-0005-0000-0000-0000AA2D0000}"/>
    <cellStyle name="Normal 12 30 3 5" xfId="15975" xr:uid="{00000000-0005-0000-0000-0000AB2D0000}"/>
    <cellStyle name="Normal 12 30 3 5 2" xfId="32635" xr:uid="{00000000-0005-0000-0000-0000AC2D0000}"/>
    <cellStyle name="Normal 12 30 3 6" xfId="20178" xr:uid="{00000000-0005-0000-0000-0000AD2D0000}"/>
    <cellStyle name="Normal 12 30 3 7" xfId="37708" xr:uid="{00000000-0005-0000-0000-0000AE2D0000}"/>
    <cellStyle name="Normal 12 30 4" xfId="4952" xr:uid="{00000000-0005-0000-0000-0000AF2D0000}"/>
    <cellStyle name="Normal 12 30 4 2" xfId="9722" xr:uid="{00000000-0005-0000-0000-0000B02D0000}"/>
    <cellStyle name="Normal 12 30 4 2 2" xfId="26384" xr:uid="{00000000-0005-0000-0000-0000B12D0000}"/>
    <cellStyle name="Normal 12 30 4 2 3" xfId="41934" xr:uid="{00000000-0005-0000-0000-0000B22D0000}"/>
    <cellStyle name="Normal 12 30 4 3" xfId="13877" xr:uid="{00000000-0005-0000-0000-0000B32D0000}"/>
    <cellStyle name="Normal 12 30 4 3 2" xfId="30537" xr:uid="{00000000-0005-0000-0000-0000B42D0000}"/>
    <cellStyle name="Normal 12 30 4 3 3" xfId="47367" xr:uid="{00000000-0005-0000-0000-0000B52D0000}"/>
    <cellStyle name="Normal 12 30 4 4" xfId="18029" xr:uid="{00000000-0005-0000-0000-0000B62D0000}"/>
    <cellStyle name="Normal 12 30 4 4 2" xfId="34689" xr:uid="{00000000-0005-0000-0000-0000B72D0000}"/>
    <cellStyle name="Normal 12 30 4 5" xfId="22232" xr:uid="{00000000-0005-0000-0000-0000B82D0000}"/>
    <cellStyle name="Normal 12 30 4 6" xfId="37710" xr:uid="{00000000-0005-0000-0000-0000B92D0000}"/>
    <cellStyle name="Normal 12 30 5" xfId="7666" xr:uid="{00000000-0005-0000-0000-0000BA2D0000}"/>
    <cellStyle name="Normal 12 30 5 2" xfId="24328" xr:uid="{00000000-0005-0000-0000-0000BB2D0000}"/>
    <cellStyle name="Normal 12 30 5 2 2" xfId="47368" xr:uid="{00000000-0005-0000-0000-0000BC2D0000}"/>
    <cellStyle name="Normal 12 30 5 3" xfId="41929" xr:uid="{00000000-0005-0000-0000-0000BD2D0000}"/>
    <cellStyle name="Normal 12 30 6" xfId="11821" xr:uid="{00000000-0005-0000-0000-0000BE2D0000}"/>
    <cellStyle name="Normal 12 30 6 2" xfId="28481" xr:uid="{00000000-0005-0000-0000-0000BF2D0000}"/>
    <cellStyle name="Normal 12 30 6 3" xfId="47360" xr:uid="{00000000-0005-0000-0000-0000C02D0000}"/>
    <cellStyle name="Normal 12 30 7" xfId="15973" xr:uid="{00000000-0005-0000-0000-0000C12D0000}"/>
    <cellStyle name="Normal 12 30 7 2" xfId="32633" xr:uid="{00000000-0005-0000-0000-0000C22D0000}"/>
    <cellStyle name="Normal 12 30 8" xfId="20176" xr:uid="{00000000-0005-0000-0000-0000C32D0000}"/>
    <cellStyle name="Normal 12 30 9" xfId="37705" xr:uid="{00000000-0005-0000-0000-0000C42D0000}"/>
    <cellStyle name="Normal 12 31" xfId="2453" xr:uid="{00000000-0005-0000-0000-0000C52D0000}"/>
    <cellStyle name="Normal 12 31 2" xfId="2454" xr:uid="{00000000-0005-0000-0000-0000C62D0000}"/>
    <cellStyle name="Normal 12 31 2 2" xfId="4956" xr:uid="{00000000-0005-0000-0000-0000C72D0000}"/>
    <cellStyle name="Normal 12 31 2 2 2" xfId="9726" xr:uid="{00000000-0005-0000-0000-0000C82D0000}"/>
    <cellStyle name="Normal 12 31 2 2 2 2" xfId="26388" xr:uid="{00000000-0005-0000-0000-0000C92D0000}"/>
    <cellStyle name="Normal 12 31 2 2 2 3" xfId="41937" xr:uid="{00000000-0005-0000-0000-0000CA2D0000}"/>
    <cellStyle name="Normal 12 31 2 2 3" xfId="13881" xr:uid="{00000000-0005-0000-0000-0000CB2D0000}"/>
    <cellStyle name="Normal 12 31 2 2 3 2" xfId="30541" xr:uid="{00000000-0005-0000-0000-0000CC2D0000}"/>
    <cellStyle name="Normal 12 31 2 2 3 3" xfId="47371" xr:uid="{00000000-0005-0000-0000-0000CD2D0000}"/>
    <cellStyle name="Normal 12 31 2 2 4" xfId="18033" xr:uid="{00000000-0005-0000-0000-0000CE2D0000}"/>
    <cellStyle name="Normal 12 31 2 2 4 2" xfId="34693" xr:uid="{00000000-0005-0000-0000-0000CF2D0000}"/>
    <cellStyle name="Normal 12 31 2 2 5" xfId="22236" xr:uid="{00000000-0005-0000-0000-0000D02D0000}"/>
    <cellStyle name="Normal 12 31 2 2 6" xfId="37713" xr:uid="{00000000-0005-0000-0000-0000D12D0000}"/>
    <cellStyle name="Normal 12 31 2 3" xfId="7670" xr:uid="{00000000-0005-0000-0000-0000D22D0000}"/>
    <cellStyle name="Normal 12 31 2 3 2" xfId="24332" xr:uid="{00000000-0005-0000-0000-0000D32D0000}"/>
    <cellStyle name="Normal 12 31 2 3 2 2" xfId="47372" xr:uid="{00000000-0005-0000-0000-0000D42D0000}"/>
    <cellStyle name="Normal 12 31 2 3 3" xfId="41936" xr:uid="{00000000-0005-0000-0000-0000D52D0000}"/>
    <cellStyle name="Normal 12 31 2 4" xfId="11825" xr:uid="{00000000-0005-0000-0000-0000D62D0000}"/>
    <cellStyle name="Normal 12 31 2 4 2" xfId="28485" xr:uid="{00000000-0005-0000-0000-0000D72D0000}"/>
    <cellStyle name="Normal 12 31 2 4 3" xfId="47370" xr:uid="{00000000-0005-0000-0000-0000D82D0000}"/>
    <cellStyle name="Normal 12 31 2 5" xfId="15977" xr:uid="{00000000-0005-0000-0000-0000D92D0000}"/>
    <cellStyle name="Normal 12 31 2 5 2" xfId="32637" xr:uid="{00000000-0005-0000-0000-0000DA2D0000}"/>
    <cellStyle name="Normal 12 31 2 6" xfId="20180" xr:uid="{00000000-0005-0000-0000-0000DB2D0000}"/>
    <cellStyle name="Normal 12 31 2 7" xfId="37712" xr:uid="{00000000-0005-0000-0000-0000DC2D0000}"/>
    <cellStyle name="Normal 12 31 3" xfId="2455" xr:uid="{00000000-0005-0000-0000-0000DD2D0000}"/>
    <cellStyle name="Normal 12 31 3 2" xfId="4957" xr:uid="{00000000-0005-0000-0000-0000DE2D0000}"/>
    <cellStyle name="Normal 12 31 3 2 2" xfId="9727" xr:uid="{00000000-0005-0000-0000-0000DF2D0000}"/>
    <cellStyle name="Normal 12 31 3 2 2 2" xfId="26389" xr:uid="{00000000-0005-0000-0000-0000E02D0000}"/>
    <cellStyle name="Normal 12 31 3 2 2 3" xfId="41939" xr:uid="{00000000-0005-0000-0000-0000E12D0000}"/>
    <cellStyle name="Normal 12 31 3 2 3" xfId="13882" xr:uid="{00000000-0005-0000-0000-0000E22D0000}"/>
    <cellStyle name="Normal 12 31 3 2 3 2" xfId="30542" xr:uid="{00000000-0005-0000-0000-0000E32D0000}"/>
    <cellStyle name="Normal 12 31 3 2 3 3" xfId="47374" xr:uid="{00000000-0005-0000-0000-0000E42D0000}"/>
    <cellStyle name="Normal 12 31 3 2 4" xfId="18034" xr:uid="{00000000-0005-0000-0000-0000E52D0000}"/>
    <cellStyle name="Normal 12 31 3 2 4 2" xfId="34694" xr:uid="{00000000-0005-0000-0000-0000E62D0000}"/>
    <cellStyle name="Normal 12 31 3 2 5" xfId="22237" xr:uid="{00000000-0005-0000-0000-0000E72D0000}"/>
    <cellStyle name="Normal 12 31 3 2 6" xfId="37715" xr:uid="{00000000-0005-0000-0000-0000E82D0000}"/>
    <cellStyle name="Normal 12 31 3 3" xfId="7671" xr:uid="{00000000-0005-0000-0000-0000E92D0000}"/>
    <cellStyle name="Normal 12 31 3 3 2" xfId="24333" xr:uid="{00000000-0005-0000-0000-0000EA2D0000}"/>
    <cellStyle name="Normal 12 31 3 3 2 2" xfId="47375" xr:uid="{00000000-0005-0000-0000-0000EB2D0000}"/>
    <cellStyle name="Normal 12 31 3 3 3" xfId="41938" xr:uid="{00000000-0005-0000-0000-0000EC2D0000}"/>
    <cellStyle name="Normal 12 31 3 4" xfId="11826" xr:uid="{00000000-0005-0000-0000-0000ED2D0000}"/>
    <cellStyle name="Normal 12 31 3 4 2" xfId="28486" xr:uid="{00000000-0005-0000-0000-0000EE2D0000}"/>
    <cellStyle name="Normal 12 31 3 4 3" xfId="47373" xr:uid="{00000000-0005-0000-0000-0000EF2D0000}"/>
    <cellStyle name="Normal 12 31 3 5" xfId="15978" xr:uid="{00000000-0005-0000-0000-0000F02D0000}"/>
    <cellStyle name="Normal 12 31 3 5 2" xfId="32638" xr:uid="{00000000-0005-0000-0000-0000F12D0000}"/>
    <cellStyle name="Normal 12 31 3 6" xfId="20181" xr:uid="{00000000-0005-0000-0000-0000F22D0000}"/>
    <cellStyle name="Normal 12 31 3 7" xfId="37714" xr:uid="{00000000-0005-0000-0000-0000F32D0000}"/>
    <cellStyle name="Normal 12 31 4" xfId="4955" xr:uid="{00000000-0005-0000-0000-0000F42D0000}"/>
    <cellStyle name="Normal 12 31 4 2" xfId="9725" xr:uid="{00000000-0005-0000-0000-0000F52D0000}"/>
    <cellStyle name="Normal 12 31 4 2 2" xfId="26387" xr:uid="{00000000-0005-0000-0000-0000F62D0000}"/>
    <cellStyle name="Normal 12 31 4 2 3" xfId="41940" xr:uid="{00000000-0005-0000-0000-0000F72D0000}"/>
    <cellStyle name="Normal 12 31 4 3" xfId="13880" xr:uid="{00000000-0005-0000-0000-0000F82D0000}"/>
    <cellStyle name="Normal 12 31 4 3 2" xfId="30540" xr:uid="{00000000-0005-0000-0000-0000F92D0000}"/>
    <cellStyle name="Normal 12 31 4 3 3" xfId="47376" xr:uid="{00000000-0005-0000-0000-0000FA2D0000}"/>
    <cellStyle name="Normal 12 31 4 4" xfId="18032" xr:uid="{00000000-0005-0000-0000-0000FB2D0000}"/>
    <cellStyle name="Normal 12 31 4 4 2" xfId="34692" xr:uid="{00000000-0005-0000-0000-0000FC2D0000}"/>
    <cellStyle name="Normal 12 31 4 5" xfId="22235" xr:uid="{00000000-0005-0000-0000-0000FD2D0000}"/>
    <cellStyle name="Normal 12 31 4 6" xfId="37716" xr:uid="{00000000-0005-0000-0000-0000FE2D0000}"/>
    <cellStyle name="Normal 12 31 5" xfId="7669" xr:uid="{00000000-0005-0000-0000-0000FF2D0000}"/>
    <cellStyle name="Normal 12 31 5 2" xfId="24331" xr:uid="{00000000-0005-0000-0000-0000002E0000}"/>
    <cellStyle name="Normal 12 31 5 2 2" xfId="47377" xr:uid="{00000000-0005-0000-0000-0000012E0000}"/>
    <cellStyle name="Normal 12 31 5 3" xfId="41935" xr:uid="{00000000-0005-0000-0000-0000022E0000}"/>
    <cellStyle name="Normal 12 31 6" xfId="11824" xr:uid="{00000000-0005-0000-0000-0000032E0000}"/>
    <cellStyle name="Normal 12 31 6 2" xfId="28484" xr:uid="{00000000-0005-0000-0000-0000042E0000}"/>
    <cellStyle name="Normal 12 31 6 3" xfId="47369" xr:uid="{00000000-0005-0000-0000-0000052E0000}"/>
    <cellStyle name="Normal 12 31 7" xfId="15976" xr:uid="{00000000-0005-0000-0000-0000062E0000}"/>
    <cellStyle name="Normal 12 31 7 2" xfId="32636" xr:uid="{00000000-0005-0000-0000-0000072E0000}"/>
    <cellStyle name="Normal 12 31 8" xfId="20179" xr:uid="{00000000-0005-0000-0000-0000082E0000}"/>
    <cellStyle name="Normal 12 31 9" xfId="37711" xr:uid="{00000000-0005-0000-0000-0000092E0000}"/>
    <cellStyle name="Normal 12 32" xfId="2456" xr:uid="{00000000-0005-0000-0000-00000A2E0000}"/>
    <cellStyle name="Normal 12 32 2" xfId="4958" xr:uid="{00000000-0005-0000-0000-00000B2E0000}"/>
    <cellStyle name="Normal 12 32 2 2" xfId="9728" xr:uid="{00000000-0005-0000-0000-00000C2E0000}"/>
    <cellStyle name="Normal 12 32 2 2 2" xfId="26390" xr:uid="{00000000-0005-0000-0000-00000D2E0000}"/>
    <cellStyle name="Normal 12 32 2 2 3" xfId="41942" xr:uid="{00000000-0005-0000-0000-00000E2E0000}"/>
    <cellStyle name="Normal 12 32 2 3" xfId="13883" xr:uid="{00000000-0005-0000-0000-00000F2E0000}"/>
    <cellStyle name="Normal 12 32 2 3 2" xfId="30543" xr:uid="{00000000-0005-0000-0000-0000102E0000}"/>
    <cellStyle name="Normal 12 32 2 3 3" xfId="47379" xr:uid="{00000000-0005-0000-0000-0000112E0000}"/>
    <cellStyle name="Normal 12 32 2 4" xfId="18035" xr:uid="{00000000-0005-0000-0000-0000122E0000}"/>
    <cellStyle name="Normal 12 32 2 4 2" xfId="34695" xr:uid="{00000000-0005-0000-0000-0000132E0000}"/>
    <cellStyle name="Normal 12 32 2 5" xfId="22238" xr:uid="{00000000-0005-0000-0000-0000142E0000}"/>
    <cellStyle name="Normal 12 32 2 6" xfId="37718" xr:uid="{00000000-0005-0000-0000-0000152E0000}"/>
    <cellStyle name="Normal 12 32 3" xfId="7672" xr:uid="{00000000-0005-0000-0000-0000162E0000}"/>
    <cellStyle name="Normal 12 32 3 2" xfId="24334" xr:uid="{00000000-0005-0000-0000-0000172E0000}"/>
    <cellStyle name="Normal 12 32 3 2 2" xfId="47380" xr:uid="{00000000-0005-0000-0000-0000182E0000}"/>
    <cellStyle name="Normal 12 32 3 3" xfId="41941" xr:uid="{00000000-0005-0000-0000-0000192E0000}"/>
    <cellStyle name="Normal 12 32 4" xfId="11827" xr:uid="{00000000-0005-0000-0000-00001A2E0000}"/>
    <cellStyle name="Normal 12 32 4 2" xfId="28487" xr:uid="{00000000-0005-0000-0000-00001B2E0000}"/>
    <cellStyle name="Normal 12 32 4 3" xfId="47378" xr:uid="{00000000-0005-0000-0000-00001C2E0000}"/>
    <cellStyle name="Normal 12 32 5" xfId="15979" xr:uid="{00000000-0005-0000-0000-00001D2E0000}"/>
    <cellStyle name="Normal 12 32 5 2" xfId="32639" xr:uid="{00000000-0005-0000-0000-00001E2E0000}"/>
    <cellStyle name="Normal 12 32 6" xfId="20182" xr:uid="{00000000-0005-0000-0000-00001F2E0000}"/>
    <cellStyle name="Normal 12 32 7" xfId="37717" xr:uid="{00000000-0005-0000-0000-0000202E0000}"/>
    <cellStyle name="Normal 12 33" xfId="2457" xr:uid="{00000000-0005-0000-0000-0000212E0000}"/>
    <cellStyle name="Normal 12 33 2" xfId="4959" xr:uid="{00000000-0005-0000-0000-0000222E0000}"/>
    <cellStyle name="Normal 12 33 2 2" xfId="9729" xr:uid="{00000000-0005-0000-0000-0000232E0000}"/>
    <cellStyle name="Normal 12 33 2 2 2" xfId="26391" xr:uid="{00000000-0005-0000-0000-0000242E0000}"/>
    <cellStyle name="Normal 12 33 2 2 3" xfId="41944" xr:uid="{00000000-0005-0000-0000-0000252E0000}"/>
    <cellStyle name="Normal 12 33 2 3" xfId="13884" xr:uid="{00000000-0005-0000-0000-0000262E0000}"/>
    <cellStyle name="Normal 12 33 2 3 2" xfId="30544" xr:uid="{00000000-0005-0000-0000-0000272E0000}"/>
    <cellStyle name="Normal 12 33 2 3 3" xfId="47382" xr:uid="{00000000-0005-0000-0000-0000282E0000}"/>
    <cellStyle name="Normal 12 33 2 4" xfId="18036" xr:uid="{00000000-0005-0000-0000-0000292E0000}"/>
    <cellStyle name="Normal 12 33 2 4 2" xfId="34696" xr:uid="{00000000-0005-0000-0000-00002A2E0000}"/>
    <cellStyle name="Normal 12 33 2 5" xfId="22239" xr:uid="{00000000-0005-0000-0000-00002B2E0000}"/>
    <cellStyle name="Normal 12 33 2 6" xfId="37720" xr:uid="{00000000-0005-0000-0000-00002C2E0000}"/>
    <cellStyle name="Normal 12 33 3" xfId="7673" xr:uid="{00000000-0005-0000-0000-00002D2E0000}"/>
    <cellStyle name="Normal 12 33 3 2" xfId="24335" xr:uid="{00000000-0005-0000-0000-00002E2E0000}"/>
    <cellStyle name="Normal 12 33 3 2 2" xfId="47383" xr:uid="{00000000-0005-0000-0000-00002F2E0000}"/>
    <cellStyle name="Normal 12 33 3 3" xfId="41943" xr:uid="{00000000-0005-0000-0000-0000302E0000}"/>
    <cellStyle name="Normal 12 33 4" xfId="11828" xr:uid="{00000000-0005-0000-0000-0000312E0000}"/>
    <cellStyle name="Normal 12 33 4 2" xfId="28488" xr:uid="{00000000-0005-0000-0000-0000322E0000}"/>
    <cellStyle name="Normal 12 33 4 3" xfId="47381" xr:uid="{00000000-0005-0000-0000-0000332E0000}"/>
    <cellStyle name="Normal 12 33 5" xfId="15980" xr:uid="{00000000-0005-0000-0000-0000342E0000}"/>
    <cellStyle name="Normal 12 33 5 2" xfId="32640" xr:uid="{00000000-0005-0000-0000-0000352E0000}"/>
    <cellStyle name="Normal 12 33 6" xfId="20183" xr:uid="{00000000-0005-0000-0000-0000362E0000}"/>
    <cellStyle name="Normal 12 33 7" xfId="37719" xr:uid="{00000000-0005-0000-0000-0000372E0000}"/>
    <cellStyle name="Normal 12 34" xfId="4419" xr:uid="{00000000-0005-0000-0000-0000382E0000}"/>
    <cellStyle name="Normal 12 34 2" xfId="9215" xr:uid="{00000000-0005-0000-0000-0000392E0000}"/>
    <cellStyle name="Normal 12 34 2 2" xfId="25877" xr:uid="{00000000-0005-0000-0000-00003A2E0000}"/>
    <cellStyle name="Normal 12 34 2 3" xfId="41945" xr:uid="{00000000-0005-0000-0000-00003B2E0000}"/>
    <cellStyle name="Normal 12 34 3" xfId="13370" xr:uid="{00000000-0005-0000-0000-00003C2E0000}"/>
    <cellStyle name="Normal 12 34 3 2" xfId="30030" xr:uid="{00000000-0005-0000-0000-00003D2E0000}"/>
    <cellStyle name="Normal 12 34 3 3" xfId="47384" xr:uid="{00000000-0005-0000-0000-00003E2E0000}"/>
    <cellStyle name="Normal 12 34 4" xfId="17522" xr:uid="{00000000-0005-0000-0000-00003F2E0000}"/>
    <cellStyle name="Normal 12 34 4 2" xfId="34182" xr:uid="{00000000-0005-0000-0000-0000402E0000}"/>
    <cellStyle name="Normal 12 34 5" xfId="21725" xr:uid="{00000000-0005-0000-0000-0000412E0000}"/>
    <cellStyle name="Normal 12 34 6" xfId="37721" xr:uid="{00000000-0005-0000-0000-0000422E0000}"/>
    <cellStyle name="Normal 12 35" xfId="7159" xr:uid="{00000000-0005-0000-0000-0000432E0000}"/>
    <cellStyle name="Normal 12 35 2" xfId="23821" xr:uid="{00000000-0005-0000-0000-0000442E0000}"/>
    <cellStyle name="Normal 12 35 2 2" xfId="47385" xr:uid="{00000000-0005-0000-0000-0000452E0000}"/>
    <cellStyle name="Normal 12 35 3" xfId="41796" xr:uid="{00000000-0005-0000-0000-0000462E0000}"/>
    <cellStyle name="Normal 12 36" xfId="11314" xr:uid="{00000000-0005-0000-0000-0000472E0000}"/>
    <cellStyle name="Normal 12 36 2" xfId="27974" xr:uid="{00000000-0005-0000-0000-0000482E0000}"/>
    <cellStyle name="Normal 12 36 3" xfId="47161" xr:uid="{00000000-0005-0000-0000-0000492E0000}"/>
    <cellStyle name="Normal 12 37" xfId="15466" xr:uid="{00000000-0005-0000-0000-00004A2E0000}"/>
    <cellStyle name="Normal 12 37 2" xfId="32126" xr:uid="{00000000-0005-0000-0000-00004B2E0000}"/>
    <cellStyle name="Normal 12 38" xfId="19669" xr:uid="{00000000-0005-0000-0000-00004C2E0000}"/>
    <cellStyle name="Normal 12 39" xfId="37572" xr:uid="{00000000-0005-0000-0000-00004D2E0000}"/>
    <cellStyle name="Normal 12 4" xfId="2458" xr:uid="{00000000-0005-0000-0000-00004E2E0000}"/>
    <cellStyle name="Normal 12 4 2" xfId="2459" xr:uid="{00000000-0005-0000-0000-00004F2E0000}"/>
    <cellStyle name="Normal 12 4 2 2" xfId="4961" xr:uid="{00000000-0005-0000-0000-0000502E0000}"/>
    <cellStyle name="Normal 12 4 2 2 2" xfId="9731" xr:uid="{00000000-0005-0000-0000-0000512E0000}"/>
    <cellStyle name="Normal 12 4 2 2 2 2" xfId="26393" xr:uid="{00000000-0005-0000-0000-0000522E0000}"/>
    <cellStyle name="Normal 12 4 2 2 2 3" xfId="41948" xr:uid="{00000000-0005-0000-0000-0000532E0000}"/>
    <cellStyle name="Normal 12 4 2 2 3" xfId="13886" xr:uid="{00000000-0005-0000-0000-0000542E0000}"/>
    <cellStyle name="Normal 12 4 2 2 3 2" xfId="30546" xr:uid="{00000000-0005-0000-0000-0000552E0000}"/>
    <cellStyle name="Normal 12 4 2 2 3 3" xfId="47388" xr:uid="{00000000-0005-0000-0000-0000562E0000}"/>
    <cellStyle name="Normal 12 4 2 2 4" xfId="18038" xr:uid="{00000000-0005-0000-0000-0000572E0000}"/>
    <cellStyle name="Normal 12 4 2 2 4 2" xfId="34698" xr:uid="{00000000-0005-0000-0000-0000582E0000}"/>
    <cellStyle name="Normal 12 4 2 2 5" xfId="22241" xr:uid="{00000000-0005-0000-0000-0000592E0000}"/>
    <cellStyle name="Normal 12 4 2 2 6" xfId="37724" xr:uid="{00000000-0005-0000-0000-00005A2E0000}"/>
    <cellStyle name="Normal 12 4 2 3" xfId="7675" xr:uid="{00000000-0005-0000-0000-00005B2E0000}"/>
    <cellStyle name="Normal 12 4 2 3 2" xfId="24337" xr:uid="{00000000-0005-0000-0000-00005C2E0000}"/>
    <cellStyle name="Normal 12 4 2 3 2 2" xfId="47389" xr:uid="{00000000-0005-0000-0000-00005D2E0000}"/>
    <cellStyle name="Normal 12 4 2 3 3" xfId="41947" xr:uid="{00000000-0005-0000-0000-00005E2E0000}"/>
    <cellStyle name="Normal 12 4 2 4" xfId="11830" xr:uid="{00000000-0005-0000-0000-00005F2E0000}"/>
    <cellStyle name="Normal 12 4 2 4 2" xfId="28490" xr:uid="{00000000-0005-0000-0000-0000602E0000}"/>
    <cellStyle name="Normal 12 4 2 4 3" xfId="47387" xr:uid="{00000000-0005-0000-0000-0000612E0000}"/>
    <cellStyle name="Normal 12 4 2 5" xfId="15982" xr:uid="{00000000-0005-0000-0000-0000622E0000}"/>
    <cellStyle name="Normal 12 4 2 5 2" xfId="32642" xr:uid="{00000000-0005-0000-0000-0000632E0000}"/>
    <cellStyle name="Normal 12 4 2 6" xfId="20185" xr:uid="{00000000-0005-0000-0000-0000642E0000}"/>
    <cellStyle name="Normal 12 4 2 7" xfId="37723" xr:uid="{00000000-0005-0000-0000-0000652E0000}"/>
    <cellStyle name="Normal 12 4 3" xfId="2460" xr:uid="{00000000-0005-0000-0000-0000662E0000}"/>
    <cellStyle name="Normal 12 4 3 2" xfId="4962" xr:uid="{00000000-0005-0000-0000-0000672E0000}"/>
    <cellStyle name="Normal 12 4 3 2 2" xfId="9732" xr:uid="{00000000-0005-0000-0000-0000682E0000}"/>
    <cellStyle name="Normal 12 4 3 2 2 2" xfId="26394" xr:uid="{00000000-0005-0000-0000-0000692E0000}"/>
    <cellStyle name="Normal 12 4 3 2 2 3" xfId="41950" xr:uid="{00000000-0005-0000-0000-00006A2E0000}"/>
    <cellStyle name="Normal 12 4 3 2 3" xfId="13887" xr:uid="{00000000-0005-0000-0000-00006B2E0000}"/>
    <cellStyle name="Normal 12 4 3 2 3 2" xfId="30547" xr:uid="{00000000-0005-0000-0000-00006C2E0000}"/>
    <cellStyle name="Normal 12 4 3 2 3 3" xfId="47391" xr:uid="{00000000-0005-0000-0000-00006D2E0000}"/>
    <cellStyle name="Normal 12 4 3 2 4" xfId="18039" xr:uid="{00000000-0005-0000-0000-00006E2E0000}"/>
    <cellStyle name="Normal 12 4 3 2 4 2" xfId="34699" xr:uid="{00000000-0005-0000-0000-00006F2E0000}"/>
    <cellStyle name="Normal 12 4 3 2 5" xfId="22242" xr:uid="{00000000-0005-0000-0000-0000702E0000}"/>
    <cellStyle name="Normal 12 4 3 2 6" xfId="37726" xr:uid="{00000000-0005-0000-0000-0000712E0000}"/>
    <cellStyle name="Normal 12 4 3 3" xfId="7676" xr:uid="{00000000-0005-0000-0000-0000722E0000}"/>
    <cellStyle name="Normal 12 4 3 3 2" xfId="24338" xr:uid="{00000000-0005-0000-0000-0000732E0000}"/>
    <cellStyle name="Normal 12 4 3 3 2 2" xfId="47392" xr:uid="{00000000-0005-0000-0000-0000742E0000}"/>
    <cellStyle name="Normal 12 4 3 3 3" xfId="41949" xr:uid="{00000000-0005-0000-0000-0000752E0000}"/>
    <cellStyle name="Normal 12 4 3 4" xfId="11831" xr:uid="{00000000-0005-0000-0000-0000762E0000}"/>
    <cellStyle name="Normal 12 4 3 4 2" xfId="28491" xr:uid="{00000000-0005-0000-0000-0000772E0000}"/>
    <cellStyle name="Normal 12 4 3 4 3" xfId="47390" xr:uid="{00000000-0005-0000-0000-0000782E0000}"/>
    <cellStyle name="Normal 12 4 3 5" xfId="15983" xr:uid="{00000000-0005-0000-0000-0000792E0000}"/>
    <cellStyle name="Normal 12 4 3 5 2" xfId="32643" xr:uid="{00000000-0005-0000-0000-00007A2E0000}"/>
    <cellStyle name="Normal 12 4 3 6" xfId="20186" xr:uid="{00000000-0005-0000-0000-00007B2E0000}"/>
    <cellStyle name="Normal 12 4 3 7" xfId="37725" xr:uid="{00000000-0005-0000-0000-00007C2E0000}"/>
    <cellStyle name="Normal 12 4 4" xfId="4960" xr:uid="{00000000-0005-0000-0000-00007D2E0000}"/>
    <cellStyle name="Normal 12 4 4 2" xfId="9730" xr:uid="{00000000-0005-0000-0000-00007E2E0000}"/>
    <cellStyle name="Normal 12 4 4 2 2" xfId="26392" xr:uid="{00000000-0005-0000-0000-00007F2E0000}"/>
    <cellStyle name="Normal 12 4 4 2 3" xfId="41951" xr:uid="{00000000-0005-0000-0000-0000802E0000}"/>
    <cellStyle name="Normal 12 4 4 3" xfId="13885" xr:uid="{00000000-0005-0000-0000-0000812E0000}"/>
    <cellStyle name="Normal 12 4 4 3 2" xfId="30545" xr:uid="{00000000-0005-0000-0000-0000822E0000}"/>
    <cellStyle name="Normal 12 4 4 3 3" xfId="47393" xr:uid="{00000000-0005-0000-0000-0000832E0000}"/>
    <cellStyle name="Normal 12 4 4 4" xfId="18037" xr:uid="{00000000-0005-0000-0000-0000842E0000}"/>
    <cellStyle name="Normal 12 4 4 4 2" xfId="34697" xr:uid="{00000000-0005-0000-0000-0000852E0000}"/>
    <cellStyle name="Normal 12 4 4 5" xfId="22240" xr:uid="{00000000-0005-0000-0000-0000862E0000}"/>
    <cellStyle name="Normal 12 4 4 6" xfId="37727" xr:uid="{00000000-0005-0000-0000-0000872E0000}"/>
    <cellStyle name="Normal 12 4 5" xfId="7674" xr:uid="{00000000-0005-0000-0000-0000882E0000}"/>
    <cellStyle name="Normal 12 4 5 2" xfId="24336" xr:uid="{00000000-0005-0000-0000-0000892E0000}"/>
    <cellStyle name="Normal 12 4 5 2 2" xfId="47394" xr:uid="{00000000-0005-0000-0000-00008A2E0000}"/>
    <cellStyle name="Normal 12 4 5 3" xfId="41946" xr:uid="{00000000-0005-0000-0000-00008B2E0000}"/>
    <cellStyle name="Normal 12 4 6" xfId="11829" xr:uid="{00000000-0005-0000-0000-00008C2E0000}"/>
    <cellStyle name="Normal 12 4 6 2" xfId="28489" xr:uid="{00000000-0005-0000-0000-00008D2E0000}"/>
    <cellStyle name="Normal 12 4 6 3" xfId="47386" xr:uid="{00000000-0005-0000-0000-00008E2E0000}"/>
    <cellStyle name="Normal 12 4 7" xfId="15981" xr:uid="{00000000-0005-0000-0000-00008F2E0000}"/>
    <cellStyle name="Normal 12 4 7 2" xfId="32641" xr:uid="{00000000-0005-0000-0000-0000902E0000}"/>
    <cellStyle name="Normal 12 4 8" xfId="20184" xr:uid="{00000000-0005-0000-0000-0000912E0000}"/>
    <cellStyle name="Normal 12 4 9" xfId="37722" xr:uid="{00000000-0005-0000-0000-0000922E0000}"/>
    <cellStyle name="Normal 12 5" xfId="2461" xr:uid="{00000000-0005-0000-0000-0000932E0000}"/>
    <cellStyle name="Normal 12 5 2" xfId="2462" xr:uid="{00000000-0005-0000-0000-0000942E0000}"/>
    <cellStyle name="Normal 12 5 2 2" xfId="4964" xr:uid="{00000000-0005-0000-0000-0000952E0000}"/>
    <cellStyle name="Normal 12 5 2 2 2" xfId="9734" xr:uid="{00000000-0005-0000-0000-0000962E0000}"/>
    <cellStyle name="Normal 12 5 2 2 2 2" xfId="26396" xr:uid="{00000000-0005-0000-0000-0000972E0000}"/>
    <cellStyle name="Normal 12 5 2 2 2 3" xfId="41954" xr:uid="{00000000-0005-0000-0000-0000982E0000}"/>
    <cellStyle name="Normal 12 5 2 2 3" xfId="13889" xr:uid="{00000000-0005-0000-0000-0000992E0000}"/>
    <cellStyle name="Normal 12 5 2 2 3 2" xfId="30549" xr:uid="{00000000-0005-0000-0000-00009A2E0000}"/>
    <cellStyle name="Normal 12 5 2 2 3 3" xfId="47397" xr:uid="{00000000-0005-0000-0000-00009B2E0000}"/>
    <cellStyle name="Normal 12 5 2 2 4" xfId="18041" xr:uid="{00000000-0005-0000-0000-00009C2E0000}"/>
    <cellStyle name="Normal 12 5 2 2 4 2" xfId="34701" xr:uid="{00000000-0005-0000-0000-00009D2E0000}"/>
    <cellStyle name="Normal 12 5 2 2 5" xfId="22244" xr:uid="{00000000-0005-0000-0000-00009E2E0000}"/>
    <cellStyle name="Normal 12 5 2 2 6" xfId="37730" xr:uid="{00000000-0005-0000-0000-00009F2E0000}"/>
    <cellStyle name="Normal 12 5 2 3" xfId="7678" xr:uid="{00000000-0005-0000-0000-0000A02E0000}"/>
    <cellStyle name="Normal 12 5 2 3 2" xfId="24340" xr:uid="{00000000-0005-0000-0000-0000A12E0000}"/>
    <cellStyle name="Normal 12 5 2 3 2 2" xfId="47398" xr:uid="{00000000-0005-0000-0000-0000A22E0000}"/>
    <cellStyle name="Normal 12 5 2 3 3" xfId="41953" xr:uid="{00000000-0005-0000-0000-0000A32E0000}"/>
    <cellStyle name="Normal 12 5 2 4" xfId="11833" xr:uid="{00000000-0005-0000-0000-0000A42E0000}"/>
    <cellStyle name="Normal 12 5 2 4 2" xfId="28493" xr:uid="{00000000-0005-0000-0000-0000A52E0000}"/>
    <cellStyle name="Normal 12 5 2 4 3" xfId="47396" xr:uid="{00000000-0005-0000-0000-0000A62E0000}"/>
    <cellStyle name="Normal 12 5 2 5" xfId="15985" xr:uid="{00000000-0005-0000-0000-0000A72E0000}"/>
    <cellStyle name="Normal 12 5 2 5 2" xfId="32645" xr:uid="{00000000-0005-0000-0000-0000A82E0000}"/>
    <cellStyle name="Normal 12 5 2 6" xfId="20188" xr:uid="{00000000-0005-0000-0000-0000A92E0000}"/>
    <cellStyle name="Normal 12 5 2 7" xfId="37729" xr:uid="{00000000-0005-0000-0000-0000AA2E0000}"/>
    <cellStyle name="Normal 12 5 3" xfId="2463" xr:uid="{00000000-0005-0000-0000-0000AB2E0000}"/>
    <cellStyle name="Normal 12 5 3 2" xfId="4965" xr:uid="{00000000-0005-0000-0000-0000AC2E0000}"/>
    <cellStyle name="Normal 12 5 3 2 2" xfId="9735" xr:uid="{00000000-0005-0000-0000-0000AD2E0000}"/>
    <cellStyle name="Normal 12 5 3 2 2 2" xfId="26397" xr:uid="{00000000-0005-0000-0000-0000AE2E0000}"/>
    <cellStyle name="Normal 12 5 3 2 2 3" xfId="41956" xr:uid="{00000000-0005-0000-0000-0000AF2E0000}"/>
    <cellStyle name="Normal 12 5 3 2 3" xfId="13890" xr:uid="{00000000-0005-0000-0000-0000B02E0000}"/>
    <cellStyle name="Normal 12 5 3 2 3 2" xfId="30550" xr:uid="{00000000-0005-0000-0000-0000B12E0000}"/>
    <cellStyle name="Normal 12 5 3 2 3 3" xfId="47400" xr:uid="{00000000-0005-0000-0000-0000B22E0000}"/>
    <cellStyle name="Normal 12 5 3 2 4" xfId="18042" xr:uid="{00000000-0005-0000-0000-0000B32E0000}"/>
    <cellStyle name="Normal 12 5 3 2 4 2" xfId="34702" xr:uid="{00000000-0005-0000-0000-0000B42E0000}"/>
    <cellStyle name="Normal 12 5 3 2 5" xfId="22245" xr:uid="{00000000-0005-0000-0000-0000B52E0000}"/>
    <cellStyle name="Normal 12 5 3 2 6" xfId="37732" xr:uid="{00000000-0005-0000-0000-0000B62E0000}"/>
    <cellStyle name="Normal 12 5 3 3" xfId="7679" xr:uid="{00000000-0005-0000-0000-0000B72E0000}"/>
    <cellStyle name="Normal 12 5 3 3 2" xfId="24341" xr:uid="{00000000-0005-0000-0000-0000B82E0000}"/>
    <cellStyle name="Normal 12 5 3 3 2 2" xfId="47401" xr:uid="{00000000-0005-0000-0000-0000B92E0000}"/>
    <cellStyle name="Normal 12 5 3 3 3" xfId="41955" xr:uid="{00000000-0005-0000-0000-0000BA2E0000}"/>
    <cellStyle name="Normal 12 5 3 4" xfId="11834" xr:uid="{00000000-0005-0000-0000-0000BB2E0000}"/>
    <cellStyle name="Normal 12 5 3 4 2" xfId="28494" xr:uid="{00000000-0005-0000-0000-0000BC2E0000}"/>
    <cellStyle name="Normal 12 5 3 4 3" xfId="47399" xr:uid="{00000000-0005-0000-0000-0000BD2E0000}"/>
    <cellStyle name="Normal 12 5 3 5" xfId="15986" xr:uid="{00000000-0005-0000-0000-0000BE2E0000}"/>
    <cellStyle name="Normal 12 5 3 5 2" xfId="32646" xr:uid="{00000000-0005-0000-0000-0000BF2E0000}"/>
    <cellStyle name="Normal 12 5 3 6" xfId="20189" xr:uid="{00000000-0005-0000-0000-0000C02E0000}"/>
    <cellStyle name="Normal 12 5 3 7" xfId="37731" xr:uid="{00000000-0005-0000-0000-0000C12E0000}"/>
    <cellStyle name="Normal 12 5 4" xfId="4963" xr:uid="{00000000-0005-0000-0000-0000C22E0000}"/>
    <cellStyle name="Normal 12 5 4 2" xfId="9733" xr:uid="{00000000-0005-0000-0000-0000C32E0000}"/>
    <cellStyle name="Normal 12 5 4 2 2" xfId="26395" xr:uid="{00000000-0005-0000-0000-0000C42E0000}"/>
    <cellStyle name="Normal 12 5 4 2 3" xfId="41957" xr:uid="{00000000-0005-0000-0000-0000C52E0000}"/>
    <cellStyle name="Normal 12 5 4 3" xfId="13888" xr:uid="{00000000-0005-0000-0000-0000C62E0000}"/>
    <cellStyle name="Normal 12 5 4 3 2" xfId="30548" xr:uid="{00000000-0005-0000-0000-0000C72E0000}"/>
    <cellStyle name="Normal 12 5 4 3 3" xfId="47402" xr:uid="{00000000-0005-0000-0000-0000C82E0000}"/>
    <cellStyle name="Normal 12 5 4 4" xfId="18040" xr:uid="{00000000-0005-0000-0000-0000C92E0000}"/>
    <cellStyle name="Normal 12 5 4 4 2" xfId="34700" xr:uid="{00000000-0005-0000-0000-0000CA2E0000}"/>
    <cellStyle name="Normal 12 5 4 5" xfId="22243" xr:uid="{00000000-0005-0000-0000-0000CB2E0000}"/>
    <cellStyle name="Normal 12 5 4 6" xfId="37733" xr:uid="{00000000-0005-0000-0000-0000CC2E0000}"/>
    <cellStyle name="Normal 12 5 5" xfId="7677" xr:uid="{00000000-0005-0000-0000-0000CD2E0000}"/>
    <cellStyle name="Normal 12 5 5 2" xfId="24339" xr:uid="{00000000-0005-0000-0000-0000CE2E0000}"/>
    <cellStyle name="Normal 12 5 5 2 2" xfId="47403" xr:uid="{00000000-0005-0000-0000-0000CF2E0000}"/>
    <cellStyle name="Normal 12 5 5 3" xfId="41952" xr:uid="{00000000-0005-0000-0000-0000D02E0000}"/>
    <cellStyle name="Normal 12 5 6" xfId="11832" xr:uid="{00000000-0005-0000-0000-0000D12E0000}"/>
    <cellStyle name="Normal 12 5 6 2" xfId="28492" xr:uid="{00000000-0005-0000-0000-0000D22E0000}"/>
    <cellStyle name="Normal 12 5 6 3" xfId="47395" xr:uid="{00000000-0005-0000-0000-0000D32E0000}"/>
    <cellStyle name="Normal 12 5 7" xfId="15984" xr:uid="{00000000-0005-0000-0000-0000D42E0000}"/>
    <cellStyle name="Normal 12 5 7 2" xfId="32644" xr:uid="{00000000-0005-0000-0000-0000D52E0000}"/>
    <cellStyle name="Normal 12 5 8" xfId="20187" xr:uid="{00000000-0005-0000-0000-0000D62E0000}"/>
    <cellStyle name="Normal 12 5 9" xfId="37728" xr:uid="{00000000-0005-0000-0000-0000D72E0000}"/>
    <cellStyle name="Normal 12 6" xfId="2464" xr:uid="{00000000-0005-0000-0000-0000D82E0000}"/>
    <cellStyle name="Normal 12 6 2" xfId="2465" xr:uid="{00000000-0005-0000-0000-0000D92E0000}"/>
    <cellStyle name="Normal 12 6 2 2" xfId="4967" xr:uid="{00000000-0005-0000-0000-0000DA2E0000}"/>
    <cellStyle name="Normal 12 6 2 2 2" xfId="9737" xr:uid="{00000000-0005-0000-0000-0000DB2E0000}"/>
    <cellStyle name="Normal 12 6 2 2 2 2" xfId="26399" xr:uid="{00000000-0005-0000-0000-0000DC2E0000}"/>
    <cellStyle name="Normal 12 6 2 2 2 3" xfId="41960" xr:uid="{00000000-0005-0000-0000-0000DD2E0000}"/>
    <cellStyle name="Normal 12 6 2 2 3" xfId="13892" xr:uid="{00000000-0005-0000-0000-0000DE2E0000}"/>
    <cellStyle name="Normal 12 6 2 2 3 2" xfId="30552" xr:uid="{00000000-0005-0000-0000-0000DF2E0000}"/>
    <cellStyle name="Normal 12 6 2 2 3 3" xfId="47406" xr:uid="{00000000-0005-0000-0000-0000E02E0000}"/>
    <cellStyle name="Normal 12 6 2 2 4" xfId="18044" xr:uid="{00000000-0005-0000-0000-0000E12E0000}"/>
    <cellStyle name="Normal 12 6 2 2 4 2" xfId="34704" xr:uid="{00000000-0005-0000-0000-0000E22E0000}"/>
    <cellStyle name="Normal 12 6 2 2 5" xfId="22247" xr:uid="{00000000-0005-0000-0000-0000E32E0000}"/>
    <cellStyle name="Normal 12 6 2 2 6" xfId="37736" xr:uid="{00000000-0005-0000-0000-0000E42E0000}"/>
    <cellStyle name="Normal 12 6 2 3" xfId="7681" xr:uid="{00000000-0005-0000-0000-0000E52E0000}"/>
    <cellStyle name="Normal 12 6 2 3 2" xfId="24343" xr:uid="{00000000-0005-0000-0000-0000E62E0000}"/>
    <cellStyle name="Normal 12 6 2 3 2 2" xfId="47407" xr:uid="{00000000-0005-0000-0000-0000E72E0000}"/>
    <cellStyle name="Normal 12 6 2 3 3" xfId="41959" xr:uid="{00000000-0005-0000-0000-0000E82E0000}"/>
    <cellStyle name="Normal 12 6 2 4" xfId="11836" xr:uid="{00000000-0005-0000-0000-0000E92E0000}"/>
    <cellStyle name="Normal 12 6 2 4 2" xfId="28496" xr:uid="{00000000-0005-0000-0000-0000EA2E0000}"/>
    <cellStyle name="Normal 12 6 2 4 3" xfId="47405" xr:uid="{00000000-0005-0000-0000-0000EB2E0000}"/>
    <cellStyle name="Normal 12 6 2 5" xfId="15988" xr:uid="{00000000-0005-0000-0000-0000EC2E0000}"/>
    <cellStyle name="Normal 12 6 2 5 2" xfId="32648" xr:uid="{00000000-0005-0000-0000-0000ED2E0000}"/>
    <cellStyle name="Normal 12 6 2 6" xfId="20191" xr:uid="{00000000-0005-0000-0000-0000EE2E0000}"/>
    <cellStyle name="Normal 12 6 2 7" xfId="37735" xr:uid="{00000000-0005-0000-0000-0000EF2E0000}"/>
    <cellStyle name="Normal 12 6 3" xfId="2466" xr:uid="{00000000-0005-0000-0000-0000F02E0000}"/>
    <cellStyle name="Normal 12 6 3 2" xfId="4968" xr:uid="{00000000-0005-0000-0000-0000F12E0000}"/>
    <cellStyle name="Normal 12 6 3 2 2" xfId="9738" xr:uid="{00000000-0005-0000-0000-0000F22E0000}"/>
    <cellStyle name="Normal 12 6 3 2 2 2" xfId="26400" xr:uid="{00000000-0005-0000-0000-0000F32E0000}"/>
    <cellStyle name="Normal 12 6 3 2 2 3" xfId="41962" xr:uid="{00000000-0005-0000-0000-0000F42E0000}"/>
    <cellStyle name="Normal 12 6 3 2 3" xfId="13893" xr:uid="{00000000-0005-0000-0000-0000F52E0000}"/>
    <cellStyle name="Normal 12 6 3 2 3 2" xfId="30553" xr:uid="{00000000-0005-0000-0000-0000F62E0000}"/>
    <cellStyle name="Normal 12 6 3 2 3 3" xfId="47409" xr:uid="{00000000-0005-0000-0000-0000F72E0000}"/>
    <cellStyle name="Normal 12 6 3 2 4" xfId="18045" xr:uid="{00000000-0005-0000-0000-0000F82E0000}"/>
    <cellStyle name="Normal 12 6 3 2 4 2" xfId="34705" xr:uid="{00000000-0005-0000-0000-0000F92E0000}"/>
    <cellStyle name="Normal 12 6 3 2 5" xfId="22248" xr:uid="{00000000-0005-0000-0000-0000FA2E0000}"/>
    <cellStyle name="Normal 12 6 3 2 6" xfId="37738" xr:uid="{00000000-0005-0000-0000-0000FB2E0000}"/>
    <cellStyle name="Normal 12 6 3 3" xfId="7682" xr:uid="{00000000-0005-0000-0000-0000FC2E0000}"/>
    <cellStyle name="Normal 12 6 3 3 2" xfId="24344" xr:uid="{00000000-0005-0000-0000-0000FD2E0000}"/>
    <cellStyle name="Normal 12 6 3 3 2 2" xfId="47410" xr:uid="{00000000-0005-0000-0000-0000FE2E0000}"/>
    <cellStyle name="Normal 12 6 3 3 3" xfId="41961" xr:uid="{00000000-0005-0000-0000-0000FF2E0000}"/>
    <cellStyle name="Normal 12 6 3 4" xfId="11837" xr:uid="{00000000-0005-0000-0000-0000002F0000}"/>
    <cellStyle name="Normal 12 6 3 4 2" xfId="28497" xr:uid="{00000000-0005-0000-0000-0000012F0000}"/>
    <cellStyle name="Normal 12 6 3 4 3" xfId="47408" xr:uid="{00000000-0005-0000-0000-0000022F0000}"/>
    <cellStyle name="Normal 12 6 3 5" xfId="15989" xr:uid="{00000000-0005-0000-0000-0000032F0000}"/>
    <cellStyle name="Normal 12 6 3 5 2" xfId="32649" xr:uid="{00000000-0005-0000-0000-0000042F0000}"/>
    <cellStyle name="Normal 12 6 3 6" xfId="20192" xr:uid="{00000000-0005-0000-0000-0000052F0000}"/>
    <cellStyle name="Normal 12 6 3 7" xfId="37737" xr:uid="{00000000-0005-0000-0000-0000062F0000}"/>
    <cellStyle name="Normal 12 6 4" xfId="4966" xr:uid="{00000000-0005-0000-0000-0000072F0000}"/>
    <cellStyle name="Normal 12 6 4 2" xfId="9736" xr:uid="{00000000-0005-0000-0000-0000082F0000}"/>
    <cellStyle name="Normal 12 6 4 2 2" xfId="26398" xr:uid="{00000000-0005-0000-0000-0000092F0000}"/>
    <cellStyle name="Normal 12 6 4 2 3" xfId="41963" xr:uid="{00000000-0005-0000-0000-00000A2F0000}"/>
    <cellStyle name="Normal 12 6 4 3" xfId="13891" xr:uid="{00000000-0005-0000-0000-00000B2F0000}"/>
    <cellStyle name="Normal 12 6 4 3 2" xfId="30551" xr:uid="{00000000-0005-0000-0000-00000C2F0000}"/>
    <cellStyle name="Normal 12 6 4 3 3" xfId="47411" xr:uid="{00000000-0005-0000-0000-00000D2F0000}"/>
    <cellStyle name="Normal 12 6 4 4" xfId="18043" xr:uid="{00000000-0005-0000-0000-00000E2F0000}"/>
    <cellStyle name="Normal 12 6 4 4 2" xfId="34703" xr:uid="{00000000-0005-0000-0000-00000F2F0000}"/>
    <cellStyle name="Normal 12 6 4 5" xfId="22246" xr:uid="{00000000-0005-0000-0000-0000102F0000}"/>
    <cellStyle name="Normal 12 6 4 6" xfId="37739" xr:uid="{00000000-0005-0000-0000-0000112F0000}"/>
    <cellStyle name="Normal 12 6 5" xfId="7680" xr:uid="{00000000-0005-0000-0000-0000122F0000}"/>
    <cellStyle name="Normal 12 6 5 2" xfId="24342" xr:uid="{00000000-0005-0000-0000-0000132F0000}"/>
    <cellStyle name="Normal 12 6 5 2 2" xfId="47412" xr:uid="{00000000-0005-0000-0000-0000142F0000}"/>
    <cellStyle name="Normal 12 6 5 3" xfId="41958" xr:uid="{00000000-0005-0000-0000-0000152F0000}"/>
    <cellStyle name="Normal 12 6 6" xfId="11835" xr:uid="{00000000-0005-0000-0000-0000162F0000}"/>
    <cellStyle name="Normal 12 6 6 2" xfId="28495" xr:uid="{00000000-0005-0000-0000-0000172F0000}"/>
    <cellStyle name="Normal 12 6 6 3" xfId="47404" xr:uid="{00000000-0005-0000-0000-0000182F0000}"/>
    <cellStyle name="Normal 12 6 7" xfId="15987" xr:uid="{00000000-0005-0000-0000-0000192F0000}"/>
    <cellStyle name="Normal 12 6 7 2" xfId="32647" xr:uid="{00000000-0005-0000-0000-00001A2F0000}"/>
    <cellStyle name="Normal 12 6 8" xfId="20190" xr:uid="{00000000-0005-0000-0000-00001B2F0000}"/>
    <cellStyle name="Normal 12 6 9" xfId="37734" xr:uid="{00000000-0005-0000-0000-00001C2F0000}"/>
    <cellStyle name="Normal 12 7" xfId="2467" xr:uid="{00000000-0005-0000-0000-00001D2F0000}"/>
    <cellStyle name="Normal 12 7 2" xfId="2468" xr:uid="{00000000-0005-0000-0000-00001E2F0000}"/>
    <cellStyle name="Normal 12 7 2 2" xfId="4970" xr:uid="{00000000-0005-0000-0000-00001F2F0000}"/>
    <cellStyle name="Normal 12 7 2 2 2" xfId="9740" xr:uid="{00000000-0005-0000-0000-0000202F0000}"/>
    <cellStyle name="Normal 12 7 2 2 2 2" xfId="26402" xr:uid="{00000000-0005-0000-0000-0000212F0000}"/>
    <cellStyle name="Normal 12 7 2 2 2 3" xfId="41966" xr:uid="{00000000-0005-0000-0000-0000222F0000}"/>
    <cellStyle name="Normal 12 7 2 2 3" xfId="13895" xr:uid="{00000000-0005-0000-0000-0000232F0000}"/>
    <cellStyle name="Normal 12 7 2 2 3 2" xfId="30555" xr:uid="{00000000-0005-0000-0000-0000242F0000}"/>
    <cellStyle name="Normal 12 7 2 2 3 3" xfId="47415" xr:uid="{00000000-0005-0000-0000-0000252F0000}"/>
    <cellStyle name="Normal 12 7 2 2 4" xfId="18047" xr:uid="{00000000-0005-0000-0000-0000262F0000}"/>
    <cellStyle name="Normal 12 7 2 2 4 2" xfId="34707" xr:uid="{00000000-0005-0000-0000-0000272F0000}"/>
    <cellStyle name="Normal 12 7 2 2 5" xfId="22250" xr:uid="{00000000-0005-0000-0000-0000282F0000}"/>
    <cellStyle name="Normal 12 7 2 2 6" xfId="37742" xr:uid="{00000000-0005-0000-0000-0000292F0000}"/>
    <cellStyle name="Normal 12 7 2 3" xfId="7684" xr:uid="{00000000-0005-0000-0000-00002A2F0000}"/>
    <cellStyle name="Normal 12 7 2 3 2" xfId="24346" xr:uid="{00000000-0005-0000-0000-00002B2F0000}"/>
    <cellStyle name="Normal 12 7 2 3 2 2" xfId="47416" xr:uid="{00000000-0005-0000-0000-00002C2F0000}"/>
    <cellStyle name="Normal 12 7 2 3 3" xfId="41965" xr:uid="{00000000-0005-0000-0000-00002D2F0000}"/>
    <cellStyle name="Normal 12 7 2 4" xfId="11839" xr:uid="{00000000-0005-0000-0000-00002E2F0000}"/>
    <cellStyle name="Normal 12 7 2 4 2" xfId="28499" xr:uid="{00000000-0005-0000-0000-00002F2F0000}"/>
    <cellStyle name="Normal 12 7 2 4 3" xfId="47414" xr:uid="{00000000-0005-0000-0000-0000302F0000}"/>
    <cellStyle name="Normal 12 7 2 5" xfId="15991" xr:uid="{00000000-0005-0000-0000-0000312F0000}"/>
    <cellStyle name="Normal 12 7 2 5 2" xfId="32651" xr:uid="{00000000-0005-0000-0000-0000322F0000}"/>
    <cellStyle name="Normal 12 7 2 6" xfId="20194" xr:uid="{00000000-0005-0000-0000-0000332F0000}"/>
    <cellStyle name="Normal 12 7 2 7" xfId="37741" xr:uid="{00000000-0005-0000-0000-0000342F0000}"/>
    <cellStyle name="Normal 12 7 3" xfId="2469" xr:uid="{00000000-0005-0000-0000-0000352F0000}"/>
    <cellStyle name="Normal 12 7 3 2" xfId="4971" xr:uid="{00000000-0005-0000-0000-0000362F0000}"/>
    <cellStyle name="Normal 12 7 3 2 2" xfId="9741" xr:uid="{00000000-0005-0000-0000-0000372F0000}"/>
    <cellStyle name="Normal 12 7 3 2 2 2" xfId="26403" xr:uid="{00000000-0005-0000-0000-0000382F0000}"/>
    <cellStyle name="Normal 12 7 3 2 2 3" xfId="41968" xr:uid="{00000000-0005-0000-0000-0000392F0000}"/>
    <cellStyle name="Normal 12 7 3 2 3" xfId="13896" xr:uid="{00000000-0005-0000-0000-00003A2F0000}"/>
    <cellStyle name="Normal 12 7 3 2 3 2" xfId="30556" xr:uid="{00000000-0005-0000-0000-00003B2F0000}"/>
    <cellStyle name="Normal 12 7 3 2 3 3" xfId="47418" xr:uid="{00000000-0005-0000-0000-00003C2F0000}"/>
    <cellStyle name="Normal 12 7 3 2 4" xfId="18048" xr:uid="{00000000-0005-0000-0000-00003D2F0000}"/>
    <cellStyle name="Normal 12 7 3 2 4 2" xfId="34708" xr:uid="{00000000-0005-0000-0000-00003E2F0000}"/>
    <cellStyle name="Normal 12 7 3 2 5" xfId="22251" xr:uid="{00000000-0005-0000-0000-00003F2F0000}"/>
    <cellStyle name="Normal 12 7 3 2 6" xfId="37744" xr:uid="{00000000-0005-0000-0000-0000402F0000}"/>
    <cellStyle name="Normal 12 7 3 3" xfId="7685" xr:uid="{00000000-0005-0000-0000-0000412F0000}"/>
    <cellStyle name="Normal 12 7 3 3 2" xfId="24347" xr:uid="{00000000-0005-0000-0000-0000422F0000}"/>
    <cellStyle name="Normal 12 7 3 3 2 2" xfId="47419" xr:uid="{00000000-0005-0000-0000-0000432F0000}"/>
    <cellStyle name="Normal 12 7 3 3 3" xfId="41967" xr:uid="{00000000-0005-0000-0000-0000442F0000}"/>
    <cellStyle name="Normal 12 7 3 4" xfId="11840" xr:uid="{00000000-0005-0000-0000-0000452F0000}"/>
    <cellStyle name="Normal 12 7 3 4 2" xfId="28500" xr:uid="{00000000-0005-0000-0000-0000462F0000}"/>
    <cellStyle name="Normal 12 7 3 4 3" xfId="47417" xr:uid="{00000000-0005-0000-0000-0000472F0000}"/>
    <cellStyle name="Normal 12 7 3 5" xfId="15992" xr:uid="{00000000-0005-0000-0000-0000482F0000}"/>
    <cellStyle name="Normal 12 7 3 5 2" xfId="32652" xr:uid="{00000000-0005-0000-0000-0000492F0000}"/>
    <cellStyle name="Normal 12 7 3 6" xfId="20195" xr:uid="{00000000-0005-0000-0000-00004A2F0000}"/>
    <cellStyle name="Normal 12 7 3 7" xfId="37743" xr:uid="{00000000-0005-0000-0000-00004B2F0000}"/>
    <cellStyle name="Normal 12 7 4" xfId="4969" xr:uid="{00000000-0005-0000-0000-00004C2F0000}"/>
    <cellStyle name="Normal 12 7 4 2" xfId="9739" xr:uid="{00000000-0005-0000-0000-00004D2F0000}"/>
    <cellStyle name="Normal 12 7 4 2 2" xfId="26401" xr:uid="{00000000-0005-0000-0000-00004E2F0000}"/>
    <cellStyle name="Normal 12 7 4 2 3" xfId="41969" xr:uid="{00000000-0005-0000-0000-00004F2F0000}"/>
    <cellStyle name="Normal 12 7 4 3" xfId="13894" xr:uid="{00000000-0005-0000-0000-0000502F0000}"/>
    <cellStyle name="Normal 12 7 4 3 2" xfId="30554" xr:uid="{00000000-0005-0000-0000-0000512F0000}"/>
    <cellStyle name="Normal 12 7 4 3 3" xfId="47420" xr:uid="{00000000-0005-0000-0000-0000522F0000}"/>
    <cellStyle name="Normal 12 7 4 4" xfId="18046" xr:uid="{00000000-0005-0000-0000-0000532F0000}"/>
    <cellStyle name="Normal 12 7 4 4 2" xfId="34706" xr:uid="{00000000-0005-0000-0000-0000542F0000}"/>
    <cellStyle name="Normal 12 7 4 5" xfId="22249" xr:uid="{00000000-0005-0000-0000-0000552F0000}"/>
    <cellStyle name="Normal 12 7 4 6" xfId="37745" xr:uid="{00000000-0005-0000-0000-0000562F0000}"/>
    <cellStyle name="Normal 12 7 5" xfId="7683" xr:uid="{00000000-0005-0000-0000-0000572F0000}"/>
    <cellStyle name="Normal 12 7 5 2" xfId="24345" xr:uid="{00000000-0005-0000-0000-0000582F0000}"/>
    <cellStyle name="Normal 12 7 5 2 2" xfId="47421" xr:uid="{00000000-0005-0000-0000-0000592F0000}"/>
    <cellStyle name="Normal 12 7 5 3" xfId="41964" xr:uid="{00000000-0005-0000-0000-00005A2F0000}"/>
    <cellStyle name="Normal 12 7 6" xfId="11838" xr:uid="{00000000-0005-0000-0000-00005B2F0000}"/>
    <cellStyle name="Normal 12 7 6 2" xfId="28498" xr:uid="{00000000-0005-0000-0000-00005C2F0000}"/>
    <cellStyle name="Normal 12 7 6 3" xfId="47413" xr:uid="{00000000-0005-0000-0000-00005D2F0000}"/>
    <cellStyle name="Normal 12 7 7" xfId="15990" xr:uid="{00000000-0005-0000-0000-00005E2F0000}"/>
    <cellStyle name="Normal 12 7 7 2" xfId="32650" xr:uid="{00000000-0005-0000-0000-00005F2F0000}"/>
    <cellStyle name="Normal 12 7 8" xfId="20193" xr:uid="{00000000-0005-0000-0000-0000602F0000}"/>
    <cellStyle name="Normal 12 7 9" xfId="37740" xr:uid="{00000000-0005-0000-0000-0000612F0000}"/>
    <cellStyle name="Normal 12 8" xfId="2470" xr:uid="{00000000-0005-0000-0000-0000622F0000}"/>
    <cellStyle name="Normal 12 8 2" xfId="2471" xr:uid="{00000000-0005-0000-0000-0000632F0000}"/>
    <cellStyle name="Normal 12 8 2 2" xfId="4973" xr:uid="{00000000-0005-0000-0000-0000642F0000}"/>
    <cellStyle name="Normal 12 8 2 2 2" xfId="9743" xr:uid="{00000000-0005-0000-0000-0000652F0000}"/>
    <cellStyle name="Normal 12 8 2 2 2 2" xfId="26405" xr:uid="{00000000-0005-0000-0000-0000662F0000}"/>
    <cellStyle name="Normal 12 8 2 2 2 3" xfId="41972" xr:uid="{00000000-0005-0000-0000-0000672F0000}"/>
    <cellStyle name="Normal 12 8 2 2 3" xfId="13898" xr:uid="{00000000-0005-0000-0000-0000682F0000}"/>
    <cellStyle name="Normal 12 8 2 2 3 2" xfId="30558" xr:uid="{00000000-0005-0000-0000-0000692F0000}"/>
    <cellStyle name="Normal 12 8 2 2 3 3" xfId="47424" xr:uid="{00000000-0005-0000-0000-00006A2F0000}"/>
    <cellStyle name="Normal 12 8 2 2 4" xfId="18050" xr:uid="{00000000-0005-0000-0000-00006B2F0000}"/>
    <cellStyle name="Normal 12 8 2 2 4 2" xfId="34710" xr:uid="{00000000-0005-0000-0000-00006C2F0000}"/>
    <cellStyle name="Normal 12 8 2 2 5" xfId="22253" xr:uid="{00000000-0005-0000-0000-00006D2F0000}"/>
    <cellStyle name="Normal 12 8 2 2 6" xfId="37748" xr:uid="{00000000-0005-0000-0000-00006E2F0000}"/>
    <cellStyle name="Normal 12 8 2 3" xfId="7687" xr:uid="{00000000-0005-0000-0000-00006F2F0000}"/>
    <cellStyle name="Normal 12 8 2 3 2" xfId="24349" xr:uid="{00000000-0005-0000-0000-0000702F0000}"/>
    <cellStyle name="Normal 12 8 2 3 2 2" xfId="47425" xr:uid="{00000000-0005-0000-0000-0000712F0000}"/>
    <cellStyle name="Normal 12 8 2 3 3" xfId="41971" xr:uid="{00000000-0005-0000-0000-0000722F0000}"/>
    <cellStyle name="Normal 12 8 2 4" xfId="11842" xr:uid="{00000000-0005-0000-0000-0000732F0000}"/>
    <cellStyle name="Normal 12 8 2 4 2" xfId="28502" xr:uid="{00000000-0005-0000-0000-0000742F0000}"/>
    <cellStyle name="Normal 12 8 2 4 3" xfId="47423" xr:uid="{00000000-0005-0000-0000-0000752F0000}"/>
    <cellStyle name="Normal 12 8 2 5" xfId="15994" xr:uid="{00000000-0005-0000-0000-0000762F0000}"/>
    <cellStyle name="Normal 12 8 2 5 2" xfId="32654" xr:uid="{00000000-0005-0000-0000-0000772F0000}"/>
    <cellStyle name="Normal 12 8 2 6" xfId="20197" xr:uid="{00000000-0005-0000-0000-0000782F0000}"/>
    <cellStyle name="Normal 12 8 2 7" xfId="37747" xr:uid="{00000000-0005-0000-0000-0000792F0000}"/>
    <cellStyle name="Normal 12 8 3" xfId="2472" xr:uid="{00000000-0005-0000-0000-00007A2F0000}"/>
    <cellStyle name="Normal 12 8 3 2" xfId="4974" xr:uid="{00000000-0005-0000-0000-00007B2F0000}"/>
    <cellStyle name="Normal 12 8 3 2 2" xfId="9744" xr:uid="{00000000-0005-0000-0000-00007C2F0000}"/>
    <cellStyle name="Normal 12 8 3 2 2 2" xfId="26406" xr:uid="{00000000-0005-0000-0000-00007D2F0000}"/>
    <cellStyle name="Normal 12 8 3 2 2 3" xfId="41974" xr:uid="{00000000-0005-0000-0000-00007E2F0000}"/>
    <cellStyle name="Normal 12 8 3 2 3" xfId="13899" xr:uid="{00000000-0005-0000-0000-00007F2F0000}"/>
    <cellStyle name="Normal 12 8 3 2 3 2" xfId="30559" xr:uid="{00000000-0005-0000-0000-0000802F0000}"/>
    <cellStyle name="Normal 12 8 3 2 3 3" xfId="47427" xr:uid="{00000000-0005-0000-0000-0000812F0000}"/>
    <cellStyle name="Normal 12 8 3 2 4" xfId="18051" xr:uid="{00000000-0005-0000-0000-0000822F0000}"/>
    <cellStyle name="Normal 12 8 3 2 4 2" xfId="34711" xr:uid="{00000000-0005-0000-0000-0000832F0000}"/>
    <cellStyle name="Normal 12 8 3 2 5" xfId="22254" xr:uid="{00000000-0005-0000-0000-0000842F0000}"/>
    <cellStyle name="Normal 12 8 3 2 6" xfId="37750" xr:uid="{00000000-0005-0000-0000-0000852F0000}"/>
    <cellStyle name="Normal 12 8 3 3" xfId="7688" xr:uid="{00000000-0005-0000-0000-0000862F0000}"/>
    <cellStyle name="Normal 12 8 3 3 2" xfId="24350" xr:uid="{00000000-0005-0000-0000-0000872F0000}"/>
    <cellStyle name="Normal 12 8 3 3 2 2" xfId="47428" xr:uid="{00000000-0005-0000-0000-0000882F0000}"/>
    <cellStyle name="Normal 12 8 3 3 3" xfId="41973" xr:uid="{00000000-0005-0000-0000-0000892F0000}"/>
    <cellStyle name="Normal 12 8 3 4" xfId="11843" xr:uid="{00000000-0005-0000-0000-00008A2F0000}"/>
    <cellStyle name="Normal 12 8 3 4 2" xfId="28503" xr:uid="{00000000-0005-0000-0000-00008B2F0000}"/>
    <cellStyle name="Normal 12 8 3 4 3" xfId="47426" xr:uid="{00000000-0005-0000-0000-00008C2F0000}"/>
    <cellStyle name="Normal 12 8 3 5" xfId="15995" xr:uid="{00000000-0005-0000-0000-00008D2F0000}"/>
    <cellStyle name="Normal 12 8 3 5 2" xfId="32655" xr:uid="{00000000-0005-0000-0000-00008E2F0000}"/>
    <cellStyle name="Normal 12 8 3 6" xfId="20198" xr:uid="{00000000-0005-0000-0000-00008F2F0000}"/>
    <cellStyle name="Normal 12 8 3 7" xfId="37749" xr:uid="{00000000-0005-0000-0000-0000902F0000}"/>
    <cellStyle name="Normal 12 8 4" xfId="4972" xr:uid="{00000000-0005-0000-0000-0000912F0000}"/>
    <cellStyle name="Normal 12 8 4 2" xfId="9742" xr:uid="{00000000-0005-0000-0000-0000922F0000}"/>
    <cellStyle name="Normal 12 8 4 2 2" xfId="26404" xr:uid="{00000000-0005-0000-0000-0000932F0000}"/>
    <cellStyle name="Normal 12 8 4 2 3" xfId="41975" xr:uid="{00000000-0005-0000-0000-0000942F0000}"/>
    <cellStyle name="Normal 12 8 4 3" xfId="13897" xr:uid="{00000000-0005-0000-0000-0000952F0000}"/>
    <cellStyle name="Normal 12 8 4 3 2" xfId="30557" xr:uid="{00000000-0005-0000-0000-0000962F0000}"/>
    <cellStyle name="Normal 12 8 4 3 3" xfId="47429" xr:uid="{00000000-0005-0000-0000-0000972F0000}"/>
    <cellStyle name="Normal 12 8 4 4" xfId="18049" xr:uid="{00000000-0005-0000-0000-0000982F0000}"/>
    <cellStyle name="Normal 12 8 4 4 2" xfId="34709" xr:uid="{00000000-0005-0000-0000-0000992F0000}"/>
    <cellStyle name="Normal 12 8 4 5" xfId="22252" xr:uid="{00000000-0005-0000-0000-00009A2F0000}"/>
    <cellStyle name="Normal 12 8 4 6" xfId="37751" xr:uid="{00000000-0005-0000-0000-00009B2F0000}"/>
    <cellStyle name="Normal 12 8 5" xfId="7686" xr:uid="{00000000-0005-0000-0000-00009C2F0000}"/>
    <cellStyle name="Normal 12 8 5 2" xfId="24348" xr:uid="{00000000-0005-0000-0000-00009D2F0000}"/>
    <cellStyle name="Normal 12 8 5 2 2" xfId="47430" xr:uid="{00000000-0005-0000-0000-00009E2F0000}"/>
    <cellStyle name="Normal 12 8 5 3" xfId="41970" xr:uid="{00000000-0005-0000-0000-00009F2F0000}"/>
    <cellStyle name="Normal 12 8 6" xfId="11841" xr:uid="{00000000-0005-0000-0000-0000A02F0000}"/>
    <cellStyle name="Normal 12 8 6 2" xfId="28501" xr:uid="{00000000-0005-0000-0000-0000A12F0000}"/>
    <cellStyle name="Normal 12 8 6 3" xfId="47422" xr:uid="{00000000-0005-0000-0000-0000A22F0000}"/>
    <cellStyle name="Normal 12 8 7" xfId="15993" xr:uid="{00000000-0005-0000-0000-0000A32F0000}"/>
    <cellStyle name="Normal 12 8 7 2" xfId="32653" xr:uid="{00000000-0005-0000-0000-0000A42F0000}"/>
    <cellStyle name="Normal 12 8 8" xfId="20196" xr:uid="{00000000-0005-0000-0000-0000A52F0000}"/>
    <cellStyle name="Normal 12 8 9" xfId="37746" xr:uid="{00000000-0005-0000-0000-0000A62F0000}"/>
    <cellStyle name="Normal 12 9" xfId="2473" xr:uid="{00000000-0005-0000-0000-0000A72F0000}"/>
    <cellStyle name="Normal 12 9 2" xfId="2474" xr:uid="{00000000-0005-0000-0000-0000A82F0000}"/>
    <cellStyle name="Normal 12 9 2 2" xfId="4976" xr:uid="{00000000-0005-0000-0000-0000A92F0000}"/>
    <cellStyle name="Normal 12 9 2 2 2" xfId="9746" xr:uid="{00000000-0005-0000-0000-0000AA2F0000}"/>
    <cellStyle name="Normal 12 9 2 2 2 2" xfId="26408" xr:uid="{00000000-0005-0000-0000-0000AB2F0000}"/>
    <cellStyle name="Normal 12 9 2 2 2 3" xfId="41978" xr:uid="{00000000-0005-0000-0000-0000AC2F0000}"/>
    <cellStyle name="Normal 12 9 2 2 3" xfId="13901" xr:uid="{00000000-0005-0000-0000-0000AD2F0000}"/>
    <cellStyle name="Normal 12 9 2 2 3 2" xfId="30561" xr:uid="{00000000-0005-0000-0000-0000AE2F0000}"/>
    <cellStyle name="Normal 12 9 2 2 3 3" xfId="47433" xr:uid="{00000000-0005-0000-0000-0000AF2F0000}"/>
    <cellStyle name="Normal 12 9 2 2 4" xfId="18053" xr:uid="{00000000-0005-0000-0000-0000B02F0000}"/>
    <cellStyle name="Normal 12 9 2 2 4 2" xfId="34713" xr:uid="{00000000-0005-0000-0000-0000B12F0000}"/>
    <cellStyle name="Normal 12 9 2 2 5" xfId="22256" xr:uid="{00000000-0005-0000-0000-0000B22F0000}"/>
    <cellStyle name="Normal 12 9 2 2 6" xfId="37754" xr:uid="{00000000-0005-0000-0000-0000B32F0000}"/>
    <cellStyle name="Normal 12 9 2 3" xfId="7690" xr:uid="{00000000-0005-0000-0000-0000B42F0000}"/>
    <cellStyle name="Normal 12 9 2 3 2" xfId="24352" xr:uid="{00000000-0005-0000-0000-0000B52F0000}"/>
    <cellStyle name="Normal 12 9 2 3 2 2" xfId="47434" xr:uid="{00000000-0005-0000-0000-0000B62F0000}"/>
    <cellStyle name="Normal 12 9 2 3 3" xfId="41977" xr:uid="{00000000-0005-0000-0000-0000B72F0000}"/>
    <cellStyle name="Normal 12 9 2 4" xfId="11845" xr:uid="{00000000-0005-0000-0000-0000B82F0000}"/>
    <cellStyle name="Normal 12 9 2 4 2" xfId="28505" xr:uid="{00000000-0005-0000-0000-0000B92F0000}"/>
    <cellStyle name="Normal 12 9 2 4 3" xfId="47432" xr:uid="{00000000-0005-0000-0000-0000BA2F0000}"/>
    <cellStyle name="Normal 12 9 2 5" xfId="15997" xr:uid="{00000000-0005-0000-0000-0000BB2F0000}"/>
    <cellStyle name="Normal 12 9 2 5 2" xfId="32657" xr:uid="{00000000-0005-0000-0000-0000BC2F0000}"/>
    <cellStyle name="Normal 12 9 2 6" xfId="20200" xr:uid="{00000000-0005-0000-0000-0000BD2F0000}"/>
    <cellStyle name="Normal 12 9 2 7" xfId="37753" xr:uid="{00000000-0005-0000-0000-0000BE2F0000}"/>
    <cellStyle name="Normal 12 9 3" xfId="2475" xr:uid="{00000000-0005-0000-0000-0000BF2F0000}"/>
    <cellStyle name="Normal 12 9 3 2" xfId="4977" xr:uid="{00000000-0005-0000-0000-0000C02F0000}"/>
    <cellStyle name="Normal 12 9 3 2 2" xfId="9747" xr:uid="{00000000-0005-0000-0000-0000C12F0000}"/>
    <cellStyle name="Normal 12 9 3 2 2 2" xfId="26409" xr:uid="{00000000-0005-0000-0000-0000C22F0000}"/>
    <cellStyle name="Normal 12 9 3 2 2 3" xfId="41980" xr:uid="{00000000-0005-0000-0000-0000C32F0000}"/>
    <cellStyle name="Normal 12 9 3 2 3" xfId="13902" xr:uid="{00000000-0005-0000-0000-0000C42F0000}"/>
    <cellStyle name="Normal 12 9 3 2 3 2" xfId="30562" xr:uid="{00000000-0005-0000-0000-0000C52F0000}"/>
    <cellStyle name="Normal 12 9 3 2 3 3" xfId="47436" xr:uid="{00000000-0005-0000-0000-0000C62F0000}"/>
    <cellStyle name="Normal 12 9 3 2 4" xfId="18054" xr:uid="{00000000-0005-0000-0000-0000C72F0000}"/>
    <cellStyle name="Normal 12 9 3 2 4 2" xfId="34714" xr:uid="{00000000-0005-0000-0000-0000C82F0000}"/>
    <cellStyle name="Normal 12 9 3 2 5" xfId="22257" xr:uid="{00000000-0005-0000-0000-0000C92F0000}"/>
    <cellStyle name="Normal 12 9 3 2 6" xfId="37756" xr:uid="{00000000-0005-0000-0000-0000CA2F0000}"/>
    <cellStyle name="Normal 12 9 3 3" xfId="7691" xr:uid="{00000000-0005-0000-0000-0000CB2F0000}"/>
    <cellStyle name="Normal 12 9 3 3 2" xfId="24353" xr:uid="{00000000-0005-0000-0000-0000CC2F0000}"/>
    <cellStyle name="Normal 12 9 3 3 2 2" xfId="47437" xr:uid="{00000000-0005-0000-0000-0000CD2F0000}"/>
    <cellStyle name="Normal 12 9 3 3 3" xfId="41979" xr:uid="{00000000-0005-0000-0000-0000CE2F0000}"/>
    <cellStyle name="Normal 12 9 3 4" xfId="11846" xr:uid="{00000000-0005-0000-0000-0000CF2F0000}"/>
    <cellStyle name="Normal 12 9 3 4 2" xfId="28506" xr:uid="{00000000-0005-0000-0000-0000D02F0000}"/>
    <cellStyle name="Normal 12 9 3 4 3" xfId="47435" xr:uid="{00000000-0005-0000-0000-0000D12F0000}"/>
    <cellStyle name="Normal 12 9 3 5" xfId="15998" xr:uid="{00000000-0005-0000-0000-0000D22F0000}"/>
    <cellStyle name="Normal 12 9 3 5 2" xfId="32658" xr:uid="{00000000-0005-0000-0000-0000D32F0000}"/>
    <cellStyle name="Normal 12 9 3 6" xfId="20201" xr:uid="{00000000-0005-0000-0000-0000D42F0000}"/>
    <cellStyle name="Normal 12 9 3 7" xfId="37755" xr:uid="{00000000-0005-0000-0000-0000D52F0000}"/>
    <cellStyle name="Normal 12 9 4" xfId="4975" xr:uid="{00000000-0005-0000-0000-0000D62F0000}"/>
    <cellStyle name="Normal 12 9 4 2" xfId="9745" xr:uid="{00000000-0005-0000-0000-0000D72F0000}"/>
    <cellStyle name="Normal 12 9 4 2 2" xfId="26407" xr:uid="{00000000-0005-0000-0000-0000D82F0000}"/>
    <cellStyle name="Normal 12 9 4 2 3" xfId="41981" xr:uid="{00000000-0005-0000-0000-0000D92F0000}"/>
    <cellStyle name="Normal 12 9 4 3" xfId="13900" xr:uid="{00000000-0005-0000-0000-0000DA2F0000}"/>
    <cellStyle name="Normal 12 9 4 3 2" xfId="30560" xr:uid="{00000000-0005-0000-0000-0000DB2F0000}"/>
    <cellStyle name="Normal 12 9 4 3 3" xfId="47438" xr:uid="{00000000-0005-0000-0000-0000DC2F0000}"/>
    <cellStyle name="Normal 12 9 4 4" xfId="18052" xr:uid="{00000000-0005-0000-0000-0000DD2F0000}"/>
    <cellStyle name="Normal 12 9 4 4 2" xfId="34712" xr:uid="{00000000-0005-0000-0000-0000DE2F0000}"/>
    <cellStyle name="Normal 12 9 4 5" xfId="22255" xr:uid="{00000000-0005-0000-0000-0000DF2F0000}"/>
    <cellStyle name="Normal 12 9 4 6" xfId="37757" xr:uid="{00000000-0005-0000-0000-0000E02F0000}"/>
    <cellStyle name="Normal 12 9 5" xfId="7689" xr:uid="{00000000-0005-0000-0000-0000E12F0000}"/>
    <cellStyle name="Normal 12 9 5 2" xfId="24351" xr:uid="{00000000-0005-0000-0000-0000E22F0000}"/>
    <cellStyle name="Normal 12 9 5 2 2" xfId="47439" xr:uid="{00000000-0005-0000-0000-0000E32F0000}"/>
    <cellStyle name="Normal 12 9 5 3" xfId="41976" xr:uid="{00000000-0005-0000-0000-0000E42F0000}"/>
    <cellStyle name="Normal 12 9 6" xfId="11844" xr:uid="{00000000-0005-0000-0000-0000E52F0000}"/>
    <cellStyle name="Normal 12 9 6 2" xfId="28504" xr:uid="{00000000-0005-0000-0000-0000E62F0000}"/>
    <cellStyle name="Normal 12 9 6 3" xfId="47431" xr:uid="{00000000-0005-0000-0000-0000E72F0000}"/>
    <cellStyle name="Normal 12 9 7" xfId="15996" xr:uid="{00000000-0005-0000-0000-0000E82F0000}"/>
    <cellStyle name="Normal 12 9 7 2" xfId="32656" xr:uid="{00000000-0005-0000-0000-0000E92F0000}"/>
    <cellStyle name="Normal 12 9 8" xfId="20199" xr:uid="{00000000-0005-0000-0000-0000EA2F0000}"/>
    <cellStyle name="Normal 12 9 9" xfId="37752" xr:uid="{00000000-0005-0000-0000-0000EB2F0000}"/>
    <cellStyle name="Normal 120" xfId="568" xr:uid="{00000000-0005-0000-0000-0000EC2F0000}"/>
    <cellStyle name="Normal 120 2" xfId="1196" xr:uid="{00000000-0005-0000-0000-0000ED2F0000}"/>
    <cellStyle name="Normal 120 2 2" xfId="4598" xr:uid="{00000000-0005-0000-0000-0000EE2F0000}"/>
    <cellStyle name="Normal 120 2 2 2" xfId="9368" xr:uid="{00000000-0005-0000-0000-0000EF2F0000}"/>
    <cellStyle name="Normal 120 2 2 2 2" xfId="26030" xr:uid="{00000000-0005-0000-0000-0000F02F0000}"/>
    <cellStyle name="Normal 120 2 2 2 3" xfId="41984" xr:uid="{00000000-0005-0000-0000-0000F12F0000}"/>
    <cellStyle name="Normal 120 2 2 3" xfId="13523" xr:uid="{00000000-0005-0000-0000-0000F22F0000}"/>
    <cellStyle name="Normal 120 2 2 3 2" xfId="30183" xr:uid="{00000000-0005-0000-0000-0000F32F0000}"/>
    <cellStyle name="Normal 120 2 2 3 3" xfId="47442" xr:uid="{00000000-0005-0000-0000-0000F42F0000}"/>
    <cellStyle name="Normal 120 2 2 4" xfId="17675" xr:uid="{00000000-0005-0000-0000-0000F52F0000}"/>
    <cellStyle name="Normal 120 2 2 4 2" xfId="34335" xr:uid="{00000000-0005-0000-0000-0000F62F0000}"/>
    <cellStyle name="Normal 120 2 2 5" xfId="21878" xr:uid="{00000000-0005-0000-0000-0000F72F0000}"/>
    <cellStyle name="Normal 120 2 2 6" xfId="37760" xr:uid="{00000000-0005-0000-0000-0000F82F0000}"/>
    <cellStyle name="Normal 120 2 3" xfId="7312" xr:uid="{00000000-0005-0000-0000-0000F92F0000}"/>
    <cellStyle name="Normal 120 2 3 2" xfId="23974" xr:uid="{00000000-0005-0000-0000-0000FA2F0000}"/>
    <cellStyle name="Normal 120 2 3 3" xfId="41983" xr:uid="{00000000-0005-0000-0000-0000FB2F0000}"/>
    <cellStyle name="Normal 120 2 4" xfId="11467" xr:uid="{00000000-0005-0000-0000-0000FC2F0000}"/>
    <cellStyle name="Normal 120 2 4 2" xfId="28127" xr:uid="{00000000-0005-0000-0000-0000FD2F0000}"/>
    <cellStyle name="Normal 120 2 4 3" xfId="47441" xr:uid="{00000000-0005-0000-0000-0000FE2F0000}"/>
    <cellStyle name="Normal 120 2 5" xfId="15619" xr:uid="{00000000-0005-0000-0000-0000FF2F0000}"/>
    <cellStyle name="Normal 120 2 5 2" xfId="32279" xr:uid="{00000000-0005-0000-0000-000000300000}"/>
    <cellStyle name="Normal 120 2 6" xfId="19822" xr:uid="{00000000-0005-0000-0000-000001300000}"/>
    <cellStyle name="Normal 120 2 7" xfId="37759" xr:uid="{00000000-0005-0000-0000-000002300000}"/>
    <cellStyle name="Normal 120 3" xfId="4365" xr:uid="{00000000-0005-0000-0000-000003300000}"/>
    <cellStyle name="Normal 120 3 2" xfId="9161" xr:uid="{00000000-0005-0000-0000-000004300000}"/>
    <cellStyle name="Normal 120 3 2 2" xfId="25823" xr:uid="{00000000-0005-0000-0000-000005300000}"/>
    <cellStyle name="Normal 120 3 2 3" xfId="41985" xr:uid="{00000000-0005-0000-0000-000006300000}"/>
    <cellStyle name="Normal 120 3 3" xfId="13316" xr:uid="{00000000-0005-0000-0000-000007300000}"/>
    <cellStyle name="Normal 120 3 3 2" xfId="29976" xr:uid="{00000000-0005-0000-0000-000008300000}"/>
    <cellStyle name="Normal 120 3 3 3" xfId="47443" xr:uid="{00000000-0005-0000-0000-000009300000}"/>
    <cellStyle name="Normal 120 3 4" xfId="17468" xr:uid="{00000000-0005-0000-0000-00000A300000}"/>
    <cellStyle name="Normal 120 3 4 2" xfId="34128" xr:uid="{00000000-0005-0000-0000-00000B300000}"/>
    <cellStyle name="Normal 120 3 5" xfId="21671" xr:uid="{00000000-0005-0000-0000-00000C300000}"/>
    <cellStyle name="Normal 120 3 6" xfId="37761" xr:uid="{00000000-0005-0000-0000-00000D300000}"/>
    <cellStyle name="Normal 120 4" xfId="7105" xr:uid="{00000000-0005-0000-0000-00000E300000}"/>
    <cellStyle name="Normal 120 4 2" xfId="23767" xr:uid="{00000000-0005-0000-0000-00000F300000}"/>
    <cellStyle name="Normal 120 4 3" xfId="41982" xr:uid="{00000000-0005-0000-0000-000010300000}"/>
    <cellStyle name="Normal 120 5" xfId="11260" xr:uid="{00000000-0005-0000-0000-000011300000}"/>
    <cellStyle name="Normal 120 5 2" xfId="27920" xr:uid="{00000000-0005-0000-0000-000012300000}"/>
    <cellStyle name="Normal 120 5 3" xfId="47440" xr:uid="{00000000-0005-0000-0000-000013300000}"/>
    <cellStyle name="Normal 120 6" xfId="15412" xr:uid="{00000000-0005-0000-0000-000014300000}"/>
    <cellStyle name="Normal 120 6 2" xfId="32072" xr:uid="{00000000-0005-0000-0000-000015300000}"/>
    <cellStyle name="Normal 120 7" xfId="19615" xr:uid="{00000000-0005-0000-0000-000016300000}"/>
    <cellStyle name="Normal 120 8" xfId="37758" xr:uid="{00000000-0005-0000-0000-000017300000}"/>
    <cellStyle name="Normal 121" xfId="569" xr:uid="{00000000-0005-0000-0000-000018300000}"/>
    <cellStyle name="Normal 121 2" xfId="1197" xr:uid="{00000000-0005-0000-0000-000019300000}"/>
    <cellStyle name="Normal 121 2 2" xfId="4599" xr:uid="{00000000-0005-0000-0000-00001A300000}"/>
    <cellStyle name="Normal 121 2 2 2" xfId="9369" xr:uid="{00000000-0005-0000-0000-00001B300000}"/>
    <cellStyle name="Normal 121 2 2 2 2" xfId="26031" xr:uid="{00000000-0005-0000-0000-00001C300000}"/>
    <cellStyle name="Normal 121 2 2 2 3" xfId="41988" xr:uid="{00000000-0005-0000-0000-00001D300000}"/>
    <cellStyle name="Normal 121 2 2 3" xfId="13524" xr:uid="{00000000-0005-0000-0000-00001E300000}"/>
    <cellStyle name="Normal 121 2 2 3 2" xfId="30184" xr:uid="{00000000-0005-0000-0000-00001F300000}"/>
    <cellStyle name="Normal 121 2 2 3 3" xfId="47446" xr:uid="{00000000-0005-0000-0000-000020300000}"/>
    <cellStyle name="Normal 121 2 2 4" xfId="17676" xr:uid="{00000000-0005-0000-0000-000021300000}"/>
    <cellStyle name="Normal 121 2 2 4 2" xfId="34336" xr:uid="{00000000-0005-0000-0000-000022300000}"/>
    <cellStyle name="Normal 121 2 2 5" xfId="21879" xr:uid="{00000000-0005-0000-0000-000023300000}"/>
    <cellStyle name="Normal 121 2 2 6" xfId="37764" xr:uid="{00000000-0005-0000-0000-000024300000}"/>
    <cellStyle name="Normal 121 2 3" xfId="7313" xr:uid="{00000000-0005-0000-0000-000025300000}"/>
    <cellStyle name="Normal 121 2 3 2" xfId="23975" xr:uid="{00000000-0005-0000-0000-000026300000}"/>
    <cellStyle name="Normal 121 2 3 3" xfId="41987" xr:uid="{00000000-0005-0000-0000-000027300000}"/>
    <cellStyle name="Normal 121 2 4" xfId="11468" xr:uid="{00000000-0005-0000-0000-000028300000}"/>
    <cellStyle name="Normal 121 2 4 2" xfId="28128" xr:uid="{00000000-0005-0000-0000-000029300000}"/>
    <cellStyle name="Normal 121 2 4 3" xfId="47445" xr:uid="{00000000-0005-0000-0000-00002A300000}"/>
    <cellStyle name="Normal 121 2 5" xfId="15620" xr:uid="{00000000-0005-0000-0000-00002B300000}"/>
    <cellStyle name="Normal 121 2 5 2" xfId="32280" xr:uid="{00000000-0005-0000-0000-00002C300000}"/>
    <cellStyle name="Normal 121 2 6" xfId="19823" xr:uid="{00000000-0005-0000-0000-00002D300000}"/>
    <cellStyle name="Normal 121 2 7" xfId="37763" xr:uid="{00000000-0005-0000-0000-00002E300000}"/>
    <cellStyle name="Normal 121 3" xfId="4366" xr:uid="{00000000-0005-0000-0000-00002F300000}"/>
    <cellStyle name="Normal 121 3 2" xfId="9162" xr:uid="{00000000-0005-0000-0000-000030300000}"/>
    <cellStyle name="Normal 121 3 2 2" xfId="25824" xr:uid="{00000000-0005-0000-0000-000031300000}"/>
    <cellStyle name="Normal 121 3 2 3" xfId="41989" xr:uid="{00000000-0005-0000-0000-000032300000}"/>
    <cellStyle name="Normal 121 3 3" xfId="13317" xr:uid="{00000000-0005-0000-0000-000033300000}"/>
    <cellStyle name="Normal 121 3 3 2" xfId="29977" xr:uid="{00000000-0005-0000-0000-000034300000}"/>
    <cellStyle name="Normal 121 3 3 3" xfId="47447" xr:uid="{00000000-0005-0000-0000-000035300000}"/>
    <cellStyle name="Normal 121 3 4" xfId="17469" xr:uid="{00000000-0005-0000-0000-000036300000}"/>
    <cellStyle name="Normal 121 3 4 2" xfId="34129" xr:uid="{00000000-0005-0000-0000-000037300000}"/>
    <cellStyle name="Normal 121 3 5" xfId="21672" xr:uid="{00000000-0005-0000-0000-000038300000}"/>
    <cellStyle name="Normal 121 3 6" xfId="37765" xr:uid="{00000000-0005-0000-0000-000039300000}"/>
    <cellStyle name="Normal 121 4" xfId="7106" xr:uid="{00000000-0005-0000-0000-00003A300000}"/>
    <cellStyle name="Normal 121 4 2" xfId="23768" xr:uid="{00000000-0005-0000-0000-00003B300000}"/>
    <cellStyle name="Normal 121 4 3" xfId="41986" xr:uid="{00000000-0005-0000-0000-00003C300000}"/>
    <cellStyle name="Normal 121 5" xfId="11261" xr:uid="{00000000-0005-0000-0000-00003D300000}"/>
    <cellStyle name="Normal 121 5 2" xfId="27921" xr:uid="{00000000-0005-0000-0000-00003E300000}"/>
    <cellStyle name="Normal 121 5 3" xfId="47444" xr:uid="{00000000-0005-0000-0000-00003F300000}"/>
    <cellStyle name="Normal 121 6" xfId="15413" xr:uid="{00000000-0005-0000-0000-000040300000}"/>
    <cellStyle name="Normal 121 6 2" xfId="32073" xr:uid="{00000000-0005-0000-0000-000041300000}"/>
    <cellStyle name="Normal 121 7" xfId="19616" xr:uid="{00000000-0005-0000-0000-000042300000}"/>
    <cellStyle name="Normal 121 8" xfId="37762" xr:uid="{00000000-0005-0000-0000-000043300000}"/>
    <cellStyle name="Normal 122" xfId="570" xr:uid="{00000000-0005-0000-0000-000044300000}"/>
    <cellStyle name="Normal 122 2" xfId="1198" xr:uid="{00000000-0005-0000-0000-000045300000}"/>
    <cellStyle name="Normal 122 2 2" xfId="4600" xr:uid="{00000000-0005-0000-0000-000046300000}"/>
    <cellStyle name="Normal 122 2 2 2" xfId="9370" xr:uid="{00000000-0005-0000-0000-000047300000}"/>
    <cellStyle name="Normal 122 2 2 2 2" xfId="26032" xr:uid="{00000000-0005-0000-0000-000048300000}"/>
    <cellStyle name="Normal 122 2 2 2 3" xfId="41992" xr:uid="{00000000-0005-0000-0000-000049300000}"/>
    <cellStyle name="Normal 122 2 2 3" xfId="13525" xr:uid="{00000000-0005-0000-0000-00004A300000}"/>
    <cellStyle name="Normal 122 2 2 3 2" xfId="30185" xr:uid="{00000000-0005-0000-0000-00004B300000}"/>
    <cellStyle name="Normal 122 2 2 3 3" xfId="47450" xr:uid="{00000000-0005-0000-0000-00004C300000}"/>
    <cellStyle name="Normal 122 2 2 4" xfId="17677" xr:uid="{00000000-0005-0000-0000-00004D300000}"/>
    <cellStyle name="Normal 122 2 2 4 2" xfId="34337" xr:uid="{00000000-0005-0000-0000-00004E300000}"/>
    <cellStyle name="Normal 122 2 2 5" xfId="21880" xr:uid="{00000000-0005-0000-0000-00004F300000}"/>
    <cellStyle name="Normal 122 2 2 6" xfId="37768" xr:uid="{00000000-0005-0000-0000-000050300000}"/>
    <cellStyle name="Normal 122 2 3" xfId="7314" xr:uid="{00000000-0005-0000-0000-000051300000}"/>
    <cellStyle name="Normal 122 2 3 2" xfId="23976" xr:uid="{00000000-0005-0000-0000-000052300000}"/>
    <cellStyle name="Normal 122 2 3 3" xfId="41991" xr:uid="{00000000-0005-0000-0000-000053300000}"/>
    <cellStyle name="Normal 122 2 4" xfId="11469" xr:uid="{00000000-0005-0000-0000-000054300000}"/>
    <cellStyle name="Normal 122 2 4 2" xfId="28129" xr:uid="{00000000-0005-0000-0000-000055300000}"/>
    <cellStyle name="Normal 122 2 4 3" xfId="47449" xr:uid="{00000000-0005-0000-0000-000056300000}"/>
    <cellStyle name="Normal 122 2 5" xfId="15621" xr:uid="{00000000-0005-0000-0000-000057300000}"/>
    <cellStyle name="Normal 122 2 5 2" xfId="32281" xr:uid="{00000000-0005-0000-0000-000058300000}"/>
    <cellStyle name="Normal 122 2 6" xfId="19824" xr:uid="{00000000-0005-0000-0000-000059300000}"/>
    <cellStyle name="Normal 122 2 7" xfId="37767" xr:uid="{00000000-0005-0000-0000-00005A300000}"/>
    <cellStyle name="Normal 122 3" xfId="4367" xr:uid="{00000000-0005-0000-0000-00005B300000}"/>
    <cellStyle name="Normal 122 3 2" xfId="9163" xr:uid="{00000000-0005-0000-0000-00005C300000}"/>
    <cellStyle name="Normal 122 3 2 2" xfId="25825" xr:uid="{00000000-0005-0000-0000-00005D300000}"/>
    <cellStyle name="Normal 122 3 2 3" xfId="41993" xr:uid="{00000000-0005-0000-0000-00005E300000}"/>
    <cellStyle name="Normal 122 3 3" xfId="13318" xr:uid="{00000000-0005-0000-0000-00005F300000}"/>
    <cellStyle name="Normal 122 3 3 2" xfId="29978" xr:uid="{00000000-0005-0000-0000-000060300000}"/>
    <cellStyle name="Normal 122 3 3 3" xfId="47451" xr:uid="{00000000-0005-0000-0000-000061300000}"/>
    <cellStyle name="Normal 122 3 4" xfId="17470" xr:uid="{00000000-0005-0000-0000-000062300000}"/>
    <cellStyle name="Normal 122 3 4 2" xfId="34130" xr:uid="{00000000-0005-0000-0000-000063300000}"/>
    <cellStyle name="Normal 122 3 5" xfId="21673" xr:uid="{00000000-0005-0000-0000-000064300000}"/>
    <cellStyle name="Normal 122 3 6" xfId="37769" xr:uid="{00000000-0005-0000-0000-000065300000}"/>
    <cellStyle name="Normal 122 4" xfId="7107" xr:uid="{00000000-0005-0000-0000-000066300000}"/>
    <cellStyle name="Normal 122 4 2" xfId="23769" xr:uid="{00000000-0005-0000-0000-000067300000}"/>
    <cellStyle name="Normal 122 4 3" xfId="41990" xr:uid="{00000000-0005-0000-0000-000068300000}"/>
    <cellStyle name="Normal 122 5" xfId="11262" xr:uid="{00000000-0005-0000-0000-000069300000}"/>
    <cellStyle name="Normal 122 5 2" xfId="27922" xr:uid="{00000000-0005-0000-0000-00006A300000}"/>
    <cellStyle name="Normal 122 5 3" xfId="47448" xr:uid="{00000000-0005-0000-0000-00006B300000}"/>
    <cellStyle name="Normal 122 6" xfId="15414" xr:uid="{00000000-0005-0000-0000-00006C300000}"/>
    <cellStyle name="Normal 122 6 2" xfId="32074" xr:uid="{00000000-0005-0000-0000-00006D300000}"/>
    <cellStyle name="Normal 122 7" xfId="19617" xr:uid="{00000000-0005-0000-0000-00006E300000}"/>
    <cellStyle name="Normal 122 8" xfId="37766" xr:uid="{00000000-0005-0000-0000-00006F300000}"/>
    <cellStyle name="Normal 123" xfId="571" xr:uid="{00000000-0005-0000-0000-000070300000}"/>
    <cellStyle name="Normal 123 2" xfId="1199" xr:uid="{00000000-0005-0000-0000-000071300000}"/>
    <cellStyle name="Normal 123 2 2" xfId="4601" xr:uid="{00000000-0005-0000-0000-000072300000}"/>
    <cellStyle name="Normal 123 2 2 2" xfId="9371" xr:uid="{00000000-0005-0000-0000-000073300000}"/>
    <cellStyle name="Normal 123 2 2 2 2" xfId="26033" xr:uid="{00000000-0005-0000-0000-000074300000}"/>
    <cellStyle name="Normal 123 2 2 2 3" xfId="41996" xr:uid="{00000000-0005-0000-0000-000075300000}"/>
    <cellStyle name="Normal 123 2 2 3" xfId="13526" xr:uid="{00000000-0005-0000-0000-000076300000}"/>
    <cellStyle name="Normal 123 2 2 3 2" xfId="30186" xr:uid="{00000000-0005-0000-0000-000077300000}"/>
    <cellStyle name="Normal 123 2 2 3 3" xfId="47454" xr:uid="{00000000-0005-0000-0000-000078300000}"/>
    <cellStyle name="Normal 123 2 2 4" xfId="17678" xr:uid="{00000000-0005-0000-0000-000079300000}"/>
    <cellStyle name="Normal 123 2 2 4 2" xfId="34338" xr:uid="{00000000-0005-0000-0000-00007A300000}"/>
    <cellStyle name="Normal 123 2 2 5" xfId="21881" xr:uid="{00000000-0005-0000-0000-00007B300000}"/>
    <cellStyle name="Normal 123 2 2 6" xfId="37772" xr:uid="{00000000-0005-0000-0000-00007C300000}"/>
    <cellStyle name="Normal 123 2 3" xfId="7315" xr:uid="{00000000-0005-0000-0000-00007D300000}"/>
    <cellStyle name="Normal 123 2 3 2" xfId="23977" xr:uid="{00000000-0005-0000-0000-00007E300000}"/>
    <cellStyle name="Normal 123 2 3 3" xfId="41995" xr:uid="{00000000-0005-0000-0000-00007F300000}"/>
    <cellStyle name="Normal 123 2 4" xfId="11470" xr:uid="{00000000-0005-0000-0000-000080300000}"/>
    <cellStyle name="Normal 123 2 4 2" xfId="28130" xr:uid="{00000000-0005-0000-0000-000081300000}"/>
    <cellStyle name="Normal 123 2 4 3" xfId="47453" xr:uid="{00000000-0005-0000-0000-000082300000}"/>
    <cellStyle name="Normal 123 2 5" xfId="15622" xr:uid="{00000000-0005-0000-0000-000083300000}"/>
    <cellStyle name="Normal 123 2 5 2" xfId="32282" xr:uid="{00000000-0005-0000-0000-000084300000}"/>
    <cellStyle name="Normal 123 2 6" xfId="19825" xr:uid="{00000000-0005-0000-0000-000085300000}"/>
    <cellStyle name="Normal 123 2 7" xfId="37771" xr:uid="{00000000-0005-0000-0000-000086300000}"/>
    <cellStyle name="Normal 123 3" xfId="4368" xr:uid="{00000000-0005-0000-0000-000087300000}"/>
    <cellStyle name="Normal 123 3 2" xfId="9164" xr:uid="{00000000-0005-0000-0000-000088300000}"/>
    <cellStyle name="Normal 123 3 2 2" xfId="25826" xr:uid="{00000000-0005-0000-0000-000089300000}"/>
    <cellStyle name="Normal 123 3 2 3" xfId="41997" xr:uid="{00000000-0005-0000-0000-00008A300000}"/>
    <cellStyle name="Normal 123 3 3" xfId="13319" xr:uid="{00000000-0005-0000-0000-00008B300000}"/>
    <cellStyle name="Normal 123 3 3 2" xfId="29979" xr:uid="{00000000-0005-0000-0000-00008C300000}"/>
    <cellStyle name="Normal 123 3 3 3" xfId="47455" xr:uid="{00000000-0005-0000-0000-00008D300000}"/>
    <cellStyle name="Normal 123 3 4" xfId="17471" xr:uid="{00000000-0005-0000-0000-00008E300000}"/>
    <cellStyle name="Normal 123 3 4 2" xfId="34131" xr:uid="{00000000-0005-0000-0000-00008F300000}"/>
    <cellStyle name="Normal 123 3 5" xfId="21674" xr:uid="{00000000-0005-0000-0000-000090300000}"/>
    <cellStyle name="Normal 123 3 6" xfId="37773" xr:uid="{00000000-0005-0000-0000-000091300000}"/>
    <cellStyle name="Normal 123 4" xfId="7108" xr:uid="{00000000-0005-0000-0000-000092300000}"/>
    <cellStyle name="Normal 123 4 2" xfId="23770" xr:uid="{00000000-0005-0000-0000-000093300000}"/>
    <cellStyle name="Normal 123 4 3" xfId="41994" xr:uid="{00000000-0005-0000-0000-000094300000}"/>
    <cellStyle name="Normal 123 5" xfId="11263" xr:uid="{00000000-0005-0000-0000-000095300000}"/>
    <cellStyle name="Normal 123 5 2" xfId="27923" xr:uid="{00000000-0005-0000-0000-000096300000}"/>
    <cellStyle name="Normal 123 5 3" xfId="47452" xr:uid="{00000000-0005-0000-0000-000097300000}"/>
    <cellStyle name="Normal 123 6" xfId="15415" xr:uid="{00000000-0005-0000-0000-000098300000}"/>
    <cellStyle name="Normal 123 6 2" xfId="32075" xr:uid="{00000000-0005-0000-0000-000099300000}"/>
    <cellStyle name="Normal 123 7" xfId="19618" xr:uid="{00000000-0005-0000-0000-00009A300000}"/>
    <cellStyle name="Normal 123 8" xfId="37770" xr:uid="{00000000-0005-0000-0000-00009B300000}"/>
    <cellStyle name="Normal 124" xfId="572" xr:uid="{00000000-0005-0000-0000-00009C300000}"/>
    <cellStyle name="Normal 124 2" xfId="1200" xr:uid="{00000000-0005-0000-0000-00009D300000}"/>
    <cellStyle name="Normal 124 2 2" xfId="4602" xr:uid="{00000000-0005-0000-0000-00009E300000}"/>
    <cellStyle name="Normal 124 2 2 2" xfId="9372" xr:uid="{00000000-0005-0000-0000-00009F300000}"/>
    <cellStyle name="Normal 124 2 2 2 2" xfId="26034" xr:uid="{00000000-0005-0000-0000-0000A0300000}"/>
    <cellStyle name="Normal 124 2 2 2 3" xfId="42000" xr:uid="{00000000-0005-0000-0000-0000A1300000}"/>
    <cellStyle name="Normal 124 2 2 3" xfId="13527" xr:uid="{00000000-0005-0000-0000-0000A2300000}"/>
    <cellStyle name="Normal 124 2 2 3 2" xfId="30187" xr:uid="{00000000-0005-0000-0000-0000A3300000}"/>
    <cellStyle name="Normal 124 2 2 3 3" xfId="47458" xr:uid="{00000000-0005-0000-0000-0000A4300000}"/>
    <cellStyle name="Normal 124 2 2 4" xfId="17679" xr:uid="{00000000-0005-0000-0000-0000A5300000}"/>
    <cellStyle name="Normal 124 2 2 4 2" xfId="34339" xr:uid="{00000000-0005-0000-0000-0000A6300000}"/>
    <cellStyle name="Normal 124 2 2 5" xfId="21882" xr:uid="{00000000-0005-0000-0000-0000A7300000}"/>
    <cellStyle name="Normal 124 2 2 6" xfId="37776" xr:uid="{00000000-0005-0000-0000-0000A8300000}"/>
    <cellStyle name="Normal 124 2 3" xfId="7316" xr:uid="{00000000-0005-0000-0000-0000A9300000}"/>
    <cellStyle name="Normal 124 2 3 2" xfId="23978" xr:uid="{00000000-0005-0000-0000-0000AA300000}"/>
    <cellStyle name="Normal 124 2 3 3" xfId="41999" xr:uid="{00000000-0005-0000-0000-0000AB300000}"/>
    <cellStyle name="Normal 124 2 4" xfId="11471" xr:uid="{00000000-0005-0000-0000-0000AC300000}"/>
    <cellStyle name="Normal 124 2 4 2" xfId="28131" xr:uid="{00000000-0005-0000-0000-0000AD300000}"/>
    <cellStyle name="Normal 124 2 4 3" xfId="47457" xr:uid="{00000000-0005-0000-0000-0000AE300000}"/>
    <cellStyle name="Normal 124 2 5" xfId="15623" xr:uid="{00000000-0005-0000-0000-0000AF300000}"/>
    <cellStyle name="Normal 124 2 5 2" xfId="32283" xr:uid="{00000000-0005-0000-0000-0000B0300000}"/>
    <cellStyle name="Normal 124 2 6" xfId="19826" xr:uid="{00000000-0005-0000-0000-0000B1300000}"/>
    <cellStyle name="Normal 124 2 7" xfId="37775" xr:uid="{00000000-0005-0000-0000-0000B2300000}"/>
    <cellStyle name="Normal 124 3" xfId="4369" xr:uid="{00000000-0005-0000-0000-0000B3300000}"/>
    <cellStyle name="Normal 124 3 2" xfId="9165" xr:uid="{00000000-0005-0000-0000-0000B4300000}"/>
    <cellStyle name="Normal 124 3 2 2" xfId="25827" xr:uid="{00000000-0005-0000-0000-0000B5300000}"/>
    <cellStyle name="Normal 124 3 2 3" xfId="42001" xr:uid="{00000000-0005-0000-0000-0000B6300000}"/>
    <cellStyle name="Normal 124 3 3" xfId="13320" xr:uid="{00000000-0005-0000-0000-0000B7300000}"/>
    <cellStyle name="Normal 124 3 3 2" xfId="29980" xr:uid="{00000000-0005-0000-0000-0000B8300000}"/>
    <cellStyle name="Normal 124 3 3 3" xfId="47459" xr:uid="{00000000-0005-0000-0000-0000B9300000}"/>
    <cellStyle name="Normal 124 3 4" xfId="17472" xr:uid="{00000000-0005-0000-0000-0000BA300000}"/>
    <cellStyle name="Normal 124 3 4 2" xfId="34132" xr:uid="{00000000-0005-0000-0000-0000BB300000}"/>
    <cellStyle name="Normal 124 3 5" xfId="21675" xr:uid="{00000000-0005-0000-0000-0000BC300000}"/>
    <cellStyle name="Normal 124 3 6" xfId="37777" xr:uid="{00000000-0005-0000-0000-0000BD300000}"/>
    <cellStyle name="Normal 124 4" xfId="7109" xr:uid="{00000000-0005-0000-0000-0000BE300000}"/>
    <cellStyle name="Normal 124 4 2" xfId="23771" xr:uid="{00000000-0005-0000-0000-0000BF300000}"/>
    <cellStyle name="Normal 124 4 3" xfId="41998" xr:uid="{00000000-0005-0000-0000-0000C0300000}"/>
    <cellStyle name="Normal 124 5" xfId="11264" xr:uid="{00000000-0005-0000-0000-0000C1300000}"/>
    <cellStyle name="Normal 124 5 2" xfId="27924" xr:uid="{00000000-0005-0000-0000-0000C2300000}"/>
    <cellStyle name="Normal 124 5 3" xfId="47456" xr:uid="{00000000-0005-0000-0000-0000C3300000}"/>
    <cellStyle name="Normal 124 6" xfId="15416" xr:uid="{00000000-0005-0000-0000-0000C4300000}"/>
    <cellStyle name="Normal 124 6 2" xfId="32076" xr:uid="{00000000-0005-0000-0000-0000C5300000}"/>
    <cellStyle name="Normal 124 7" xfId="19619" xr:uid="{00000000-0005-0000-0000-0000C6300000}"/>
    <cellStyle name="Normal 124 8" xfId="37774" xr:uid="{00000000-0005-0000-0000-0000C7300000}"/>
    <cellStyle name="Normal 125" xfId="573" xr:uid="{00000000-0005-0000-0000-0000C8300000}"/>
    <cellStyle name="Normal 125 2" xfId="1201" xr:uid="{00000000-0005-0000-0000-0000C9300000}"/>
    <cellStyle name="Normal 125 2 2" xfId="4603" xr:uid="{00000000-0005-0000-0000-0000CA300000}"/>
    <cellStyle name="Normal 125 2 2 2" xfId="9373" xr:uid="{00000000-0005-0000-0000-0000CB300000}"/>
    <cellStyle name="Normal 125 2 2 2 2" xfId="26035" xr:uid="{00000000-0005-0000-0000-0000CC300000}"/>
    <cellStyle name="Normal 125 2 2 2 3" xfId="42004" xr:uid="{00000000-0005-0000-0000-0000CD300000}"/>
    <cellStyle name="Normal 125 2 2 3" xfId="13528" xr:uid="{00000000-0005-0000-0000-0000CE300000}"/>
    <cellStyle name="Normal 125 2 2 3 2" xfId="30188" xr:uid="{00000000-0005-0000-0000-0000CF300000}"/>
    <cellStyle name="Normal 125 2 2 3 3" xfId="47462" xr:uid="{00000000-0005-0000-0000-0000D0300000}"/>
    <cellStyle name="Normal 125 2 2 4" xfId="17680" xr:uid="{00000000-0005-0000-0000-0000D1300000}"/>
    <cellStyle name="Normal 125 2 2 4 2" xfId="34340" xr:uid="{00000000-0005-0000-0000-0000D2300000}"/>
    <cellStyle name="Normal 125 2 2 5" xfId="21883" xr:uid="{00000000-0005-0000-0000-0000D3300000}"/>
    <cellStyle name="Normal 125 2 2 6" xfId="37780" xr:uid="{00000000-0005-0000-0000-0000D4300000}"/>
    <cellStyle name="Normal 125 2 3" xfId="7317" xr:uid="{00000000-0005-0000-0000-0000D5300000}"/>
    <cellStyle name="Normal 125 2 3 2" xfId="23979" xr:uid="{00000000-0005-0000-0000-0000D6300000}"/>
    <cellStyle name="Normal 125 2 3 3" xfId="42003" xr:uid="{00000000-0005-0000-0000-0000D7300000}"/>
    <cellStyle name="Normal 125 2 4" xfId="11472" xr:uid="{00000000-0005-0000-0000-0000D8300000}"/>
    <cellStyle name="Normal 125 2 4 2" xfId="28132" xr:uid="{00000000-0005-0000-0000-0000D9300000}"/>
    <cellStyle name="Normal 125 2 4 3" xfId="47461" xr:uid="{00000000-0005-0000-0000-0000DA300000}"/>
    <cellStyle name="Normal 125 2 5" xfId="15624" xr:uid="{00000000-0005-0000-0000-0000DB300000}"/>
    <cellStyle name="Normal 125 2 5 2" xfId="32284" xr:uid="{00000000-0005-0000-0000-0000DC300000}"/>
    <cellStyle name="Normal 125 2 6" xfId="19827" xr:uid="{00000000-0005-0000-0000-0000DD300000}"/>
    <cellStyle name="Normal 125 2 7" xfId="37779" xr:uid="{00000000-0005-0000-0000-0000DE300000}"/>
    <cellStyle name="Normal 125 3" xfId="4370" xr:uid="{00000000-0005-0000-0000-0000DF300000}"/>
    <cellStyle name="Normal 125 3 2" xfId="9166" xr:uid="{00000000-0005-0000-0000-0000E0300000}"/>
    <cellStyle name="Normal 125 3 2 2" xfId="25828" xr:uid="{00000000-0005-0000-0000-0000E1300000}"/>
    <cellStyle name="Normal 125 3 2 3" xfId="42005" xr:uid="{00000000-0005-0000-0000-0000E2300000}"/>
    <cellStyle name="Normal 125 3 3" xfId="13321" xr:uid="{00000000-0005-0000-0000-0000E3300000}"/>
    <cellStyle name="Normal 125 3 3 2" xfId="29981" xr:uid="{00000000-0005-0000-0000-0000E4300000}"/>
    <cellStyle name="Normal 125 3 3 3" xfId="47463" xr:uid="{00000000-0005-0000-0000-0000E5300000}"/>
    <cellStyle name="Normal 125 3 4" xfId="17473" xr:uid="{00000000-0005-0000-0000-0000E6300000}"/>
    <cellStyle name="Normal 125 3 4 2" xfId="34133" xr:uid="{00000000-0005-0000-0000-0000E7300000}"/>
    <cellStyle name="Normal 125 3 5" xfId="21676" xr:uid="{00000000-0005-0000-0000-0000E8300000}"/>
    <cellStyle name="Normal 125 3 6" xfId="37781" xr:uid="{00000000-0005-0000-0000-0000E9300000}"/>
    <cellStyle name="Normal 125 4" xfId="7110" xr:uid="{00000000-0005-0000-0000-0000EA300000}"/>
    <cellStyle name="Normal 125 4 2" xfId="23772" xr:uid="{00000000-0005-0000-0000-0000EB300000}"/>
    <cellStyle name="Normal 125 4 3" xfId="42002" xr:uid="{00000000-0005-0000-0000-0000EC300000}"/>
    <cellStyle name="Normal 125 5" xfId="11265" xr:uid="{00000000-0005-0000-0000-0000ED300000}"/>
    <cellStyle name="Normal 125 5 2" xfId="27925" xr:uid="{00000000-0005-0000-0000-0000EE300000}"/>
    <cellStyle name="Normal 125 5 3" xfId="47460" xr:uid="{00000000-0005-0000-0000-0000EF300000}"/>
    <cellStyle name="Normal 125 6" xfId="15417" xr:uid="{00000000-0005-0000-0000-0000F0300000}"/>
    <cellStyle name="Normal 125 6 2" xfId="32077" xr:uid="{00000000-0005-0000-0000-0000F1300000}"/>
    <cellStyle name="Normal 125 7" xfId="19620" xr:uid="{00000000-0005-0000-0000-0000F2300000}"/>
    <cellStyle name="Normal 125 8" xfId="37778" xr:uid="{00000000-0005-0000-0000-0000F3300000}"/>
    <cellStyle name="Normal 126" xfId="574" xr:uid="{00000000-0005-0000-0000-0000F4300000}"/>
    <cellStyle name="Normal 126 2" xfId="1202" xr:uid="{00000000-0005-0000-0000-0000F5300000}"/>
    <cellStyle name="Normal 126 2 2" xfId="4604" xr:uid="{00000000-0005-0000-0000-0000F6300000}"/>
    <cellStyle name="Normal 126 2 2 2" xfId="9374" xr:uid="{00000000-0005-0000-0000-0000F7300000}"/>
    <cellStyle name="Normal 126 2 2 2 2" xfId="26036" xr:uid="{00000000-0005-0000-0000-0000F8300000}"/>
    <cellStyle name="Normal 126 2 2 2 3" xfId="42008" xr:uid="{00000000-0005-0000-0000-0000F9300000}"/>
    <cellStyle name="Normal 126 2 2 3" xfId="13529" xr:uid="{00000000-0005-0000-0000-0000FA300000}"/>
    <cellStyle name="Normal 126 2 2 3 2" xfId="30189" xr:uid="{00000000-0005-0000-0000-0000FB300000}"/>
    <cellStyle name="Normal 126 2 2 3 3" xfId="47466" xr:uid="{00000000-0005-0000-0000-0000FC300000}"/>
    <cellStyle name="Normal 126 2 2 4" xfId="17681" xr:uid="{00000000-0005-0000-0000-0000FD300000}"/>
    <cellStyle name="Normal 126 2 2 4 2" xfId="34341" xr:uid="{00000000-0005-0000-0000-0000FE300000}"/>
    <cellStyle name="Normal 126 2 2 5" xfId="21884" xr:uid="{00000000-0005-0000-0000-0000FF300000}"/>
    <cellStyle name="Normal 126 2 2 6" xfId="37784" xr:uid="{00000000-0005-0000-0000-000000310000}"/>
    <cellStyle name="Normal 126 2 3" xfId="7318" xr:uid="{00000000-0005-0000-0000-000001310000}"/>
    <cellStyle name="Normal 126 2 3 2" xfId="23980" xr:uid="{00000000-0005-0000-0000-000002310000}"/>
    <cellStyle name="Normal 126 2 3 3" xfId="42007" xr:uid="{00000000-0005-0000-0000-000003310000}"/>
    <cellStyle name="Normal 126 2 4" xfId="11473" xr:uid="{00000000-0005-0000-0000-000004310000}"/>
    <cellStyle name="Normal 126 2 4 2" xfId="28133" xr:uid="{00000000-0005-0000-0000-000005310000}"/>
    <cellStyle name="Normal 126 2 4 3" xfId="47465" xr:uid="{00000000-0005-0000-0000-000006310000}"/>
    <cellStyle name="Normal 126 2 5" xfId="15625" xr:uid="{00000000-0005-0000-0000-000007310000}"/>
    <cellStyle name="Normal 126 2 5 2" xfId="32285" xr:uid="{00000000-0005-0000-0000-000008310000}"/>
    <cellStyle name="Normal 126 2 6" xfId="19828" xr:uid="{00000000-0005-0000-0000-000009310000}"/>
    <cellStyle name="Normal 126 2 7" xfId="37783" xr:uid="{00000000-0005-0000-0000-00000A310000}"/>
    <cellStyle name="Normal 126 3" xfId="4371" xr:uid="{00000000-0005-0000-0000-00000B310000}"/>
    <cellStyle name="Normal 126 3 2" xfId="9167" xr:uid="{00000000-0005-0000-0000-00000C310000}"/>
    <cellStyle name="Normal 126 3 2 2" xfId="25829" xr:uid="{00000000-0005-0000-0000-00000D310000}"/>
    <cellStyle name="Normal 126 3 2 3" xfId="42009" xr:uid="{00000000-0005-0000-0000-00000E310000}"/>
    <cellStyle name="Normal 126 3 3" xfId="13322" xr:uid="{00000000-0005-0000-0000-00000F310000}"/>
    <cellStyle name="Normal 126 3 3 2" xfId="29982" xr:uid="{00000000-0005-0000-0000-000010310000}"/>
    <cellStyle name="Normal 126 3 3 3" xfId="47467" xr:uid="{00000000-0005-0000-0000-000011310000}"/>
    <cellStyle name="Normal 126 3 4" xfId="17474" xr:uid="{00000000-0005-0000-0000-000012310000}"/>
    <cellStyle name="Normal 126 3 4 2" xfId="34134" xr:uid="{00000000-0005-0000-0000-000013310000}"/>
    <cellStyle name="Normal 126 3 5" xfId="21677" xr:uid="{00000000-0005-0000-0000-000014310000}"/>
    <cellStyle name="Normal 126 3 6" xfId="37785" xr:uid="{00000000-0005-0000-0000-000015310000}"/>
    <cellStyle name="Normal 126 4" xfId="7111" xr:uid="{00000000-0005-0000-0000-000016310000}"/>
    <cellStyle name="Normal 126 4 2" xfId="23773" xr:uid="{00000000-0005-0000-0000-000017310000}"/>
    <cellStyle name="Normal 126 4 3" xfId="42006" xr:uid="{00000000-0005-0000-0000-000018310000}"/>
    <cellStyle name="Normal 126 5" xfId="11266" xr:uid="{00000000-0005-0000-0000-000019310000}"/>
    <cellStyle name="Normal 126 5 2" xfId="27926" xr:uid="{00000000-0005-0000-0000-00001A310000}"/>
    <cellStyle name="Normal 126 5 3" xfId="47464" xr:uid="{00000000-0005-0000-0000-00001B310000}"/>
    <cellStyle name="Normal 126 6" xfId="15418" xr:uid="{00000000-0005-0000-0000-00001C310000}"/>
    <cellStyle name="Normal 126 6 2" xfId="32078" xr:uid="{00000000-0005-0000-0000-00001D310000}"/>
    <cellStyle name="Normal 126 7" xfId="19621" xr:uid="{00000000-0005-0000-0000-00001E310000}"/>
    <cellStyle name="Normal 126 8" xfId="37782" xr:uid="{00000000-0005-0000-0000-00001F310000}"/>
    <cellStyle name="Normal 127" xfId="575" xr:uid="{00000000-0005-0000-0000-000020310000}"/>
    <cellStyle name="Normal 127 2" xfId="1203" xr:uid="{00000000-0005-0000-0000-000021310000}"/>
    <cellStyle name="Normal 127 2 2" xfId="4605" xr:uid="{00000000-0005-0000-0000-000022310000}"/>
    <cellStyle name="Normal 127 2 2 2" xfId="9375" xr:uid="{00000000-0005-0000-0000-000023310000}"/>
    <cellStyle name="Normal 127 2 2 2 2" xfId="26037" xr:uid="{00000000-0005-0000-0000-000024310000}"/>
    <cellStyle name="Normal 127 2 2 2 3" xfId="42012" xr:uid="{00000000-0005-0000-0000-000025310000}"/>
    <cellStyle name="Normal 127 2 2 3" xfId="13530" xr:uid="{00000000-0005-0000-0000-000026310000}"/>
    <cellStyle name="Normal 127 2 2 3 2" xfId="30190" xr:uid="{00000000-0005-0000-0000-000027310000}"/>
    <cellStyle name="Normal 127 2 2 3 3" xfId="47470" xr:uid="{00000000-0005-0000-0000-000028310000}"/>
    <cellStyle name="Normal 127 2 2 4" xfId="17682" xr:uid="{00000000-0005-0000-0000-000029310000}"/>
    <cellStyle name="Normal 127 2 2 4 2" xfId="34342" xr:uid="{00000000-0005-0000-0000-00002A310000}"/>
    <cellStyle name="Normal 127 2 2 5" xfId="21885" xr:uid="{00000000-0005-0000-0000-00002B310000}"/>
    <cellStyle name="Normal 127 2 2 6" xfId="37788" xr:uid="{00000000-0005-0000-0000-00002C310000}"/>
    <cellStyle name="Normal 127 2 3" xfId="7319" xr:uid="{00000000-0005-0000-0000-00002D310000}"/>
    <cellStyle name="Normal 127 2 3 2" xfId="23981" xr:uid="{00000000-0005-0000-0000-00002E310000}"/>
    <cellStyle name="Normal 127 2 3 3" xfId="42011" xr:uid="{00000000-0005-0000-0000-00002F310000}"/>
    <cellStyle name="Normal 127 2 4" xfId="11474" xr:uid="{00000000-0005-0000-0000-000030310000}"/>
    <cellStyle name="Normal 127 2 4 2" xfId="28134" xr:uid="{00000000-0005-0000-0000-000031310000}"/>
    <cellStyle name="Normal 127 2 4 3" xfId="47469" xr:uid="{00000000-0005-0000-0000-000032310000}"/>
    <cellStyle name="Normal 127 2 5" xfId="15626" xr:uid="{00000000-0005-0000-0000-000033310000}"/>
    <cellStyle name="Normal 127 2 5 2" xfId="32286" xr:uid="{00000000-0005-0000-0000-000034310000}"/>
    <cellStyle name="Normal 127 2 6" xfId="19829" xr:uid="{00000000-0005-0000-0000-000035310000}"/>
    <cellStyle name="Normal 127 2 7" xfId="37787" xr:uid="{00000000-0005-0000-0000-000036310000}"/>
    <cellStyle name="Normal 127 3" xfId="4372" xr:uid="{00000000-0005-0000-0000-000037310000}"/>
    <cellStyle name="Normal 127 3 2" xfId="9168" xr:uid="{00000000-0005-0000-0000-000038310000}"/>
    <cellStyle name="Normal 127 3 2 2" xfId="25830" xr:uid="{00000000-0005-0000-0000-000039310000}"/>
    <cellStyle name="Normal 127 3 2 3" xfId="42013" xr:uid="{00000000-0005-0000-0000-00003A310000}"/>
    <cellStyle name="Normal 127 3 3" xfId="13323" xr:uid="{00000000-0005-0000-0000-00003B310000}"/>
    <cellStyle name="Normal 127 3 3 2" xfId="29983" xr:uid="{00000000-0005-0000-0000-00003C310000}"/>
    <cellStyle name="Normal 127 3 3 3" xfId="47471" xr:uid="{00000000-0005-0000-0000-00003D310000}"/>
    <cellStyle name="Normal 127 3 4" xfId="17475" xr:uid="{00000000-0005-0000-0000-00003E310000}"/>
    <cellStyle name="Normal 127 3 4 2" xfId="34135" xr:uid="{00000000-0005-0000-0000-00003F310000}"/>
    <cellStyle name="Normal 127 3 5" xfId="21678" xr:uid="{00000000-0005-0000-0000-000040310000}"/>
    <cellStyle name="Normal 127 3 6" xfId="37789" xr:uid="{00000000-0005-0000-0000-000041310000}"/>
    <cellStyle name="Normal 127 4" xfId="7112" xr:uid="{00000000-0005-0000-0000-000042310000}"/>
    <cellStyle name="Normal 127 4 2" xfId="23774" xr:uid="{00000000-0005-0000-0000-000043310000}"/>
    <cellStyle name="Normal 127 4 3" xfId="42010" xr:uid="{00000000-0005-0000-0000-000044310000}"/>
    <cellStyle name="Normal 127 5" xfId="11267" xr:uid="{00000000-0005-0000-0000-000045310000}"/>
    <cellStyle name="Normal 127 5 2" xfId="27927" xr:uid="{00000000-0005-0000-0000-000046310000}"/>
    <cellStyle name="Normal 127 5 3" xfId="47468" xr:uid="{00000000-0005-0000-0000-000047310000}"/>
    <cellStyle name="Normal 127 6" xfId="15419" xr:uid="{00000000-0005-0000-0000-000048310000}"/>
    <cellStyle name="Normal 127 6 2" xfId="32079" xr:uid="{00000000-0005-0000-0000-000049310000}"/>
    <cellStyle name="Normal 127 7" xfId="19622" xr:uid="{00000000-0005-0000-0000-00004A310000}"/>
    <cellStyle name="Normal 127 8" xfId="37786" xr:uid="{00000000-0005-0000-0000-00004B310000}"/>
    <cellStyle name="Normal 128" xfId="576" xr:uid="{00000000-0005-0000-0000-00004C310000}"/>
    <cellStyle name="Normal 128 2" xfId="1204" xr:uid="{00000000-0005-0000-0000-00004D310000}"/>
    <cellStyle name="Normal 128 2 2" xfId="4606" xr:uid="{00000000-0005-0000-0000-00004E310000}"/>
    <cellStyle name="Normal 128 2 2 2" xfId="9376" xr:uid="{00000000-0005-0000-0000-00004F310000}"/>
    <cellStyle name="Normal 128 2 2 2 2" xfId="26038" xr:uid="{00000000-0005-0000-0000-000050310000}"/>
    <cellStyle name="Normal 128 2 2 2 3" xfId="42016" xr:uid="{00000000-0005-0000-0000-000051310000}"/>
    <cellStyle name="Normal 128 2 2 3" xfId="13531" xr:uid="{00000000-0005-0000-0000-000052310000}"/>
    <cellStyle name="Normal 128 2 2 3 2" xfId="30191" xr:uid="{00000000-0005-0000-0000-000053310000}"/>
    <cellStyle name="Normal 128 2 2 3 3" xfId="47474" xr:uid="{00000000-0005-0000-0000-000054310000}"/>
    <cellStyle name="Normal 128 2 2 4" xfId="17683" xr:uid="{00000000-0005-0000-0000-000055310000}"/>
    <cellStyle name="Normal 128 2 2 4 2" xfId="34343" xr:uid="{00000000-0005-0000-0000-000056310000}"/>
    <cellStyle name="Normal 128 2 2 5" xfId="21886" xr:uid="{00000000-0005-0000-0000-000057310000}"/>
    <cellStyle name="Normal 128 2 2 6" xfId="37792" xr:uid="{00000000-0005-0000-0000-000058310000}"/>
    <cellStyle name="Normal 128 2 3" xfId="7320" xr:uid="{00000000-0005-0000-0000-000059310000}"/>
    <cellStyle name="Normal 128 2 3 2" xfId="23982" xr:uid="{00000000-0005-0000-0000-00005A310000}"/>
    <cellStyle name="Normal 128 2 3 3" xfId="42015" xr:uid="{00000000-0005-0000-0000-00005B310000}"/>
    <cellStyle name="Normal 128 2 4" xfId="11475" xr:uid="{00000000-0005-0000-0000-00005C310000}"/>
    <cellStyle name="Normal 128 2 4 2" xfId="28135" xr:uid="{00000000-0005-0000-0000-00005D310000}"/>
    <cellStyle name="Normal 128 2 4 3" xfId="47473" xr:uid="{00000000-0005-0000-0000-00005E310000}"/>
    <cellStyle name="Normal 128 2 5" xfId="15627" xr:uid="{00000000-0005-0000-0000-00005F310000}"/>
    <cellStyle name="Normal 128 2 5 2" xfId="32287" xr:uid="{00000000-0005-0000-0000-000060310000}"/>
    <cellStyle name="Normal 128 2 6" xfId="19830" xr:uid="{00000000-0005-0000-0000-000061310000}"/>
    <cellStyle name="Normal 128 2 7" xfId="37791" xr:uid="{00000000-0005-0000-0000-000062310000}"/>
    <cellStyle name="Normal 128 3" xfId="4373" xr:uid="{00000000-0005-0000-0000-000063310000}"/>
    <cellStyle name="Normal 128 3 2" xfId="9169" xr:uid="{00000000-0005-0000-0000-000064310000}"/>
    <cellStyle name="Normal 128 3 2 2" xfId="25831" xr:uid="{00000000-0005-0000-0000-000065310000}"/>
    <cellStyle name="Normal 128 3 2 3" xfId="42017" xr:uid="{00000000-0005-0000-0000-000066310000}"/>
    <cellStyle name="Normal 128 3 3" xfId="13324" xr:uid="{00000000-0005-0000-0000-000067310000}"/>
    <cellStyle name="Normal 128 3 3 2" xfId="29984" xr:uid="{00000000-0005-0000-0000-000068310000}"/>
    <cellStyle name="Normal 128 3 3 3" xfId="47475" xr:uid="{00000000-0005-0000-0000-000069310000}"/>
    <cellStyle name="Normal 128 3 4" xfId="17476" xr:uid="{00000000-0005-0000-0000-00006A310000}"/>
    <cellStyle name="Normal 128 3 4 2" xfId="34136" xr:uid="{00000000-0005-0000-0000-00006B310000}"/>
    <cellStyle name="Normal 128 3 5" xfId="21679" xr:uid="{00000000-0005-0000-0000-00006C310000}"/>
    <cellStyle name="Normal 128 3 6" xfId="37793" xr:uid="{00000000-0005-0000-0000-00006D310000}"/>
    <cellStyle name="Normal 128 4" xfId="7113" xr:uid="{00000000-0005-0000-0000-00006E310000}"/>
    <cellStyle name="Normal 128 4 2" xfId="23775" xr:uid="{00000000-0005-0000-0000-00006F310000}"/>
    <cellStyle name="Normal 128 4 3" xfId="42014" xr:uid="{00000000-0005-0000-0000-000070310000}"/>
    <cellStyle name="Normal 128 5" xfId="11268" xr:uid="{00000000-0005-0000-0000-000071310000}"/>
    <cellStyle name="Normal 128 5 2" xfId="27928" xr:uid="{00000000-0005-0000-0000-000072310000}"/>
    <cellStyle name="Normal 128 5 3" xfId="47472" xr:uid="{00000000-0005-0000-0000-000073310000}"/>
    <cellStyle name="Normal 128 6" xfId="15420" xr:uid="{00000000-0005-0000-0000-000074310000}"/>
    <cellStyle name="Normal 128 6 2" xfId="32080" xr:uid="{00000000-0005-0000-0000-000075310000}"/>
    <cellStyle name="Normal 128 7" xfId="19623" xr:uid="{00000000-0005-0000-0000-000076310000}"/>
    <cellStyle name="Normal 128 8" xfId="37790" xr:uid="{00000000-0005-0000-0000-000077310000}"/>
    <cellStyle name="Normal 129" xfId="577" xr:uid="{00000000-0005-0000-0000-000078310000}"/>
    <cellStyle name="Normal 129 2" xfId="1205" xr:uid="{00000000-0005-0000-0000-000079310000}"/>
    <cellStyle name="Normal 129 2 2" xfId="4607" xr:uid="{00000000-0005-0000-0000-00007A310000}"/>
    <cellStyle name="Normal 129 2 2 2" xfId="9377" xr:uid="{00000000-0005-0000-0000-00007B310000}"/>
    <cellStyle name="Normal 129 2 2 2 2" xfId="26039" xr:uid="{00000000-0005-0000-0000-00007C310000}"/>
    <cellStyle name="Normal 129 2 2 2 3" xfId="42020" xr:uid="{00000000-0005-0000-0000-00007D310000}"/>
    <cellStyle name="Normal 129 2 2 3" xfId="13532" xr:uid="{00000000-0005-0000-0000-00007E310000}"/>
    <cellStyle name="Normal 129 2 2 3 2" xfId="30192" xr:uid="{00000000-0005-0000-0000-00007F310000}"/>
    <cellStyle name="Normal 129 2 2 3 3" xfId="47478" xr:uid="{00000000-0005-0000-0000-000080310000}"/>
    <cellStyle name="Normal 129 2 2 4" xfId="17684" xr:uid="{00000000-0005-0000-0000-000081310000}"/>
    <cellStyle name="Normal 129 2 2 4 2" xfId="34344" xr:uid="{00000000-0005-0000-0000-000082310000}"/>
    <cellStyle name="Normal 129 2 2 5" xfId="21887" xr:uid="{00000000-0005-0000-0000-000083310000}"/>
    <cellStyle name="Normal 129 2 2 6" xfId="37796" xr:uid="{00000000-0005-0000-0000-000084310000}"/>
    <cellStyle name="Normal 129 2 3" xfId="7321" xr:uid="{00000000-0005-0000-0000-000085310000}"/>
    <cellStyle name="Normal 129 2 3 2" xfId="23983" xr:uid="{00000000-0005-0000-0000-000086310000}"/>
    <cellStyle name="Normal 129 2 3 3" xfId="42019" xr:uid="{00000000-0005-0000-0000-000087310000}"/>
    <cellStyle name="Normal 129 2 4" xfId="11476" xr:uid="{00000000-0005-0000-0000-000088310000}"/>
    <cellStyle name="Normal 129 2 4 2" xfId="28136" xr:uid="{00000000-0005-0000-0000-000089310000}"/>
    <cellStyle name="Normal 129 2 4 3" xfId="47477" xr:uid="{00000000-0005-0000-0000-00008A310000}"/>
    <cellStyle name="Normal 129 2 5" xfId="15628" xr:uid="{00000000-0005-0000-0000-00008B310000}"/>
    <cellStyle name="Normal 129 2 5 2" xfId="32288" xr:uid="{00000000-0005-0000-0000-00008C310000}"/>
    <cellStyle name="Normal 129 2 6" xfId="19831" xr:uid="{00000000-0005-0000-0000-00008D310000}"/>
    <cellStyle name="Normal 129 2 7" xfId="37795" xr:uid="{00000000-0005-0000-0000-00008E310000}"/>
    <cellStyle name="Normal 129 3" xfId="4374" xr:uid="{00000000-0005-0000-0000-00008F310000}"/>
    <cellStyle name="Normal 129 3 2" xfId="9170" xr:uid="{00000000-0005-0000-0000-000090310000}"/>
    <cellStyle name="Normal 129 3 2 2" xfId="25832" xr:uid="{00000000-0005-0000-0000-000091310000}"/>
    <cellStyle name="Normal 129 3 2 3" xfId="42021" xr:uid="{00000000-0005-0000-0000-000092310000}"/>
    <cellStyle name="Normal 129 3 3" xfId="13325" xr:uid="{00000000-0005-0000-0000-000093310000}"/>
    <cellStyle name="Normal 129 3 3 2" xfId="29985" xr:uid="{00000000-0005-0000-0000-000094310000}"/>
    <cellStyle name="Normal 129 3 3 3" xfId="47479" xr:uid="{00000000-0005-0000-0000-000095310000}"/>
    <cellStyle name="Normal 129 3 4" xfId="17477" xr:uid="{00000000-0005-0000-0000-000096310000}"/>
    <cellStyle name="Normal 129 3 4 2" xfId="34137" xr:uid="{00000000-0005-0000-0000-000097310000}"/>
    <cellStyle name="Normal 129 3 5" xfId="21680" xr:uid="{00000000-0005-0000-0000-000098310000}"/>
    <cellStyle name="Normal 129 3 6" xfId="37797" xr:uid="{00000000-0005-0000-0000-000099310000}"/>
    <cellStyle name="Normal 129 4" xfId="7114" xr:uid="{00000000-0005-0000-0000-00009A310000}"/>
    <cellStyle name="Normal 129 4 2" xfId="23776" xr:uid="{00000000-0005-0000-0000-00009B310000}"/>
    <cellStyle name="Normal 129 4 3" xfId="42018" xr:uid="{00000000-0005-0000-0000-00009C310000}"/>
    <cellStyle name="Normal 129 5" xfId="11269" xr:uid="{00000000-0005-0000-0000-00009D310000}"/>
    <cellStyle name="Normal 129 5 2" xfId="27929" xr:uid="{00000000-0005-0000-0000-00009E310000}"/>
    <cellStyle name="Normal 129 5 3" xfId="47476" xr:uid="{00000000-0005-0000-0000-00009F310000}"/>
    <cellStyle name="Normal 129 6" xfId="15421" xr:uid="{00000000-0005-0000-0000-0000A0310000}"/>
    <cellStyle name="Normal 129 6 2" xfId="32081" xr:uid="{00000000-0005-0000-0000-0000A1310000}"/>
    <cellStyle name="Normal 129 7" xfId="19624" xr:uid="{00000000-0005-0000-0000-0000A2310000}"/>
    <cellStyle name="Normal 129 8" xfId="37794" xr:uid="{00000000-0005-0000-0000-0000A3310000}"/>
    <cellStyle name="Normal 13" xfId="623" xr:uid="{00000000-0005-0000-0000-0000A4310000}"/>
    <cellStyle name="Normal 13 2" xfId="1251" xr:uid="{00000000-0005-0000-0000-0000A5310000}"/>
    <cellStyle name="Normal 13 2 2" xfId="2477" xr:uid="{00000000-0005-0000-0000-0000A6310000}"/>
    <cellStyle name="Normal 13 2 2 2" xfId="4979" xr:uid="{00000000-0005-0000-0000-0000A7310000}"/>
    <cellStyle name="Normal 13 2 2 2 2" xfId="9749" xr:uid="{00000000-0005-0000-0000-0000A8310000}"/>
    <cellStyle name="Normal 13 2 2 2 2 2" xfId="26411" xr:uid="{00000000-0005-0000-0000-0000A9310000}"/>
    <cellStyle name="Normal 13 2 2 2 2 3" xfId="42025" xr:uid="{00000000-0005-0000-0000-0000AA310000}"/>
    <cellStyle name="Normal 13 2 2 2 3" xfId="13904" xr:uid="{00000000-0005-0000-0000-0000AB310000}"/>
    <cellStyle name="Normal 13 2 2 2 3 2" xfId="30564" xr:uid="{00000000-0005-0000-0000-0000AC310000}"/>
    <cellStyle name="Normal 13 2 2 2 3 3" xfId="47482" xr:uid="{00000000-0005-0000-0000-0000AD310000}"/>
    <cellStyle name="Normal 13 2 2 2 4" xfId="18056" xr:uid="{00000000-0005-0000-0000-0000AE310000}"/>
    <cellStyle name="Normal 13 2 2 2 4 2" xfId="34716" xr:uid="{00000000-0005-0000-0000-0000AF310000}"/>
    <cellStyle name="Normal 13 2 2 2 5" xfId="22259" xr:uid="{00000000-0005-0000-0000-0000B0310000}"/>
    <cellStyle name="Normal 13 2 2 2 6" xfId="37801" xr:uid="{00000000-0005-0000-0000-0000B1310000}"/>
    <cellStyle name="Normal 13 2 2 3" xfId="7693" xr:uid="{00000000-0005-0000-0000-0000B2310000}"/>
    <cellStyle name="Normal 13 2 2 3 2" xfId="24355" xr:uid="{00000000-0005-0000-0000-0000B3310000}"/>
    <cellStyle name="Normal 13 2 2 3 3" xfId="42024" xr:uid="{00000000-0005-0000-0000-0000B4310000}"/>
    <cellStyle name="Normal 13 2 2 4" xfId="11848" xr:uid="{00000000-0005-0000-0000-0000B5310000}"/>
    <cellStyle name="Normal 13 2 2 4 2" xfId="28508" xr:uid="{00000000-0005-0000-0000-0000B6310000}"/>
    <cellStyle name="Normal 13 2 2 4 3" xfId="47481" xr:uid="{00000000-0005-0000-0000-0000B7310000}"/>
    <cellStyle name="Normal 13 2 2 5" xfId="16000" xr:uid="{00000000-0005-0000-0000-0000B8310000}"/>
    <cellStyle name="Normal 13 2 2 5 2" xfId="32660" xr:uid="{00000000-0005-0000-0000-0000B9310000}"/>
    <cellStyle name="Normal 13 2 2 6" xfId="20203" xr:uid="{00000000-0005-0000-0000-0000BA310000}"/>
    <cellStyle name="Normal 13 2 2 7" xfId="37800" xr:uid="{00000000-0005-0000-0000-0000BB310000}"/>
    <cellStyle name="Normal 13 2 3" xfId="4653" xr:uid="{00000000-0005-0000-0000-0000BC310000}"/>
    <cellStyle name="Normal 13 2 3 2" xfId="9423" xr:uid="{00000000-0005-0000-0000-0000BD310000}"/>
    <cellStyle name="Normal 13 2 3 2 2" xfId="26085" xr:uid="{00000000-0005-0000-0000-0000BE310000}"/>
    <cellStyle name="Normal 13 2 3 2 3" xfId="42026" xr:uid="{00000000-0005-0000-0000-0000BF310000}"/>
    <cellStyle name="Normal 13 2 3 3" xfId="13578" xr:uid="{00000000-0005-0000-0000-0000C0310000}"/>
    <cellStyle name="Normal 13 2 3 3 2" xfId="30238" xr:uid="{00000000-0005-0000-0000-0000C1310000}"/>
    <cellStyle name="Normal 13 2 3 3 3" xfId="47483" xr:uid="{00000000-0005-0000-0000-0000C2310000}"/>
    <cellStyle name="Normal 13 2 3 4" xfId="17730" xr:uid="{00000000-0005-0000-0000-0000C3310000}"/>
    <cellStyle name="Normal 13 2 3 4 2" xfId="34390" xr:uid="{00000000-0005-0000-0000-0000C4310000}"/>
    <cellStyle name="Normal 13 2 3 5" xfId="21933" xr:uid="{00000000-0005-0000-0000-0000C5310000}"/>
    <cellStyle name="Normal 13 2 3 6" xfId="37802" xr:uid="{00000000-0005-0000-0000-0000C6310000}"/>
    <cellStyle name="Normal 13 2 4" xfId="7367" xr:uid="{00000000-0005-0000-0000-0000C7310000}"/>
    <cellStyle name="Normal 13 2 4 2" xfId="24029" xr:uid="{00000000-0005-0000-0000-0000C8310000}"/>
    <cellStyle name="Normal 13 2 4 2 2" xfId="47484" xr:uid="{00000000-0005-0000-0000-0000C9310000}"/>
    <cellStyle name="Normal 13 2 4 3" xfId="42023" xr:uid="{00000000-0005-0000-0000-0000CA310000}"/>
    <cellStyle name="Normal 13 2 5" xfId="11522" xr:uid="{00000000-0005-0000-0000-0000CB310000}"/>
    <cellStyle name="Normal 13 2 5 2" xfId="28182" xr:uid="{00000000-0005-0000-0000-0000CC310000}"/>
    <cellStyle name="Normal 13 2 5 3" xfId="47480" xr:uid="{00000000-0005-0000-0000-0000CD310000}"/>
    <cellStyle name="Normal 13 2 6" xfId="15674" xr:uid="{00000000-0005-0000-0000-0000CE310000}"/>
    <cellStyle name="Normal 13 2 6 2" xfId="32334" xr:uid="{00000000-0005-0000-0000-0000CF310000}"/>
    <cellStyle name="Normal 13 2 6 3" xfId="47485" xr:uid="{00000000-0005-0000-0000-0000D0310000}"/>
    <cellStyle name="Normal 13 2 7" xfId="19877" xr:uid="{00000000-0005-0000-0000-0000D1310000}"/>
    <cellStyle name="Normal 13 2 8" xfId="37799" xr:uid="{00000000-0005-0000-0000-0000D2310000}"/>
    <cellStyle name="Normal 13 3" xfId="2476" xr:uid="{00000000-0005-0000-0000-0000D3310000}"/>
    <cellStyle name="Normal 13 3 2" xfId="4978" xr:uid="{00000000-0005-0000-0000-0000D4310000}"/>
    <cellStyle name="Normal 13 3 2 2" xfId="9748" xr:uid="{00000000-0005-0000-0000-0000D5310000}"/>
    <cellStyle name="Normal 13 3 2 2 2" xfId="26410" xr:uid="{00000000-0005-0000-0000-0000D6310000}"/>
    <cellStyle name="Normal 13 3 2 2 3" xfId="42028" xr:uid="{00000000-0005-0000-0000-0000D7310000}"/>
    <cellStyle name="Normal 13 3 2 3" xfId="13903" xr:uid="{00000000-0005-0000-0000-0000D8310000}"/>
    <cellStyle name="Normal 13 3 2 3 2" xfId="30563" xr:uid="{00000000-0005-0000-0000-0000D9310000}"/>
    <cellStyle name="Normal 13 3 2 3 3" xfId="47487" xr:uid="{00000000-0005-0000-0000-0000DA310000}"/>
    <cellStyle name="Normal 13 3 2 4" xfId="18055" xr:uid="{00000000-0005-0000-0000-0000DB310000}"/>
    <cellStyle name="Normal 13 3 2 4 2" xfId="34715" xr:uid="{00000000-0005-0000-0000-0000DC310000}"/>
    <cellStyle name="Normal 13 3 2 5" xfId="22258" xr:uid="{00000000-0005-0000-0000-0000DD310000}"/>
    <cellStyle name="Normal 13 3 2 6" xfId="37804" xr:uid="{00000000-0005-0000-0000-0000DE310000}"/>
    <cellStyle name="Normal 13 3 3" xfId="7692" xr:uid="{00000000-0005-0000-0000-0000DF310000}"/>
    <cellStyle name="Normal 13 3 3 2" xfId="24354" xr:uid="{00000000-0005-0000-0000-0000E0310000}"/>
    <cellStyle name="Normal 13 3 3 2 2" xfId="47488" xr:uid="{00000000-0005-0000-0000-0000E1310000}"/>
    <cellStyle name="Normal 13 3 3 3" xfId="42027" xr:uid="{00000000-0005-0000-0000-0000E2310000}"/>
    <cellStyle name="Normal 13 3 4" xfId="11847" xr:uid="{00000000-0005-0000-0000-0000E3310000}"/>
    <cellStyle name="Normal 13 3 4 2" xfId="28507" xr:uid="{00000000-0005-0000-0000-0000E4310000}"/>
    <cellStyle name="Normal 13 3 4 3" xfId="47486" xr:uid="{00000000-0005-0000-0000-0000E5310000}"/>
    <cellStyle name="Normal 13 3 5" xfId="15999" xr:uid="{00000000-0005-0000-0000-0000E6310000}"/>
    <cellStyle name="Normal 13 3 5 2" xfId="32659" xr:uid="{00000000-0005-0000-0000-0000E7310000}"/>
    <cellStyle name="Normal 13 3 6" xfId="20202" xr:uid="{00000000-0005-0000-0000-0000E8310000}"/>
    <cellStyle name="Normal 13 3 7" xfId="37803" xr:uid="{00000000-0005-0000-0000-0000E9310000}"/>
    <cellStyle name="Normal 13 4" xfId="4420" xr:uid="{00000000-0005-0000-0000-0000EA310000}"/>
    <cellStyle name="Normal 13 4 2" xfId="9216" xr:uid="{00000000-0005-0000-0000-0000EB310000}"/>
    <cellStyle name="Normal 13 4 2 2" xfId="25878" xr:uid="{00000000-0005-0000-0000-0000EC310000}"/>
    <cellStyle name="Normal 13 4 2 3" xfId="42029" xr:uid="{00000000-0005-0000-0000-0000ED310000}"/>
    <cellStyle name="Normal 13 4 3" xfId="13371" xr:uid="{00000000-0005-0000-0000-0000EE310000}"/>
    <cellStyle name="Normal 13 4 3 2" xfId="30031" xr:uid="{00000000-0005-0000-0000-0000EF310000}"/>
    <cellStyle name="Normal 13 4 3 3" xfId="47489" xr:uid="{00000000-0005-0000-0000-0000F0310000}"/>
    <cellStyle name="Normal 13 4 4" xfId="17523" xr:uid="{00000000-0005-0000-0000-0000F1310000}"/>
    <cellStyle name="Normal 13 4 4 2" xfId="34183" xr:uid="{00000000-0005-0000-0000-0000F2310000}"/>
    <cellStyle name="Normal 13 4 5" xfId="21726" xr:uid="{00000000-0005-0000-0000-0000F3310000}"/>
    <cellStyle name="Normal 13 4 6" xfId="37805" xr:uid="{00000000-0005-0000-0000-0000F4310000}"/>
    <cellStyle name="Normal 13 5" xfId="7160" xr:uid="{00000000-0005-0000-0000-0000F5310000}"/>
    <cellStyle name="Normal 13 5 2" xfId="23822" xr:uid="{00000000-0005-0000-0000-0000F6310000}"/>
    <cellStyle name="Normal 13 5 2 2" xfId="47490" xr:uid="{00000000-0005-0000-0000-0000F7310000}"/>
    <cellStyle name="Normal 13 5 3" xfId="42022" xr:uid="{00000000-0005-0000-0000-0000F8310000}"/>
    <cellStyle name="Normal 13 6" xfId="11315" xr:uid="{00000000-0005-0000-0000-0000F9310000}"/>
    <cellStyle name="Normal 13 6 2" xfId="27975" xr:uid="{00000000-0005-0000-0000-0000FA310000}"/>
    <cellStyle name="Normal 13 6 3" xfId="45528" xr:uid="{00000000-0005-0000-0000-0000FB310000}"/>
    <cellStyle name="Normal 13 7" xfId="15467" xr:uid="{00000000-0005-0000-0000-0000FC310000}"/>
    <cellStyle name="Normal 13 7 2" xfId="32127" xr:uid="{00000000-0005-0000-0000-0000FD310000}"/>
    <cellStyle name="Normal 13 8" xfId="19670" xr:uid="{00000000-0005-0000-0000-0000FE310000}"/>
    <cellStyle name="Normal 13 9" xfId="37798" xr:uid="{00000000-0005-0000-0000-0000FF310000}"/>
    <cellStyle name="Normal 130" xfId="578" xr:uid="{00000000-0005-0000-0000-000000320000}"/>
    <cellStyle name="Normal 130 2" xfId="1206" xr:uid="{00000000-0005-0000-0000-000001320000}"/>
    <cellStyle name="Normal 130 2 2" xfId="4608" xr:uid="{00000000-0005-0000-0000-000002320000}"/>
    <cellStyle name="Normal 130 2 2 2" xfId="9378" xr:uid="{00000000-0005-0000-0000-000003320000}"/>
    <cellStyle name="Normal 130 2 2 2 2" xfId="26040" xr:uid="{00000000-0005-0000-0000-000004320000}"/>
    <cellStyle name="Normal 130 2 2 2 3" xfId="42032" xr:uid="{00000000-0005-0000-0000-000005320000}"/>
    <cellStyle name="Normal 130 2 2 3" xfId="13533" xr:uid="{00000000-0005-0000-0000-000006320000}"/>
    <cellStyle name="Normal 130 2 2 3 2" xfId="30193" xr:uid="{00000000-0005-0000-0000-000007320000}"/>
    <cellStyle name="Normal 130 2 2 3 3" xfId="47493" xr:uid="{00000000-0005-0000-0000-000008320000}"/>
    <cellStyle name="Normal 130 2 2 4" xfId="17685" xr:uid="{00000000-0005-0000-0000-000009320000}"/>
    <cellStyle name="Normal 130 2 2 4 2" xfId="34345" xr:uid="{00000000-0005-0000-0000-00000A320000}"/>
    <cellStyle name="Normal 130 2 2 5" xfId="21888" xr:uid="{00000000-0005-0000-0000-00000B320000}"/>
    <cellStyle name="Normal 130 2 2 6" xfId="37808" xr:uid="{00000000-0005-0000-0000-00000C320000}"/>
    <cellStyle name="Normal 130 2 3" xfId="7322" xr:uid="{00000000-0005-0000-0000-00000D320000}"/>
    <cellStyle name="Normal 130 2 3 2" xfId="23984" xr:uid="{00000000-0005-0000-0000-00000E320000}"/>
    <cellStyle name="Normal 130 2 3 3" xfId="42031" xr:uid="{00000000-0005-0000-0000-00000F320000}"/>
    <cellStyle name="Normal 130 2 4" xfId="11477" xr:uid="{00000000-0005-0000-0000-000010320000}"/>
    <cellStyle name="Normal 130 2 4 2" xfId="28137" xr:uid="{00000000-0005-0000-0000-000011320000}"/>
    <cellStyle name="Normal 130 2 4 3" xfId="47492" xr:uid="{00000000-0005-0000-0000-000012320000}"/>
    <cellStyle name="Normal 130 2 5" xfId="15629" xr:uid="{00000000-0005-0000-0000-000013320000}"/>
    <cellStyle name="Normal 130 2 5 2" xfId="32289" xr:uid="{00000000-0005-0000-0000-000014320000}"/>
    <cellStyle name="Normal 130 2 6" xfId="19832" xr:uid="{00000000-0005-0000-0000-000015320000}"/>
    <cellStyle name="Normal 130 2 7" xfId="37807" xr:uid="{00000000-0005-0000-0000-000016320000}"/>
    <cellStyle name="Normal 130 3" xfId="4375" xr:uid="{00000000-0005-0000-0000-000017320000}"/>
    <cellStyle name="Normal 130 3 2" xfId="9171" xr:uid="{00000000-0005-0000-0000-000018320000}"/>
    <cellStyle name="Normal 130 3 2 2" xfId="25833" xr:uid="{00000000-0005-0000-0000-000019320000}"/>
    <cellStyle name="Normal 130 3 2 3" xfId="42033" xr:uid="{00000000-0005-0000-0000-00001A320000}"/>
    <cellStyle name="Normal 130 3 3" xfId="13326" xr:uid="{00000000-0005-0000-0000-00001B320000}"/>
    <cellStyle name="Normal 130 3 3 2" xfId="29986" xr:uid="{00000000-0005-0000-0000-00001C320000}"/>
    <cellStyle name="Normal 130 3 3 3" xfId="47494" xr:uid="{00000000-0005-0000-0000-00001D320000}"/>
    <cellStyle name="Normal 130 3 4" xfId="17478" xr:uid="{00000000-0005-0000-0000-00001E320000}"/>
    <cellStyle name="Normal 130 3 4 2" xfId="34138" xr:uid="{00000000-0005-0000-0000-00001F320000}"/>
    <cellStyle name="Normal 130 3 5" xfId="21681" xr:uid="{00000000-0005-0000-0000-000020320000}"/>
    <cellStyle name="Normal 130 3 6" xfId="37809" xr:uid="{00000000-0005-0000-0000-000021320000}"/>
    <cellStyle name="Normal 130 4" xfId="7115" xr:uid="{00000000-0005-0000-0000-000022320000}"/>
    <cellStyle name="Normal 130 4 2" xfId="23777" xr:uid="{00000000-0005-0000-0000-000023320000}"/>
    <cellStyle name="Normal 130 4 3" xfId="42030" xr:uid="{00000000-0005-0000-0000-000024320000}"/>
    <cellStyle name="Normal 130 5" xfId="11270" xr:uid="{00000000-0005-0000-0000-000025320000}"/>
    <cellStyle name="Normal 130 5 2" xfId="27930" xr:uid="{00000000-0005-0000-0000-000026320000}"/>
    <cellStyle name="Normal 130 5 3" xfId="47491" xr:uid="{00000000-0005-0000-0000-000027320000}"/>
    <cellStyle name="Normal 130 6" xfId="15422" xr:uid="{00000000-0005-0000-0000-000028320000}"/>
    <cellStyle name="Normal 130 6 2" xfId="32082" xr:uid="{00000000-0005-0000-0000-000029320000}"/>
    <cellStyle name="Normal 130 7" xfId="19625" xr:uid="{00000000-0005-0000-0000-00002A320000}"/>
    <cellStyle name="Normal 130 8" xfId="37806" xr:uid="{00000000-0005-0000-0000-00002B320000}"/>
    <cellStyle name="Normal 131" xfId="579" xr:uid="{00000000-0005-0000-0000-00002C320000}"/>
    <cellStyle name="Normal 131 2" xfId="1207" xr:uid="{00000000-0005-0000-0000-00002D320000}"/>
    <cellStyle name="Normal 131 2 2" xfId="4609" xr:uid="{00000000-0005-0000-0000-00002E320000}"/>
    <cellStyle name="Normal 131 2 2 2" xfId="9379" xr:uid="{00000000-0005-0000-0000-00002F320000}"/>
    <cellStyle name="Normal 131 2 2 2 2" xfId="26041" xr:uid="{00000000-0005-0000-0000-000030320000}"/>
    <cellStyle name="Normal 131 2 2 2 3" xfId="42036" xr:uid="{00000000-0005-0000-0000-000031320000}"/>
    <cellStyle name="Normal 131 2 2 3" xfId="13534" xr:uid="{00000000-0005-0000-0000-000032320000}"/>
    <cellStyle name="Normal 131 2 2 3 2" xfId="30194" xr:uid="{00000000-0005-0000-0000-000033320000}"/>
    <cellStyle name="Normal 131 2 2 3 3" xfId="47497" xr:uid="{00000000-0005-0000-0000-000034320000}"/>
    <cellStyle name="Normal 131 2 2 4" xfId="17686" xr:uid="{00000000-0005-0000-0000-000035320000}"/>
    <cellStyle name="Normal 131 2 2 4 2" xfId="34346" xr:uid="{00000000-0005-0000-0000-000036320000}"/>
    <cellStyle name="Normal 131 2 2 5" xfId="21889" xr:uid="{00000000-0005-0000-0000-000037320000}"/>
    <cellStyle name="Normal 131 2 2 6" xfId="37812" xr:uid="{00000000-0005-0000-0000-000038320000}"/>
    <cellStyle name="Normal 131 2 3" xfId="7323" xr:uid="{00000000-0005-0000-0000-000039320000}"/>
    <cellStyle name="Normal 131 2 3 2" xfId="23985" xr:uid="{00000000-0005-0000-0000-00003A320000}"/>
    <cellStyle name="Normal 131 2 3 3" xfId="42035" xr:uid="{00000000-0005-0000-0000-00003B320000}"/>
    <cellStyle name="Normal 131 2 4" xfId="11478" xr:uid="{00000000-0005-0000-0000-00003C320000}"/>
    <cellStyle name="Normal 131 2 4 2" xfId="28138" xr:uid="{00000000-0005-0000-0000-00003D320000}"/>
    <cellStyle name="Normal 131 2 4 3" xfId="47496" xr:uid="{00000000-0005-0000-0000-00003E320000}"/>
    <cellStyle name="Normal 131 2 5" xfId="15630" xr:uid="{00000000-0005-0000-0000-00003F320000}"/>
    <cellStyle name="Normal 131 2 5 2" xfId="32290" xr:uid="{00000000-0005-0000-0000-000040320000}"/>
    <cellStyle name="Normal 131 2 6" xfId="19833" xr:uid="{00000000-0005-0000-0000-000041320000}"/>
    <cellStyle name="Normal 131 2 7" xfId="37811" xr:uid="{00000000-0005-0000-0000-000042320000}"/>
    <cellStyle name="Normal 131 3" xfId="4376" xr:uid="{00000000-0005-0000-0000-000043320000}"/>
    <cellStyle name="Normal 131 3 2" xfId="9172" xr:uid="{00000000-0005-0000-0000-000044320000}"/>
    <cellStyle name="Normal 131 3 2 2" xfId="25834" xr:uid="{00000000-0005-0000-0000-000045320000}"/>
    <cellStyle name="Normal 131 3 2 3" xfId="42037" xr:uid="{00000000-0005-0000-0000-000046320000}"/>
    <cellStyle name="Normal 131 3 3" xfId="13327" xr:uid="{00000000-0005-0000-0000-000047320000}"/>
    <cellStyle name="Normal 131 3 3 2" xfId="29987" xr:uid="{00000000-0005-0000-0000-000048320000}"/>
    <cellStyle name="Normal 131 3 3 3" xfId="47498" xr:uid="{00000000-0005-0000-0000-000049320000}"/>
    <cellStyle name="Normal 131 3 4" xfId="17479" xr:uid="{00000000-0005-0000-0000-00004A320000}"/>
    <cellStyle name="Normal 131 3 4 2" xfId="34139" xr:uid="{00000000-0005-0000-0000-00004B320000}"/>
    <cellStyle name="Normal 131 3 5" xfId="21682" xr:uid="{00000000-0005-0000-0000-00004C320000}"/>
    <cellStyle name="Normal 131 3 6" xfId="37813" xr:uid="{00000000-0005-0000-0000-00004D320000}"/>
    <cellStyle name="Normal 131 4" xfId="7116" xr:uid="{00000000-0005-0000-0000-00004E320000}"/>
    <cellStyle name="Normal 131 4 2" xfId="23778" xr:uid="{00000000-0005-0000-0000-00004F320000}"/>
    <cellStyle name="Normal 131 4 3" xfId="42034" xr:uid="{00000000-0005-0000-0000-000050320000}"/>
    <cellStyle name="Normal 131 5" xfId="11271" xr:uid="{00000000-0005-0000-0000-000051320000}"/>
    <cellStyle name="Normal 131 5 2" xfId="27931" xr:uid="{00000000-0005-0000-0000-000052320000}"/>
    <cellStyle name="Normal 131 5 3" xfId="47495" xr:uid="{00000000-0005-0000-0000-000053320000}"/>
    <cellStyle name="Normal 131 6" xfId="15423" xr:uid="{00000000-0005-0000-0000-000054320000}"/>
    <cellStyle name="Normal 131 6 2" xfId="32083" xr:uid="{00000000-0005-0000-0000-000055320000}"/>
    <cellStyle name="Normal 131 7" xfId="19626" xr:uid="{00000000-0005-0000-0000-000056320000}"/>
    <cellStyle name="Normal 131 8" xfId="37810" xr:uid="{00000000-0005-0000-0000-000057320000}"/>
    <cellStyle name="Normal 132" xfId="580" xr:uid="{00000000-0005-0000-0000-000058320000}"/>
    <cellStyle name="Normal 132 2" xfId="1208" xr:uid="{00000000-0005-0000-0000-000059320000}"/>
    <cellStyle name="Normal 132 2 2" xfId="4610" xr:uid="{00000000-0005-0000-0000-00005A320000}"/>
    <cellStyle name="Normal 132 2 2 2" xfId="9380" xr:uid="{00000000-0005-0000-0000-00005B320000}"/>
    <cellStyle name="Normal 132 2 2 2 2" xfId="26042" xr:uid="{00000000-0005-0000-0000-00005C320000}"/>
    <cellStyle name="Normal 132 2 2 2 3" xfId="42040" xr:uid="{00000000-0005-0000-0000-00005D320000}"/>
    <cellStyle name="Normal 132 2 2 3" xfId="13535" xr:uid="{00000000-0005-0000-0000-00005E320000}"/>
    <cellStyle name="Normal 132 2 2 3 2" xfId="30195" xr:uid="{00000000-0005-0000-0000-00005F320000}"/>
    <cellStyle name="Normal 132 2 2 3 3" xfId="47501" xr:uid="{00000000-0005-0000-0000-000060320000}"/>
    <cellStyle name="Normal 132 2 2 4" xfId="17687" xr:uid="{00000000-0005-0000-0000-000061320000}"/>
    <cellStyle name="Normal 132 2 2 4 2" xfId="34347" xr:uid="{00000000-0005-0000-0000-000062320000}"/>
    <cellStyle name="Normal 132 2 2 5" xfId="21890" xr:uid="{00000000-0005-0000-0000-000063320000}"/>
    <cellStyle name="Normal 132 2 2 6" xfId="37816" xr:uid="{00000000-0005-0000-0000-000064320000}"/>
    <cellStyle name="Normal 132 2 3" xfId="7324" xr:uid="{00000000-0005-0000-0000-000065320000}"/>
    <cellStyle name="Normal 132 2 3 2" xfId="23986" xr:uid="{00000000-0005-0000-0000-000066320000}"/>
    <cellStyle name="Normal 132 2 3 3" xfId="42039" xr:uid="{00000000-0005-0000-0000-000067320000}"/>
    <cellStyle name="Normal 132 2 4" xfId="11479" xr:uid="{00000000-0005-0000-0000-000068320000}"/>
    <cellStyle name="Normal 132 2 4 2" xfId="28139" xr:uid="{00000000-0005-0000-0000-000069320000}"/>
    <cellStyle name="Normal 132 2 4 3" xfId="47500" xr:uid="{00000000-0005-0000-0000-00006A320000}"/>
    <cellStyle name="Normal 132 2 5" xfId="15631" xr:uid="{00000000-0005-0000-0000-00006B320000}"/>
    <cellStyle name="Normal 132 2 5 2" xfId="32291" xr:uid="{00000000-0005-0000-0000-00006C320000}"/>
    <cellStyle name="Normal 132 2 6" xfId="19834" xr:uid="{00000000-0005-0000-0000-00006D320000}"/>
    <cellStyle name="Normal 132 2 7" xfId="37815" xr:uid="{00000000-0005-0000-0000-00006E320000}"/>
    <cellStyle name="Normal 132 3" xfId="4377" xr:uid="{00000000-0005-0000-0000-00006F320000}"/>
    <cellStyle name="Normal 132 3 2" xfId="9173" xr:uid="{00000000-0005-0000-0000-000070320000}"/>
    <cellStyle name="Normal 132 3 2 2" xfId="25835" xr:uid="{00000000-0005-0000-0000-000071320000}"/>
    <cellStyle name="Normal 132 3 2 3" xfId="42041" xr:uid="{00000000-0005-0000-0000-000072320000}"/>
    <cellStyle name="Normal 132 3 3" xfId="13328" xr:uid="{00000000-0005-0000-0000-000073320000}"/>
    <cellStyle name="Normal 132 3 3 2" xfId="29988" xr:uid="{00000000-0005-0000-0000-000074320000}"/>
    <cellStyle name="Normal 132 3 3 3" xfId="47502" xr:uid="{00000000-0005-0000-0000-000075320000}"/>
    <cellStyle name="Normal 132 3 4" xfId="17480" xr:uid="{00000000-0005-0000-0000-000076320000}"/>
    <cellStyle name="Normal 132 3 4 2" xfId="34140" xr:uid="{00000000-0005-0000-0000-000077320000}"/>
    <cellStyle name="Normal 132 3 5" xfId="21683" xr:uid="{00000000-0005-0000-0000-000078320000}"/>
    <cellStyle name="Normal 132 3 6" xfId="37817" xr:uid="{00000000-0005-0000-0000-000079320000}"/>
    <cellStyle name="Normal 132 4" xfId="7117" xr:uid="{00000000-0005-0000-0000-00007A320000}"/>
    <cellStyle name="Normal 132 4 2" xfId="23779" xr:uid="{00000000-0005-0000-0000-00007B320000}"/>
    <cellStyle name="Normal 132 4 3" xfId="42038" xr:uid="{00000000-0005-0000-0000-00007C320000}"/>
    <cellStyle name="Normal 132 5" xfId="11272" xr:uid="{00000000-0005-0000-0000-00007D320000}"/>
    <cellStyle name="Normal 132 5 2" xfId="27932" xr:uid="{00000000-0005-0000-0000-00007E320000}"/>
    <cellStyle name="Normal 132 5 3" xfId="47499" xr:uid="{00000000-0005-0000-0000-00007F320000}"/>
    <cellStyle name="Normal 132 6" xfId="15424" xr:uid="{00000000-0005-0000-0000-000080320000}"/>
    <cellStyle name="Normal 132 6 2" xfId="32084" xr:uid="{00000000-0005-0000-0000-000081320000}"/>
    <cellStyle name="Normal 132 7" xfId="19627" xr:uid="{00000000-0005-0000-0000-000082320000}"/>
    <cellStyle name="Normal 132 8" xfId="37814" xr:uid="{00000000-0005-0000-0000-000083320000}"/>
    <cellStyle name="Normal 133" xfId="581" xr:uid="{00000000-0005-0000-0000-000084320000}"/>
    <cellStyle name="Normal 133 2" xfId="1209" xr:uid="{00000000-0005-0000-0000-000085320000}"/>
    <cellStyle name="Normal 133 2 2" xfId="4611" xr:uid="{00000000-0005-0000-0000-000086320000}"/>
    <cellStyle name="Normal 133 2 2 2" xfId="9381" xr:uid="{00000000-0005-0000-0000-000087320000}"/>
    <cellStyle name="Normal 133 2 2 2 2" xfId="26043" xr:uid="{00000000-0005-0000-0000-000088320000}"/>
    <cellStyle name="Normal 133 2 2 2 3" xfId="42044" xr:uid="{00000000-0005-0000-0000-000089320000}"/>
    <cellStyle name="Normal 133 2 2 3" xfId="13536" xr:uid="{00000000-0005-0000-0000-00008A320000}"/>
    <cellStyle name="Normal 133 2 2 3 2" xfId="30196" xr:uid="{00000000-0005-0000-0000-00008B320000}"/>
    <cellStyle name="Normal 133 2 2 3 3" xfId="47505" xr:uid="{00000000-0005-0000-0000-00008C320000}"/>
    <cellStyle name="Normal 133 2 2 4" xfId="17688" xr:uid="{00000000-0005-0000-0000-00008D320000}"/>
    <cellStyle name="Normal 133 2 2 4 2" xfId="34348" xr:uid="{00000000-0005-0000-0000-00008E320000}"/>
    <cellStyle name="Normal 133 2 2 5" xfId="21891" xr:uid="{00000000-0005-0000-0000-00008F320000}"/>
    <cellStyle name="Normal 133 2 2 6" xfId="37820" xr:uid="{00000000-0005-0000-0000-000090320000}"/>
    <cellStyle name="Normal 133 2 3" xfId="7325" xr:uid="{00000000-0005-0000-0000-000091320000}"/>
    <cellStyle name="Normal 133 2 3 2" xfId="23987" xr:uid="{00000000-0005-0000-0000-000092320000}"/>
    <cellStyle name="Normal 133 2 3 3" xfId="42043" xr:uid="{00000000-0005-0000-0000-000093320000}"/>
    <cellStyle name="Normal 133 2 4" xfId="11480" xr:uid="{00000000-0005-0000-0000-000094320000}"/>
    <cellStyle name="Normal 133 2 4 2" xfId="28140" xr:uid="{00000000-0005-0000-0000-000095320000}"/>
    <cellStyle name="Normal 133 2 4 3" xfId="47504" xr:uid="{00000000-0005-0000-0000-000096320000}"/>
    <cellStyle name="Normal 133 2 5" xfId="15632" xr:uid="{00000000-0005-0000-0000-000097320000}"/>
    <cellStyle name="Normal 133 2 5 2" xfId="32292" xr:uid="{00000000-0005-0000-0000-000098320000}"/>
    <cellStyle name="Normal 133 2 6" xfId="19835" xr:uid="{00000000-0005-0000-0000-000099320000}"/>
    <cellStyle name="Normal 133 2 7" xfId="37819" xr:uid="{00000000-0005-0000-0000-00009A320000}"/>
    <cellStyle name="Normal 133 3" xfId="4378" xr:uid="{00000000-0005-0000-0000-00009B320000}"/>
    <cellStyle name="Normal 133 3 2" xfId="9174" xr:uid="{00000000-0005-0000-0000-00009C320000}"/>
    <cellStyle name="Normal 133 3 2 2" xfId="25836" xr:uid="{00000000-0005-0000-0000-00009D320000}"/>
    <cellStyle name="Normal 133 3 2 3" xfId="42045" xr:uid="{00000000-0005-0000-0000-00009E320000}"/>
    <cellStyle name="Normal 133 3 3" xfId="13329" xr:uid="{00000000-0005-0000-0000-00009F320000}"/>
    <cellStyle name="Normal 133 3 3 2" xfId="29989" xr:uid="{00000000-0005-0000-0000-0000A0320000}"/>
    <cellStyle name="Normal 133 3 3 3" xfId="47506" xr:uid="{00000000-0005-0000-0000-0000A1320000}"/>
    <cellStyle name="Normal 133 3 4" xfId="17481" xr:uid="{00000000-0005-0000-0000-0000A2320000}"/>
    <cellStyle name="Normal 133 3 4 2" xfId="34141" xr:uid="{00000000-0005-0000-0000-0000A3320000}"/>
    <cellStyle name="Normal 133 3 5" xfId="21684" xr:uid="{00000000-0005-0000-0000-0000A4320000}"/>
    <cellStyle name="Normal 133 3 6" xfId="37821" xr:uid="{00000000-0005-0000-0000-0000A5320000}"/>
    <cellStyle name="Normal 133 4" xfId="7118" xr:uid="{00000000-0005-0000-0000-0000A6320000}"/>
    <cellStyle name="Normal 133 4 2" xfId="23780" xr:uid="{00000000-0005-0000-0000-0000A7320000}"/>
    <cellStyle name="Normal 133 4 3" xfId="42042" xr:uid="{00000000-0005-0000-0000-0000A8320000}"/>
    <cellStyle name="Normal 133 5" xfId="11273" xr:uid="{00000000-0005-0000-0000-0000A9320000}"/>
    <cellStyle name="Normal 133 5 2" xfId="27933" xr:uid="{00000000-0005-0000-0000-0000AA320000}"/>
    <cellStyle name="Normal 133 5 3" xfId="47503" xr:uid="{00000000-0005-0000-0000-0000AB320000}"/>
    <cellStyle name="Normal 133 6" xfId="15425" xr:uid="{00000000-0005-0000-0000-0000AC320000}"/>
    <cellStyle name="Normal 133 6 2" xfId="32085" xr:uid="{00000000-0005-0000-0000-0000AD320000}"/>
    <cellStyle name="Normal 133 7" xfId="19628" xr:uid="{00000000-0005-0000-0000-0000AE320000}"/>
    <cellStyle name="Normal 133 8" xfId="37818" xr:uid="{00000000-0005-0000-0000-0000AF320000}"/>
    <cellStyle name="Normal 134" xfId="582" xr:uid="{00000000-0005-0000-0000-0000B0320000}"/>
    <cellStyle name="Normal 134 2" xfId="1210" xr:uid="{00000000-0005-0000-0000-0000B1320000}"/>
    <cellStyle name="Normal 134 2 2" xfId="4612" xr:uid="{00000000-0005-0000-0000-0000B2320000}"/>
    <cellStyle name="Normal 134 2 2 2" xfId="9382" xr:uid="{00000000-0005-0000-0000-0000B3320000}"/>
    <cellStyle name="Normal 134 2 2 2 2" xfId="26044" xr:uid="{00000000-0005-0000-0000-0000B4320000}"/>
    <cellStyle name="Normal 134 2 2 2 3" xfId="42048" xr:uid="{00000000-0005-0000-0000-0000B5320000}"/>
    <cellStyle name="Normal 134 2 2 3" xfId="13537" xr:uid="{00000000-0005-0000-0000-0000B6320000}"/>
    <cellStyle name="Normal 134 2 2 3 2" xfId="30197" xr:uid="{00000000-0005-0000-0000-0000B7320000}"/>
    <cellStyle name="Normal 134 2 2 3 3" xfId="47509" xr:uid="{00000000-0005-0000-0000-0000B8320000}"/>
    <cellStyle name="Normal 134 2 2 4" xfId="17689" xr:uid="{00000000-0005-0000-0000-0000B9320000}"/>
    <cellStyle name="Normal 134 2 2 4 2" xfId="34349" xr:uid="{00000000-0005-0000-0000-0000BA320000}"/>
    <cellStyle name="Normal 134 2 2 5" xfId="21892" xr:uid="{00000000-0005-0000-0000-0000BB320000}"/>
    <cellStyle name="Normal 134 2 2 6" xfId="37824" xr:uid="{00000000-0005-0000-0000-0000BC320000}"/>
    <cellStyle name="Normal 134 2 3" xfId="7326" xr:uid="{00000000-0005-0000-0000-0000BD320000}"/>
    <cellStyle name="Normal 134 2 3 2" xfId="23988" xr:uid="{00000000-0005-0000-0000-0000BE320000}"/>
    <cellStyle name="Normal 134 2 3 3" xfId="42047" xr:uid="{00000000-0005-0000-0000-0000BF320000}"/>
    <cellStyle name="Normal 134 2 4" xfId="11481" xr:uid="{00000000-0005-0000-0000-0000C0320000}"/>
    <cellStyle name="Normal 134 2 4 2" xfId="28141" xr:uid="{00000000-0005-0000-0000-0000C1320000}"/>
    <cellStyle name="Normal 134 2 4 3" xfId="47508" xr:uid="{00000000-0005-0000-0000-0000C2320000}"/>
    <cellStyle name="Normal 134 2 5" xfId="15633" xr:uid="{00000000-0005-0000-0000-0000C3320000}"/>
    <cellStyle name="Normal 134 2 5 2" xfId="32293" xr:uid="{00000000-0005-0000-0000-0000C4320000}"/>
    <cellStyle name="Normal 134 2 6" xfId="19836" xr:uid="{00000000-0005-0000-0000-0000C5320000}"/>
    <cellStyle name="Normal 134 2 7" xfId="37823" xr:uid="{00000000-0005-0000-0000-0000C6320000}"/>
    <cellStyle name="Normal 134 3" xfId="4379" xr:uid="{00000000-0005-0000-0000-0000C7320000}"/>
    <cellStyle name="Normal 134 3 2" xfId="9175" xr:uid="{00000000-0005-0000-0000-0000C8320000}"/>
    <cellStyle name="Normal 134 3 2 2" xfId="25837" xr:uid="{00000000-0005-0000-0000-0000C9320000}"/>
    <cellStyle name="Normal 134 3 2 3" xfId="42049" xr:uid="{00000000-0005-0000-0000-0000CA320000}"/>
    <cellStyle name="Normal 134 3 3" xfId="13330" xr:uid="{00000000-0005-0000-0000-0000CB320000}"/>
    <cellStyle name="Normal 134 3 3 2" xfId="29990" xr:uid="{00000000-0005-0000-0000-0000CC320000}"/>
    <cellStyle name="Normal 134 3 3 3" xfId="47510" xr:uid="{00000000-0005-0000-0000-0000CD320000}"/>
    <cellStyle name="Normal 134 3 4" xfId="17482" xr:uid="{00000000-0005-0000-0000-0000CE320000}"/>
    <cellStyle name="Normal 134 3 4 2" xfId="34142" xr:uid="{00000000-0005-0000-0000-0000CF320000}"/>
    <cellStyle name="Normal 134 3 5" xfId="21685" xr:uid="{00000000-0005-0000-0000-0000D0320000}"/>
    <cellStyle name="Normal 134 3 6" xfId="37825" xr:uid="{00000000-0005-0000-0000-0000D1320000}"/>
    <cellStyle name="Normal 134 4" xfId="7119" xr:uid="{00000000-0005-0000-0000-0000D2320000}"/>
    <cellStyle name="Normal 134 4 2" xfId="23781" xr:uid="{00000000-0005-0000-0000-0000D3320000}"/>
    <cellStyle name="Normal 134 4 3" xfId="42046" xr:uid="{00000000-0005-0000-0000-0000D4320000}"/>
    <cellStyle name="Normal 134 5" xfId="11274" xr:uid="{00000000-0005-0000-0000-0000D5320000}"/>
    <cellStyle name="Normal 134 5 2" xfId="27934" xr:uid="{00000000-0005-0000-0000-0000D6320000}"/>
    <cellStyle name="Normal 134 5 3" xfId="47507" xr:uid="{00000000-0005-0000-0000-0000D7320000}"/>
    <cellStyle name="Normal 134 6" xfId="15426" xr:uid="{00000000-0005-0000-0000-0000D8320000}"/>
    <cellStyle name="Normal 134 6 2" xfId="32086" xr:uid="{00000000-0005-0000-0000-0000D9320000}"/>
    <cellStyle name="Normal 134 7" xfId="19629" xr:uid="{00000000-0005-0000-0000-0000DA320000}"/>
    <cellStyle name="Normal 134 8" xfId="37822" xr:uid="{00000000-0005-0000-0000-0000DB320000}"/>
    <cellStyle name="Normal 135" xfId="583" xr:uid="{00000000-0005-0000-0000-0000DC320000}"/>
    <cellStyle name="Normal 135 2" xfId="1211" xr:uid="{00000000-0005-0000-0000-0000DD320000}"/>
    <cellStyle name="Normal 135 2 2" xfId="4613" xr:uid="{00000000-0005-0000-0000-0000DE320000}"/>
    <cellStyle name="Normal 135 2 2 2" xfId="9383" xr:uid="{00000000-0005-0000-0000-0000DF320000}"/>
    <cellStyle name="Normal 135 2 2 2 2" xfId="26045" xr:uid="{00000000-0005-0000-0000-0000E0320000}"/>
    <cellStyle name="Normal 135 2 2 2 3" xfId="42052" xr:uid="{00000000-0005-0000-0000-0000E1320000}"/>
    <cellStyle name="Normal 135 2 2 3" xfId="13538" xr:uid="{00000000-0005-0000-0000-0000E2320000}"/>
    <cellStyle name="Normal 135 2 2 3 2" xfId="30198" xr:uid="{00000000-0005-0000-0000-0000E3320000}"/>
    <cellStyle name="Normal 135 2 2 3 3" xfId="47513" xr:uid="{00000000-0005-0000-0000-0000E4320000}"/>
    <cellStyle name="Normal 135 2 2 4" xfId="17690" xr:uid="{00000000-0005-0000-0000-0000E5320000}"/>
    <cellStyle name="Normal 135 2 2 4 2" xfId="34350" xr:uid="{00000000-0005-0000-0000-0000E6320000}"/>
    <cellStyle name="Normal 135 2 2 5" xfId="21893" xr:uid="{00000000-0005-0000-0000-0000E7320000}"/>
    <cellStyle name="Normal 135 2 2 6" xfId="37828" xr:uid="{00000000-0005-0000-0000-0000E8320000}"/>
    <cellStyle name="Normal 135 2 3" xfId="7327" xr:uid="{00000000-0005-0000-0000-0000E9320000}"/>
    <cellStyle name="Normal 135 2 3 2" xfId="23989" xr:uid="{00000000-0005-0000-0000-0000EA320000}"/>
    <cellStyle name="Normal 135 2 3 3" xfId="42051" xr:uid="{00000000-0005-0000-0000-0000EB320000}"/>
    <cellStyle name="Normal 135 2 4" xfId="11482" xr:uid="{00000000-0005-0000-0000-0000EC320000}"/>
    <cellStyle name="Normal 135 2 4 2" xfId="28142" xr:uid="{00000000-0005-0000-0000-0000ED320000}"/>
    <cellStyle name="Normal 135 2 4 3" xfId="47512" xr:uid="{00000000-0005-0000-0000-0000EE320000}"/>
    <cellStyle name="Normal 135 2 5" xfId="15634" xr:uid="{00000000-0005-0000-0000-0000EF320000}"/>
    <cellStyle name="Normal 135 2 5 2" xfId="32294" xr:uid="{00000000-0005-0000-0000-0000F0320000}"/>
    <cellStyle name="Normal 135 2 6" xfId="19837" xr:uid="{00000000-0005-0000-0000-0000F1320000}"/>
    <cellStyle name="Normal 135 2 7" xfId="37827" xr:uid="{00000000-0005-0000-0000-0000F2320000}"/>
    <cellStyle name="Normal 135 3" xfId="4380" xr:uid="{00000000-0005-0000-0000-0000F3320000}"/>
    <cellStyle name="Normal 135 3 2" xfId="9176" xr:uid="{00000000-0005-0000-0000-0000F4320000}"/>
    <cellStyle name="Normal 135 3 2 2" xfId="25838" xr:uid="{00000000-0005-0000-0000-0000F5320000}"/>
    <cellStyle name="Normal 135 3 2 3" xfId="42053" xr:uid="{00000000-0005-0000-0000-0000F6320000}"/>
    <cellStyle name="Normal 135 3 3" xfId="13331" xr:uid="{00000000-0005-0000-0000-0000F7320000}"/>
    <cellStyle name="Normal 135 3 3 2" xfId="29991" xr:uid="{00000000-0005-0000-0000-0000F8320000}"/>
    <cellStyle name="Normal 135 3 3 3" xfId="47514" xr:uid="{00000000-0005-0000-0000-0000F9320000}"/>
    <cellStyle name="Normal 135 3 4" xfId="17483" xr:uid="{00000000-0005-0000-0000-0000FA320000}"/>
    <cellStyle name="Normal 135 3 4 2" xfId="34143" xr:uid="{00000000-0005-0000-0000-0000FB320000}"/>
    <cellStyle name="Normal 135 3 5" xfId="21686" xr:uid="{00000000-0005-0000-0000-0000FC320000}"/>
    <cellStyle name="Normal 135 3 6" xfId="37829" xr:uid="{00000000-0005-0000-0000-0000FD320000}"/>
    <cellStyle name="Normal 135 4" xfId="7120" xr:uid="{00000000-0005-0000-0000-0000FE320000}"/>
    <cellStyle name="Normal 135 4 2" xfId="23782" xr:uid="{00000000-0005-0000-0000-0000FF320000}"/>
    <cellStyle name="Normal 135 4 3" xfId="42050" xr:uid="{00000000-0005-0000-0000-000000330000}"/>
    <cellStyle name="Normal 135 5" xfId="11275" xr:uid="{00000000-0005-0000-0000-000001330000}"/>
    <cellStyle name="Normal 135 5 2" xfId="27935" xr:uid="{00000000-0005-0000-0000-000002330000}"/>
    <cellStyle name="Normal 135 5 3" xfId="47511" xr:uid="{00000000-0005-0000-0000-000003330000}"/>
    <cellStyle name="Normal 135 6" xfId="15427" xr:uid="{00000000-0005-0000-0000-000004330000}"/>
    <cellStyle name="Normal 135 6 2" xfId="32087" xr:uid="{00000000-0005-0000-0000-000005330000}"/>
    <cellStyle name="Normal 135 7" xfId="19630" xr:uid="{00000000-0005-0000-0000-000006330000}"/>
    <cellStyle name="Normal 135 8" xfId="37826" xr:uid="{00000000-0005-0000-0000-000007330000}"/>
    <cellStyle name="Normal 136" xfId="584" xr:uid="{00000000-0005-0000-0000-000008330000}"/>
    <cellStyle name="Normal 136 2" xfId="1212" xr:uid="{00000000-0005-0000-0000-000009330000}"/>
    <cellStyle name="Normal 136 2 2" xfId="4614" xr:uid="{00000000-0005-0000-0000-00000A330000}"/>
    <cellStyle name="Normal 136 2 2 2" xfId="9384" xr:uid="{00000000-0005-0000-0000-00000B330000}"/>
    <cellStyle name="Normal 136 2 2 2 2" xfId="26046" xr:uid="{00000000-0005-0000-0000-00000C330000}"/>
    <cellStyle name="Normal 136 2 2 2 3" xfId="42056" xr:uid="{00000000-0005-0000-0000-00000D330000}"/>
    <cellStyle name="Normal 136 2 2 3" xfId="13539" xr:uid="{00000000-0005-0000-0000-00000E330000}"/>
    <cellStyle name="Normal 136 2 2 3 2" xfId="30199" xr:uid="{00000000-0005-0000-0000-00000F330000}"/>
    <cellStyle name="Normal 136 2 2 3 3" xfId="47517" xr:uid="{00000000-0005-0000-0000-000010330000}"/>
    <cellStyle name="Normal 136 2 2 4" xfId="17691" xr:uid="{00000000-0005-0000-0000-000011330000}"/>
    <cellStyle name="Normal 136 2 2 4 2" xfId="34351" xr:uid="{00000000-0005-0000-0000-000012330000}"/>
    <cellStyle name="Normal 136 2 2 5" xfId="21894" xr:uid="{00000000-0005-0000-0000-000013330000}"/>
    <cellStyle name="Normal 136 2 2 6" xfId="37832" xr:uid="{00000000-0005-0000-0000-000014330000}"/>
    <cellStyle name="Normal 136 2 3" xfId="7328" xr:uid="{00000000-0005-0000-0000-000015330000}"/>
    <cellStyle name="Normal 136 2 3 2" xfId="23990" xr:uid="{00000000-0005-0000-0000-000016330000}"/>
    <cellStyle name="Normal 136 2 3 3" xfId="42055" xr:uid="{00000000-0005-0000-0000-000017330000}"/>
    <cellStyle name="Normal 136 2 4" xfId="11483" xr:uid="{00000000-0005-0000-0000-000018330000}"/>
    <cellStyle name="Normal 136 2 4 2" xfId="28143" xr:uid="{00000000-0005-0000-0000-000019330000}"/>
    <cellStyle name="Normal 136 2 4 3" xfId="47516" xr:uid="{00000000-0005-0000-0000-00001A330000}"/>
    <cellStyle name="Normal 136 2 5" xfId="15635" xr:uid="{00000000-0005-0000-0000-00001B330000}"/>
    <cellStyle name="Normal 136 2 5 2" xfId="32295" xr:uid="{00000000-0005-0000-0000-00001C330000}"/>
    <cellStyle name="Normal 136 2 6" xfId="19838" xr:uid="{00000000-0005-0000-0000-00001D330000}"/>
    <cellStyle name="Normal 136 2 7" xfId="37831" xr:uid="{00000000-0005-0000-0000-00001E330000}"/>
    <cellStyle name="Normal 136 3" xfId="4381" xr:uid="{00000000-0005-0000-0000-00001F330000}"/>
    <cellStyle name="Normal 136 3 2" xfId="9177" xr:uid="{00000000-0005-0000-0000-000020330000}"/>
    <cellStyle name="Normal 136 3 2 2" xfId="25839" xr:uid="{00000000-0005-0000-0000-000021330000}"/>
    <cellStyle name="Normal 136 3 2 3" xfId="42057" xr:uid="{00000000-0005-0000-0000-000022330000}"/>
    <cellStyle name="Normal 136 3 3" xfId="13332" xr:uid="{00000000-0005-0000-0000-000023330000}"/>
    <cellStyle name="Normal 136 3 3 2" xfId="29992" xr:uid="{00000000-0005-0000-0000-000024330000}"/>
    <cellStyle name="Normal 136 3 3 3" xfId="47518" xr:uid="{00000000-0005-0000-0000-000025330000}"/>
    <cellStyle name="Normal 136 3 4" xfId="17484" xr:uid="{00000000-0005-0000-0000-000026330000}"/>
    <cellStyle name="Normal 136 3 4 2" xfId="34144" xr:uid="{00000000-0005-0000-0000-000027330000}"/>
    <cellStyle name="Normal 136 3 5" xfId="21687" xr:uid="{00000000-0005-0000-0000-000028330000}"/>
    <cellStyle name="Normal 136 3 6" xfId="37833" xr:uid="{00000000-0005-0000-0000-000029330000}"/>
    <cellStyle name="Normal 136 4" xfId="7121" xr:uid="{00000000-0005-0000-0000-00002A330000}"/>
    <cellStyle name="Normal 136 4 2" xfId="23783" xr:uid="{00000000-0005-0000-0000-00002B330000}"/>
    <cellStyle name="Normal 136 4 3" xfId="42054" xr:uid="{00000000-0005-0000-0000-00002C330000}"/>
    <cellStyle name="Normal 136 5" xfId="11276" xr:uid="{00000000-0005-0000-0000-00002D330000}"/>
    <cellStyle name="Normal 136 5 2" xfId="27936" xr:uid="{00000000-0005-0000-0000-00002E330000}"/>
    <cellStyle name="Normal 136 5 3" xfId="47515" xr:uid="{00000000-0005-0000-0000-00002F330000}"/>
    <cellStyle name="Normal 136 6" xfId="15428" xr:uid="{00000000-0005-0000-0000-000030330000}"/>
    <cellStyle name="Normal 136 6 2" xfId="32088" xr:uid="{00000000-0005-0000-0000-000031330000}"/>
    <cellStyle name="Normal 136 7" xfId="19631" xr:uid="{00000000-0005-0000-0000-000032330000}"/>
    <cellStyle name="Normal 136 8" xfId="37830" xr:uid="{00000000-0005-0000-0000-000033330000}"/>
    <cellStyle name="Normal 137" xfId="585" xr:uid="{00000000-0005-0000-0000-000034330000}"/>
    <cellStyle name="Normal 137 2" xfId="1213" xr:uid="{00000000-0005-0000-0000-000035330000}"/>
    <cellStyle name="Normal 137 2 2" xfId="4615" xr:uid="{00000000-0005-0000-0000-000036330000}"/>
    <cellStyle name="Normal 137 2 2 2" xfId="9385" xr:uid="{00000000-0005-0000-0000-000037330000}"/>
    <cellStyle name="Normal 137 2 2 2 2" xfId="26047" xr:uid="{00000000-0005-0000-0000-000038330000}"/>
    <cellStyle name="Normal 137 2 2 2 3" xfId="42060" xr:uid="{00000000-0005-0000-0000-000039330000}"/>
    <cellStyle name="Normal 137 2 2 3" xfId="13540" xr:uid="{00000000-0005-0000-0000-00003A330000}"/>
    <cellStyle name="Normal 137 2 2 3 2" xfId="30200" xr:uid="{00000000-0005-0000-0000-00003B330000}"/>
    <cellStyle name="Normal 137 2 2 3 3" xfId="47521" xr:uid="{00000000-0005-0000-0000-00003C330000}"/>
    <cellStyle name="Normal 137 2 2 4" xfId="17692" xr:uid="{00000000-0005-0000-0000-00003D330000}"/>
    <cellStyle name="Normal 137 2 2 4 2" xfId="34352" xr:uid="{00000000-0005-0000-0000-00003E330000}"/>
    <cellStyle name="Normal 137 2 2 5" xfId="21895" xr:uid="{00000000-0005-0000-0000-00003F330000}"/>
    <cellStyle name="Normal 137 2 2 6" xfId="37836" xr:uid="{00000000-0005-0000-0000-000040330000}"/>
    <cellStyle name="Normal 137 2 3" xfId="7329" xr:uid="{00000000-0005-0000-0000-000041330000}"/>
    <cellStyle name="Normal 137 2 3 2" xfId="23991" xr:uid="{00000000-0005-0000-0000-000042330000}"/>
    <cellStyle name="Normal 137 2 3 3" xfId="42059" xr:uid="{00000000-0005-0000-0000-000043330000}"/>
    <cellStyle name="Normal 137 2 4" xfId="11484" xr:uid="{00000000-0005-0000-0000-000044330000}"/>
    <cellStyle name="Normal 137 2 4 2" xfId="28144" xr:uid="{00000000-0005-0000-0000-000045330000}"/>
    <cellStyle name="Normal 137 2 4 3" xfId="47520" xr:uid="{00000000-0005-0000-0000-000046330000}"/>
    <cellStyle name="Normal 137 2 5" xfId="15636" xr:uid="{00000000-0005-0000-0000-000047330000}"/>
    <cellStyle name="Normal 137 2 5 2" xfId="32296" xr:uid="{00000000-0005-0000-0000-000048330000}"/>
    <cellStyle name="Normal 137 2 6" xfId="19839" xr:uid="{00000000-0005-0000-0000-000049330000}"/>
    <cellStyle name="Normal 137 2 7" xfId="37835" xr:uid="{00000000-0005-0000-0000-00004A330000}"/>
    <cellStyle name="Normal 137 3" xfId="4382" xr:uid="{00000000-0005-0000-0000-00004B330000}"/>
    <cellStyle name="Normal 137 3 2" xfId="9178" xr:uid="{00000000-0005-0000-0000-00004C330000}"/>
    <cellStyle name="Normal 137 3 2 2" xfId="25840" xr:uid="{00000000-0005-0000-0000-00004D330000}"/>
    <cellStyle name="Normal 137 3 2 3" xfId="42061" xr:uid="{00000000-0005-0000-0000-00004E330000}"/>
    <cellStyle name="Normal 137 3 3" xfId="13333" xr:uid="{00000000-0005-0000-0000-00004F330000}"/>
    <cellStyle name="Normal 137 3 3 2" xfId="29993" xr:uid="{00000000-0005-0000-0000-000050330000}"/>
    <cellStyle name="Normal 137 3 3 3" xfId="47522" xr:uid="{00000000-0005-0000-0000-000051330000}"/>
    <cellStyle name="Normal 137 3 4" xfId="17485" xr:uid="{00000000-0005-0000-0000-000052330000}"/>
    <cellStyle name="Normal 137 3 4 2" xfId="34145" xr:uid="{00000000-0005-0000-0000-000053330000}"/>
    <cellStyle name="Normal 137 3 5" xfId="21688" xr:uid="{00000000-0005-0000-0000-000054330000}"/>
    <cellStyle name="Normal 137 3 6" xfId="37837" xr:uid="{00000000-0005-0000-0000-000055330000}"/>
    <cellStyle name="Normal 137 4" xfId="7122" xr:uid="{00000000-0005-0000-0000-000056330000}"/>
    <cellStyle name="Normal 137 4 2" xfId="23784" xr:uid="{00000000-0005-0000-0000-000057330000}"/>
    <cellStyle name="Normal 137 4 3" xfId="42058" xr:uid="{00000000-0005-0000-0000-000058330000}"/>
    <cellStyle name="Normal 137 5" xfId="11277" xr:uid="{00000000-0005-0000-0000-000059330000}"/>
    <cellStyle name="Normal 137 5 2" xfId="27937" xr:uid="{00000000-0005-0000-0000-00005A330000}"/>
    <cellStyle name="Normal 137 5 3" xfId="47519" xr:uid="{00000000-0005-0000-0000-00005B330000}"/>
    <cellStyle name="Normal 137 6" xfId="15429" xr:uid="{00000000-0005-0000-0000-00005C330000}"/>
    <cellStyle name="Normal 137 6 2" xfId="32089" xr:uid="{00000000-0005-0000-0000-00005D330000}"/>
    <cellStyle name="Normal 137 7" xfId="19632" xr:uid="{00000000-0005-0000-0000-00005E330000}"/>
    <cellStyle name="Normal 137 8" xfId="37834" xr:uid="{00000000-0005-0000-0000-00005F330000}"/>
    <cellStyle name="Normal 138" xfId="586" xr:uid="{00000000-0005-0000-0000-000060330000}"/>
    <cellStyle name="Normal 138 2" xfId="1214" xr:uid="{00000000-0005-0000-0000-000061330000}"/>
    <cellStyle name="Normal 138 2 2" xfId="4616" xr:uid="{00000000-0005-0000-0000-000062330000}"/>
    <cellStyle name="Normal 138 2 2 2" xfId="9386" xr:uid="{00000000-0005-0000-0000-000063330000}"/>
    <cellStyle name="Normal 138 2 2 2 2" xfId="26048" xr:uid="{00000000-0005-0000-0000-000064330000}"/>
    <cellStyle name="Normal 138 2 2 2 3" xfId="42064" xr:uid="{00000000-0005-0000-0000-000065330000}"/>
    <cellStyle name="Normal 138 2 2 3" xfId="13541" xr:uid="{00000000-0005-0000-0000-000066330000}"/>
    <cellStyle name="Normal 138 2 2 3 2" xfId="30201" xr:uid="{00000000-0005-0000-0000-000067330000}"/>
    <cellStyle name="Normal 138 2 2 3 3" xfId="47525" xr:uid="{00000000-0005-0000-0000-000068330000}"/>
    <cellStyle name="Normal 138 2 2 4" xfId="17693" xr:uid="{00000000-0005-0000-0000-000069330000}"/>
    <cellStyle name="Normal 138 2 2 4 2" xfId="34353" xr:uid="{00000000-0005-0000-0000-00006A330000}"/>
    <cellStyle name="Normal 138 2 2 5" xfId="21896" xr:uid="{00000000-0005-0000-0000-00006B330000}"/>
    <cellStyle name="Normal 138 2 2 6" xfId="37840" xr:uid="{00000000-0005-0000-0000-00006C330000}"/>
    <cellStyle name="Normal 138 2 3" xfId="7330" xr:uid="{00000000-0005-0000-0000-00006D330000}"/>
    <cellStyle name="Normal 138 2 3 2" xfId="23992" xr:uid="{00000000-0005-0000-0000-00006E330000}"/>
    <cellStyle name="Normal 138 2 3 3" xfId="42063" xr:uid="{00000000-0005-0000-0000-00006F330000}"/>
    <cellStyle name="Normal 138 2 4" xfId="11485" xr:uid="{00000000-0005-0000-0000-000070330000}"/>
    <cellStyle name="Normal 138 2 4 2" xfId="28145" xr:uid="{00000000-0005-0000-0000-000071330000}"/>
    <cellStyle name="Normal 138 2 4 3" xfId="47524" xr:uid="{00000000-0005-0000-0000-000072330000}"/>
    <cellStyle name="Normal 138 2 5" xfId="15637" xr:uid="{00000000-0005-0000-0000-000073330000}"/>
    <cellStyle name="Normal 138 2 5 2" xfId="32297" xr:uid="{00000000-0005-0000-0000-000074330000}"/>
    <cellStyle name="Normal 138 2 6" xfId="19840" xr:uid="{00000000-0005-0000-0000-000075330000}"/>
    <cellStyle name="Normal 138 2 7" xfId="37839" xr:uid="{00000000-0005-0000-0000-000076330000}"/>
    <cellStyle name="Normal 138 3" xfId="4383" xr:uid="{00000000-0005-0000-0000-000077330000}"/>
    <cellStyle name="Normal 138 3 2" xfId="9179" xr:uid="{00000000-0005-0000-0000-000078330000}"/>
    <cellStyle name="Normal 138 3 2 2" xfId="25841" xr:uid="{00000000-0005-0000-0000-000079330000}"/>
    <cellStyle name="Normal 138 3 2 3" xfId="42065" xr:uid="{00000000-0005-0000-0000-00007A330000}"/>
    <cellStyle name="Normal 138 3 3" xfId="13334" xr:uid="{00000000-0005-0000-0000-00007B330000}"/>
    <cellStyle name="Normal 138 3 3 2" xfId="29994" xr:uid="{00000000-0005-0000-0000-00007C330000}"/>
    <cellStyle name="Normal 138 3 3 3" xfId="47526" xr:uid="{00000000-0005-0000-0000-00007D330000}"/>
    <cellStyle name="Normal 138 3 4" xfId="17486" xr:uid="{00000000-0005-0000-0000-00007E330000}"/>
    <cellStyle name="Normal 138 3 4 2" xfId="34146" xr:uid="{00000000-0005-0000-0000-00007F330000}"/>
    <cellStyle name="Normal 138 3 5" xfId="21689" xr:uid="{00000000-0005-0000-0000-000080330000}"/>
    <cellStyle name="Normal 138 3 6" xfId="37841" xr:uid="{00000000-0005-0000-0000-000081330000}"/>
    <cellStyle name="Normal 138 4" xfId="7123" xr:uid="{00000000-0005-0000-0000-000082330000}"/>
    <cellStyle name="Normal 138 4 2" xfId="23785" xr:uid="{00000000-0005-0000-0000-000083330000}"/>
    <cellStyle name="Normal 138 4 3" xfId="42062" xr:uid="{00000000-0005-0000-0000-000084330000}"/>
    <cellStyle name="Normal 138 5" xfId="11278" xr:uid="{00000000-0005-0000-0000-000085330000}"/>
    <cellStyle name="Normal 138 5 2" xfId="27938" xr:uid="{00000000-0005-0000-0000-000086330000}"/>
    <cellStyle name="Normal 138 5 3" xfId="47523" xr:uid="{00000000-0005-0000-0000-000087330000}"/>
    <cellStyle name="Normal 138 6" xfId="15430" xr:uid="{00000000-0005-0000-0000-000088330000}"/>
    <cellStyle name="Normal 138 6 2" xfId="32090" xr:uid="{00000000-0005-0000-0000-000089330000}"/>
    <cellStyle name="Normal 138 7" xfId="19633" xr:uid="{00000000-0005-0000-0000-00008A330000}"/>
    <cellStyle name="Normal 138 8" xfId="37838" xr:uid="{00000000-0005-0000-0000-00008B330000}"/>
    <cellStyle name="Normal 139" xfId="587" xr:uid="{00000000-0005-0000-0000-00008C330000}"/>
    <cellStyle name="Normal 139 2" xfId="1215" xr:uid="{00000000-0005-0000-0000-00008D330000}"/>
    <cellStyle name="Normal 139 2 2" xfId="4617" xr:uid="{00000000-0005-0000-0000-00008E330000}"/>
    <cellStyle name="Normal 139 2 2 2" xfId="9387" xr:uid="{00000000-0005-0000-0000-00008F330000}"/>
    <cellStyle name="Normal 139 2 2 2 2" xfId="26049" xr:uid="{00000000-0005-0000-0000-000090330000}"/>
    <cellStyle name="Normal 139 2 2 2 3" xfId="42068" xr:uid="{00000000-0005-0000-0000-000091330000}"/>
    <cellStyle name="Normal 139 2 2 3" xfId="13542" xr:uid="{00000000-0005-0000-0000-000092330000}"/>
    <cellStyle name="Normal 139 2 2 3 2" xfId="30202" xr:uid="{00000000-0005-0000-0000-000093330000}"/>
    <cellStyle name="Normal 139 2 2 3 3" xfId="47529" xr:uid="{00000000-0005-0000-0000-000094330000}"/>
    <cellStyle name="Normal 139 2 2 4" xfId="17694" xr:uid="{00000000-0005-0000-0000-000095330000}"/>
    <cellStyle name="Normal 139 2 2 4 2" xfId="34354" xr:uid="{00000000-0005-0000-0000-000096330000}"/>
    <cellStyle name="Normal 139 2 2 5" xfId="21897" xr:uid="{00000000-0005-0000-0000-000097330000}"/>
    <cellStyle name="Normal 139 2 2 6" xfId="37844" xr:uid="{00000000-0005-0000-0000-000098330000}"/>
    <cellStyle name="Normal 139 2 3" xfId="7331" xr:uid="{00000000-0005-0000-0000-000099330000}"/>
    <cellStyle name="Normal 139 2 3 2" xfId="23993" xr:uid="{00000000-0005-0000-0000-00009A330000}"/>
    <cellStyle name="Normal 139 2 3 3" xfId="42067" xr:uid="{00000000-0005-0000-0000-00009B330000}"/>
    <cellStyle name="Normal 139 2 4" xfId="11486" xr:uid="{00000000-0005-0000-0000-00009C330000}"/>
    <cellStyle name="Normal 139 2 4 2" xfId="28146" xr:uid="{00000000-0005-0000-0000-00009D330000}"/>
    <cellStyle name="Normal 139 2 4 3" xfId="47528" xr:uid="{00000000-0005-0000-0000-00009E330000}"/>
    <cellStyle name="Normal 139 2 5" xfId="15638" xr:uid="{00000000-0005-0000-0000-00009F330000}"/>
    <cellStyle name="Normal 139 2 5 2" xfId="32298" xr:uid="{00000000-0005-0000-0000-0000A0330000}"/>
    <cellStyle name="Normal 139 2 6" xfId="19841" xr:uid="{00000000-0005-0000-0000-0000A1330000}"/>
    <cellStyle name="Normal 139 2 7" xfId="37843" xr:uid="{00000000-0005-0000-0000-0000A2330000}"/>
    <cellStyle name="Normal 139 3" xfId="4384" xr:uid="{00000000-0005-0000-0000-0000A3330000}"/>
    <cellStyle name="Normal 139 3 2" xfId="9180" xr:uid="{00000000-0005-0000-0000-0000A4330000}"/>
    <cellStyle name="Normal 139 3 2 2" xfId="25842" xr:uid="{00000000-0005-0000-0000-0000A5330000}"/>
    <cellStyle name="Normal 139 3 2 3" xfId="42069" xr:uid="{00000000-0005-0000-0000-0000A6330000}"/>
    <cellStyle name="Normal 139 3 3" xfId="13335" xr:uid="{00000000-0005-0000-0000-0000A7330000}"/>
    <cellStyle name="Normal 139 3 3 2" xfId="29995" xr:uid="{00000000-0005-0000-0000-0000A8330000}"/>
    <cellStyle name="Normal 139 3 3 3" xfId="47530" xr:uid="{00000000-0005-0000-0000-0000A9330000}"/>
    <cellStyle name="Normal 139 3 4" xfId="17487" xr:uid="{00000000-0005-0000-0000-0000AA330000}"/>
    <cellStyle name="Normal 139 3 4 2" xfId="34147" xr:uid="{00000000-0005-0000-0000-0000AB330000}"/>
    <cellStyle name="Normal 139 3 5" xfId="21690" xr:uid="{00000000-0005-0000-0000-0000AC330000}"/>
    <cellStyle name="Normal 139 3 6" xfId="37845" xr:uid="{00000000-0005-0000-0000-0000AD330000}"/>
    <cellStyle name="Normal 139 4" xfId="7124" xr:uid="{00000000-0005-0000-0000-0000AE330000}"/>
    <cellStyle name="Normal 139 4 2" xfId="23786" xr:uid="{00000000-0005-0000-0000-0000AF330000}"/>
    <cellStyle name="Normal 139 4 3" xfId="42066" xr:uid="{00000000-0005-0000-0000-0000B0330000}"/>
    <cellStyle name="Normal 139 5" xfId="11279" xr:uid="{00000000-0005-0000-0000-0000B1330000}"/>
    <cellStyle name="Normal 139 5 2" xfId="27939" xr:uid="{00000000-0005-0000-0000-0000B2330000}"/>
    <cellStyle name="Normal 139 5 3" xfId="47527" xr:uid="{00000000-0005-0000-0000-0000B3330000}"/>
    <cellStyle name="Normal 139 6" xfId="15431" xr:uid="{00000000-0005-0000-0000-0000B4330000}"/>
    <cellStyle name="Normal 139 6 2" xfId="32091" xr:uid="{00000000-0005-0000-0000-0000B5330000}"/>
    <cellStyle name="Normal 139 7" xfId="19634" xr:uid="{00000000-0005-0000-0000-0000B6330000}"/>
    <cellStyle name="Normal 139 8" xfId="37842" xr:uid="{00000000-0005-0000-0000-0000B7330000}"/>
    <cellStyle name="Normal 14" xfId="481" xr:uid="{00000000-0005-0000-0000-0000B8330000}"/>
    <cellStyle name="Normal 14 2" xfId="1109" xr:uid="{00000000-0005-0000-0000-0000B9330000}"/>
    <cellStyle name="Normal 14 2 2" xfId="2479" xr:uid="{00000000-0005-0000-0000-0000BA330000}"/>
    <cellStyle name="Normal 14 2 2 2" xfId="4981" xr:uid="{00000000-0005-0000-0000-0000BB330000}"/>
    <cellStyle name="Normal 14 2 2 2 2" xfId="9751" xr:uid="{00000000-0005-0000-0000-0000BC330000}"/>
    <cellStyle name="Normal 14 2 2 2 2 2" xfId="26413" xr:uid="{00000000-0005-0000-0000-0000BD330000}"/>
    <cellStyle name="Normal 14 2 2 2 2 3" xfId="42073" xr:uid="{00000000-0005-0000-0000-0000BE330000}"/>
    <cellStyle name="Normal 14 2 2 2 3" xfId="13906" xr:uid="{00000000-0005-0000-0000-0000BF330000}"/>
    <cellStyle name="Normal 14 2 2 2 3 2" xfId="30566" xr:uid="{00000000-0005-0000-0000-0000C0330000}"/>
    <cellStyle name="Normal 14 2 2 2 3 3" xfId="47534" xr:uid="{00000000-0005-0000-0000-0000C1330000}"/>
    <cellStyle name="Normal 14 2 2 2 4" xfId="18058" xr:uid="{00000000-0005-0000-0000-0000C2330000}"/>
    <cellStyle name="Normal 14 2 2 2 4 2" xfId="34718" xr:uid="{00000000-0005-0000-0000-0000C3330000}"/>
    <cellStyle name="Normal 14 2 2 2 5" xfId="22261" xr:uid="{00000000-0005-0000-0000-0000C4330000}"/>
    <cellStyle name="Normal 14 2 2 2 6" xfId="37849" xr:uid="{00000000-0005-0000-0000-0000C5330000}"/>
    <cellStyle name="Normal 14 2 2 3" xfId="7695" xr:uid="{00000000-0005-0000-0000-0000C6330000}"/>
    <cellStyle name="Normal 14 2 2 3 2" xfId="24357" xr:uid="{00000000-0005-0000-0000-0000C7330000}"/>
    <cellStyle name="Normal 14 2 2 3 3" xfId="42072" xr:uid="{00000000-0005-0000-0000-0000C8330000}"/>
    <cellStyle name="Normal 14 2 2 4" xfId="11850" xr:uid="{00000000-0005-0000-0000-0000C9330000}"/>
    <cellStyle name="Normal 14 2 2 4 2" xfId="28510" xr:uid="{00000000-0005-0000-0000-0000CA330000}"/>
    <cellStyle name="Normal 14 2 2 4 3" xfId="47533" xr:uid="{00000000-0005-0000-0000-0000CB330000}"/>
    <cellStyle name="Normal 14 2 2 5" xfId="16002" xr:uid="{00000000-0005-0000-0000-0000CC330000}"/>
    <cellStyle name="Normal 14 2 2 5 2" xfId="32662" xr:uid="{00000000-0005-0000-0000-0000CD330000}"/>
    <cellStyle name="Normal 14 2 2 6" xfId="20205" xr:uid="{00000000-0005-0000-0000-0000CE330000}"/>
    <cellStyle name="Normal 14 2 2 7" xfId="37848" xr:uid="{00000000-0005-0000-0000-0000CF330000}"/>
    <cellStyle name="Normal 14 2 3" xfId="4511" xr:uid="{00000000-0005-0000-0000-0000D0330000}"/>
    <cellStyle name="Normal 14 2 3 2" xfId="9281" xr:uid="{00000000-0005-0000-0000-0000D1330000}"/>
    <cellStyle name="Normal 14 2 3 2 2" xfId="25943" xr:uid="{00000000-0005-0000-0000-0000D2330000}"/>
    <cellStyle name="Normal 14 2 3 2 3" xfId="42074" xr:uid="{00000000-0005-0000-0000-0000D3330000}"/>
    <cellStyle name="Normal 14 2 3 3" xfId="13436" xr:uid="{00000000-0005-0000-0000-0000D4330000}"/>
    <cellStyle name="Normal 14 2 3 3 2" xfId="30096" xr:uid="{00000000-0005-0000-0000-0000D5330000}"/>
    <cellStyle name="Normal 14 2 3 3 3" xfId="47535" xr:uid="{00000000-0005-0000-0000-0000D6330000}"/>
    <cellStyle name="Normal 14 2 3 4" xfId="17588" xr:uid="{00000000-0005-0000-0000-0000D7330000}"/>
    <cellStyle name="Normal 14 2 3 4 2" xfId="34248" xr:uid="{00000000-0005-0000-0000-0000D8330000}"/>
    <cellStyle name="Normal 14 2 3 5" xfId="21791" xr:uid="{00000000-0005-0000-0000-0000D9330000}"/>
    <cellStyle name="Normal 14 2 3 6" xfId="37850" xr:uid="{00000000-0005-0000-0000-0000DA330000}"/>
    <cellStyle name="Normal 14 2 4" xfId="7225" xr:uid="{00000000-0005-0000-0000-0000DB330000}"/>
    <cellStyle name="Normal 14 2 4 2" xfId="23887" xr:uid="{00000000-0005-0000-0000-0000DC330000}"/>
    <cellStyle name="Normal 14 2 4 2 2" xfId="47536" xr:uid="{00000000-0005-0000-0000-0000DD330000}"/>
    <cellStyle name="Normal 14 2 4 3" xfId="42071" xr:uid="{00000000-0005-0000-0000-0000DE330000}"/>
    <cellStyle name="Normal 14 2 5" xfId="11380" xr:uid="{00000000-0005-0000-0000-0000DF330000}"/>
    <cellStyle name="Normal 14 2 5 2" xfId="28040" xr:uid="{00000000-0005-0000-0000-0000E0330000}"/>
    <cellStyle name="Normal 14 2 5 3" xfId="47532" xr:uid="{00000000-0005-0000-0000-0000E1330000}"/>
    <cellStyle name="Normal 14 2 6" xfId="15532" xr:uid="{00000000-0005-0000-0000-0000E2330000}"/>
    <cellStyle name="Normal 14 2 6 2" xfId="32192" xr:uid="{00000000-0005-0000-0000-0000E3330000}"/>
    <cellStyle name="Normal 14 2 6 3" xfId="47537" xr:uid="{00000000-0005-0000-0000-0000E4330000}"/>
    <cellStyle name="Normal 14 2 7" xfId="19735" xr:uid="{00000000-0005-0000-0000-0000E5330000}"/>
    <cellStyle name="Normal 14 2 8" xfId="37847" xr:uid="{00000000-0005-0000-0000-0000E6330000}"/>
    <cellStyle name="Normal 14 2 9" xfId="36138" xr:uid="{00000000-0005-0000-0000-0000E7330000}"/>
    <cellStyle name="Normal 14 3" xfId="2478" xr:uid="{00000000-0005-0000-0000-0000E8330000}"/>
    <cellStyle name="Normal 14 3 2" xfId="4980" xr:uid="{00000000-0005-0000-0000-0000E9330000}"/>
    <cellStyle name="Normal 14 3 2 2" xfId="9750" xr:uid="{00000000-0005-0000-0000-0000EA330000}"/>
    <cellStyle name="Normal 14 3 2 2 2" xfId="26412" xr:uid="{00000000-0005-0000-0000-0000EB330000}"/>
    <cellStyle name="Normal 14 3 2 2 3" xfId="42076" xr:uid="{00000000-0005-0000-0000-0000EC330000}"/>
    <cellStyle name="Normal 14 3 2 3" xfId="13905" xr:uid="{00000000-0005-0000-0000-0000ED330000}"/>
    <cellStyle name="Normal 14 3 2 3 2" xfId="30565" xr:uid="{00000000-0005-0000-0000-0000EE330000}"/>
    <cellStyle name="Normal 14 3 2 3 3" xfId="47539" xr:uid="{00000000-0005-0000-0000-0000EF330000}"/>
    <cellStyle name="Normal 14 3 2 4" xfId="18057" xr:uid="{00000000-0005-0000-0000-0000F0330000}"/>
    <cellStyle name="Normal 14 3 2 4 2" xfId="34717" xr:uid="{00000000-0005-0000-0000-0000F1330000}"/>
    <cellStyle name="Normal 14 3 2 5" xfId="22260" xr:uid="{00000000-0005-0000-0000-0000F2330000}"/>
    <cellStyle name="Normal 14 3 2 6" xfId="37852" xr:uid="{00000000-0005-0000-0000-0000F3330000}"/>
    <cellStyle name="Normal 14 3 3" xfId="7694" xr:uid="{00000000-0005-0000-0000-0000F4330000}"/>
    <cellStyle name="Normal 14 3 3 2" xfId="24356" xr:uid="{00000000-0005-0000-0000-0000F5330000}"/>
    <cellStyle name="Normal 14 3 3 2 2" xfId="47540" xr:uid="{00000000-0005-0000-0000-0000F6330000}"/>
    <cellStyle name="Normal 14 3 3 3" xfId="42075" xr:uid="{00000000-0005-0000-0000-0000F7330000}"/>
    <cellStyle name="Normal 14 3 4" xfId="11849" xr:uid="{00000000-0005-0000-0000-0000F8330000}"/>
    <cellStyle name="Normal 14 3 4 2" xfId="28509" xr:uid="{00000000-0005-0000-0000-0000F9330000}"/>
    <cellStyle name="Normal 14 3 4 3" xfId="47538" xr:uid="{00000000-0005-0000-0000-0000FA330000}"/>
    <cellStyle name="Normal 14 3 5" xfId="16001" xr:uid="{00000000-0005-0000-0000-0000FB330000}"/>
    <cellStyle name="Normal 14 3 5 2" xfId="32661" xr:uid="{00000000-0005-0000-0000-0000FC330000}"/>
    <cellStyle name="Normal 14 3 6" xfId="20204" xr:uid="{00000000-0005-0000-0000-0000FD330000}"/>
    <cellStyle name="Normal 14 3 7" xfId="37851" xr:uid="{00000000-0005-0000-0000-0000FE330000}"/>
    <cellStyle name="Normal 14 4" xfId="4278" xr:uid="{00000000-0005-0000-0000-0000FF330000}"/>
    <cellStyle name="Normal 14 4 2" xfId="9074" xr:uid="{00000000-0005-0000-0000-000000340000}"/>
    <cellStyle name="Normal 14 4 2 2" xfId="25736" xr:uid="{00000000-0005-0000-0000-000001340000}"/>
    <cellStyle name="Normal 14 4 2 3" xfId="42077" xr:uid="{00000000-0005-0000-0000-000002340000}"/>
    <cellStyle name="Normal 14 4 3" xfId="13229" xr:uid="{00000000-0005-0000-0000-000003340000}"/>
    <cellStyle name="Normal 14 4 3 2" xfId="29889" xr:uid="{00000000-0005-0000-0000-000004340000}"/>
    <cellStyle name="Normal 14 4 3 3" xfId="47541" xr:uid="{00000000-0005-0000-0000-000005340000}"/>
    <cellStyle name="Normal 14 4 4" xfId="17381" xr:uid="{00000000-0005-0000-0000-000006340000}"/>
    <cellStyle name="Normal 14 4 4 2" xfId="34041" xr:uid="{00000000-0005-0000-0000-000007340000}"/>
    <cellStyle name="Normal 14 4 5" xfId="21584" xr:uid="{00000000-0005-0000-0000-000008340000}"/>
    <cellStyle name="Normal 14 4 6" xfId="37853" xr:uid="{00000000-0005-0000-0000-000009340000}"/>
    <cellStyle name="Normal 14 5" xfId="7018" xr:uid="{00000000-0005-0000-0000-00000A340000}"/>
    <cellStyle name="Normal 14 5 2" xfId="23680" xr:uid="{00000000-0005-0000-0000-00000B340000}"/>
    <cellStyle name="Normal 14 5 2 2" xfId="47542" xr:uid="{00000000-0005-0000-0000-00000C340000}"/>
    <cellStyle name="Normal 14 5 3" xfId="42070" xr:uid="{00000000-0005-0000-0000-00000D340000}"/>
    <cellStyle name="Normal 14 6" xfId="11173" xr:uid="{00000000-0005-0000-0000-00000E340000}"/>
    <cellStyle name="Normal 14 6 2" xfId="27833" xr:uid="{00000000-0005-0000-0000-00000F340000}"/>
    <cellStyle name="Normal 14 6 3" xfId="47531" xr:uid="{00000000-0005-0000-0000-000010340000}"/>
    <cellStyle name="Normal 14 7" xfId="15325" xr:uid="{00000000-0005-0000-0000-000011340000}"/>
    <cellStyle name="Normal 14 7 2" xfId="31985" xr:uid="{00000000-0005-0000-0000-000012340000}"/>
    <cellStyle name="Normal 14 8" xfId="19528" xr:uid="{00000000-0005-0000-0000-000013340000}"/>
    <cellStyle name="Normal 14 9" xfId="37846" xr:uid="{00000000-0005-0000-0000-000014340000}"/>
    <cellStyle name="Normal 140" xfId="588" xr:uid="{00000000-0005-0000-0000-000015340000}"/>
    <cellStyle name="Normal 140 2" xfId="1216" xr:uid="{00000000-0005-0000-0000-000016340000}"/>
    <cellStyle name="Normal 140 2 2" xfId="4618" xr:uid="{00000000-0005-0000-0000-000017340000}"/>
    <cellStyle name="Normal 140 2 2 2" xfId="9388" xr:uid="{00000000-0005-0000-0000-000018340000}"/>
    <cellStyle name="Normal 140 2 2 2 2" xfId="26050" xr:uid="{00000000-0005-0000-0000-000019340000}"/>
    <cellStyle name="Normal 140 2 2 2 3" xfId="42080" xr:uid="{00000000-0005-0000-0000-00001A340000}"/>
    <cellStyle name="Normal 140 2 2 3" xfId="13543" xr:uid="{00000000-0005-0000-0000-00001B340000}"/>
    <cellStyle name="Normal 140 2 2 3 2" xfId="30203" xr:uid="{00000000-0005-0000-0000-00001C340000}"/>
    <cellStyle name="Normal 140 2 2 3 3" xfId="47545" xr:uid="{00000000-0005-0000-0000-00001D340000}"/>
    <cellStyle name="Normal 140 2 2 4" xfId="17695" xr:uid="{00000000-0005-0000-0000-00001E340000}"/>
    <cellStyle name="Normal 140 2 2 4 2" xfId="34355" xr:uid="{00000000-0005-0000-0000-00001F340000}"/>
    <cellStyle name="Normal 140 2 2 5" xfId="21898" xr:uid="{00000000-0005-0000-0000-000020340000}"/>
    <cellStyle name="Normal 140 2 2 6" xfId="37856" xr:uid="{00000000-0005-0000-0000-000021340000}"/>
    <cellStyle name="Normal 140 2 3" xfId="7332" xr:uid="{00000000-0005-0000-0000-000022340000}"/>
    <cellStyle name="Normal 140 2 3 2" xfId="23994" xr:uid="{00000000-0005-0000-0000-000023340000}"/>
    <cellStyle name="Normal 140 2 3 3" xfId="42079" xr:uid="{00000000-0005-0000-0000-000024340000}"/>
    <cellStyle name="Normal 140 2 4" xfId="11487" xr:uid="{00000000-0005-0000-0000-000025340000}"/>
    <cellStyle name="Normal 140 2 4 2" xfId="28147" xr:uid="{00000000-0005-0000-0000-000026340000}"/>
    <cellStyle name="Normal 140 2 4 3" xfId="47544" xr:uid="{00000000-0005-0000-0000-000027340000}"/>
    <cellStyle name="Normal 140 2 5" xfId="15639" xr:uid="{00000000-0005-0000-0000-000028340000}"/>
    <cellStyle name="Normal 140 2 5 2" xfId="32299" xr:uid="{00000000-0005-0000-0000-000029340000}"/>
    <cellStyle name="Normal 140 2 6" xfId="19842" xr:uid="{00000000-0005-0000-0000-00002A340000}"/>
    <cellStyle name="Normal 140 2 7" xfId="37855" xr:uid="{00000000-0005-0000-0000-00002B340000}"/>
    <cellStyle name="Normal 140 3" xfId="4385" xr:uid="{00000000-0005-0000-0000-00002C340000}"/>
    <cellStyle name="Normal 140 3 2" xfId="9181" xr:uid="{00000000-0005-0000-0000-00002D340000}"/>
    <cellStyle name="Normal 140 3 2 2" xfId="25843" xr:uid="{00000000-0005-0000-0000-00002E340000}"/>
    <cellStyle name="Normal 140 3 2 3" xfId="42081" xr:uid="{00000000-0005-0000-0000-00002F340000}"/>
    <cellStyle name="Normal 140 3 3" xfId="13336" xr:uid="{00000000-0005-0000-0000-000030340000}"/>
    <cellStyle name="Normal 140 3 3 2" xfId="29996" xr:uid="{00000000-0005-0000-0000-000031340000}"/>
    <cellStyle name="Normal 140 3 3 3" xfId="47546" xr:uid="{00000000-0005-0000-0000-000032340000}"/>
    <cellStyle name="Normal 140 3 4" xfId="17488" xr:uid="{00000000-0005-0000-0000-000033340000}"/>
    <cellStyle name="Normal 140 3 4 2" xfId="34148" xr:uid="{00000000-0005-0000-0000-000034340000}"/>
    <cellStyle name="Normal 140 3 5" xfId="21691" xr:uid="{00000000-0005-0000-0000-000035340000}"/>
    <cellStyle name="Normal 140 3 6" xfId="37857" xr:uid="{00000000-0005-0000-0000-000036340000}"/>
    <cellStyle name="Normal 140 4" xfId="7125" xr:uid="{00000000-0005-0000-0000-000037340000}"/>
    <cellStyle name="Normal 140 4 2" xfId="23787" xr:uid="{00000000-0005-0000-0000-000038340000}"/>
    <cellStyle name="Normal 140 4 3" xfId="42078" xr:uid="{00000000-0005-0000-0000-000039340000}"/>
    <cellStyle name="Normal 140 5" xfId="11280" xr:uid="{00000000-0005-0000-0000-00003A340000}"/>
    <cellStyle name="Normal 140 5 2" xfId="27940" xr:uid="{00000000-0005-0000-0000-00003B340000}"/>
    <cellStyle name="Normal 140 5 3" xfId="47543" xr:uid="{00000000-0005-0000-0000-00003C340000}"/>
    <cellStyle name="Normal 140 6" xfId="15432" xr:uid="{00000000-0005-0000-0000-00003D340000}"/>
    <cellStyle name="Normal 140 6 2" xfId="32092" xr:uid="{00000000-0005-0000-0000-00003E340000}"/>
    <cellStyle name="Normal 140 7" xfId="19635" xr:uid="{00000000-0005-0000-0000-00003F340000}"/>
    <cellStyle name="Normal 140 8" xfId="37854" xr:uid="{00000000-0005-0000-0000-000040340000}"/>
    <cellStyle name="Normal 141" xfId="589" xr:uid="{00000000-0005-0000-0000-000041340000}"/>
    <cellStyle name="Normal 141 2" xfId="1217" xr:uid="{00000000-0005-0000-0000-000042340000}"/>
    <cellStyle name="Normal 141 2 2" xfId="4619" xr:uid="{00000000-0005-0000-0000-000043340000}"/>
    <cellStyle name="Normal 141 2 2 2" xfId="9389" xr:uid="{00000000-0005-0000-0000-000044340000}"/>
    <cellStyle name="Normal 141 2 2 2 2" xfId="26051" xr:uid="{00000000-0005-0000-0000-000045340000}"/>
    <cellStyle name="Normal 141 2 2 2 3" xfId="42084" xr:uid="{00000000-0005-0000-0000-000046340000}"/>
    <cellStyle name="Normal 141 2 2 3" xfId="13544" xr:uid="{00000000-0005-0000-0000-000047340000}"/>
    <cellStyle name="Normal 141 2 2 3 2" xfId="30204" xr:uid="{00000000-0005-0000-0000-000048340000}"/>
    <cellStyle name="Normal 141 2 2 3 3" xfId="47549" xr:uid="{00000000-0005-0000-0000-000049340000}"/>
    <cellStyle name="Normal 141 2 2 4" xfId="17696" xr:uid="{00000000-0005-0000-0000-00004A340000}"/>
    <cellStyle name="Normal 141 2 2 4 2" xfId="34356" xr:uid="{00000000-0005-0000-0000-00004B340000}"/>
    <cellStyle name="Normal 141 2 2 5" xfId="21899" xr:uid="{00000000-0005-0000-0000-00004C340000}"/>
    <cellStyle name="Normal 141 2 2 6" xfId="37860" xr:uid="{00000000-0005-0000-0000-00004D340000}"/>
    <cellStyle name="Normal 141 2 3" xfId="7333" xr:uid="{00000000-0005-0000-0000-00004E340000}"/>
    <cellStyle name="Normal 141 2 3 2" xfId="23995" xr:uid="{00000000-0005-0000-0000-00004F340000}"/>
    <cellStyle name="Normal 141 2 3 3" xfId="42083" xr:uid="{00000000-0005-0000-0000-000050340000}"/>
    <cellStyle name="Normal 141 2 4" xfId="11488" xr:uid="{00000000-0005-0000-0000-000051340000}"/>
    <cellStyle name="Normal 141 2 4 2" xfId="28148" xr:uid="{00000000-0005-0000-0000-000052340000}"/>
    <cellStyle name="Normal 141 2 4 3" xfId="47548" xr:uid="{00000000-0005-0000-0000-000053340000}"/>
    <cellStyle name="Normal 141 2 5" xfId="15640" xr:uid="{00000000-0005-0000-0000-000054340000}"/>
    <cellStyle name="Normal 141 2 5 2" xfId="32300" xr:uid="{00000000-0005-0000-0000-000055340000}"/>
    <cellStyle name="Normal 141 2 6" xfId="19843" xr:uid="{00000000-0005-0000-0000-000056340000}"/>
    <cellStyle name="Normal 141 2 7" xfId="37859" xr:uid="{00000000-0005-0000-0000-000057340000}"/>
    <cellStyle name="Normal 141 3" xfId="4386" xr:uid="{00000000-0005-0000-0000-000058340000}"/>
    <cellStyle name="Normal 141 3 2" xfId="9182" xr:uid="{00000000-0005-0000-0000-000059340000}"/>
    <cellStyle name="Normal 141 3 2 2" xfId="25844" xr:uid="{00000000-0005-0000-0000-00005A340000}"/>
    <cellStyle name="Normal 141 3 2 3" xfId="42085" xr:uid="{00000000-0005-0000-0000-00005B340000}"/>
    <cellStyle name="Normal 141 3 3" xfId="13337" xr:uid="{00000000-0005-0000-0000-00005C340000}"/>
    <cellStyle name="Normal 141 3 3 2" xfId="29997" xr:uid="{00000000-0005-0000-0000-00005D340000}"/>
    <cellStyle name="Normal 141 3 3 3" xfId="47550" xr:uid="{00000000-0005-0000-0000-00005E340000}"/>
    <cellStyle name="Normal 141 3 4" xfId="17489" xr:uid="{00000000-0005-0000-0000-00005F340000}"/>
    <cellStyle name="Normal 141 3 4 2" xfId="34149" xr:uid="{00000000-0005-0000-0000-000060340000}"/>
    <cellStyle name="Normal 141 3 5" xfId="21692" xr:uid="{00000000-0005-0000-0000-000061340000}"/>
    <cellStyle name="Normal 141 3 6" xfId="37861" xr:uid="{00000000-0005-0000-0000-000062340000}"/>
    <cellStyle name="Normal 141 4" xfId="7126" xr:uid="{00000000-0005-0000-0000-000063340000}"/>
    <cellStyle name="Normal 141 4 2" xfId="23788" xr:uid="{00000000-0005-0000-0000-000064340000}"/>
    <cellStyle name="Normal 141 4 3" xfId="42082" xr:uid="{00000000-0005-0000-0000-000065340000}"/>
    <cellStyle name="Normal 141 5" xfId="11281" xr:uid="{00000000-0005-0000-0000-000066340000}"/>
    <cellStyle name="Normal 141 5 2" xfId="27941" xr:uid="{00000000-0005-0000-0000-000067340000}"/>
    <cellStyle name="Normal 141 5 3" xfId="47547" xr:uid="{00000000-0005-0000-0000-000068340000}"/>
    <cellStyle name="Normal 141 6" xfId="15433" xr:uid="{00000000-0005-0000-0000-000069340000}"/>
    <cellStyle name="Normal 141 6 2" xfId="32093" xr:uid="{00000000-0005-0000-0000-00006A340000}"/>
    <cellStyle name="Normal 141 7" xfId="19636" xr:uid="{00000000-0005-0000-0000-00006B340000}"/>
    <cellStyle name="Normal 141 8" xfId="37858" xr:uid="{00000000-0005-0000-0000-00006C340000}"/>
    <cellStyle name="Normal 142" xfId="590" xr:uid="{00000000-0005-0000-0000-00006D340000}"/>
    <cellStyle name="Normal 142 2" xfId="1218" xr:uid="{00000000-0005-0000-0000-00006E340000}"/>
    <cellStyle name="Normal 142 2 2" xfId="4620" xr:uid="{00000000-0005-0000-0000-00006F340000}"/>
    <cellStyle name="Normal 142 2 2 2" xfId="9390" xr:uid="{00000000-0005-0000-0000-000070340000}"/>
    <cellStyle name="Normal 142 2 2 2 2" xfId="26052" xr:uid="{00000000-0005-0000-0000-000071340000}"/>
    <cellStyle name="Normal 142 2 2 2 3" xfId="42088" xr:uid="{00000000-0005-0000-0000-000072340000}"/>
    <cellStyle name="Normal 142 2 2 3" xfId="13545" xr:uid="{00000000-0005-0000-0000-000073340000}"/>
    <cellStyle name="Normal 142 2 2 3 2" xfId="30205" xr:uid="{00000000-0005-0000-0000-000074340000}"/>
    <cellStyle name="Normal 142 2 2 3 3" xfId="47553" xr:uid="{00000000-0005-0000-0000-000075340000}"/>
    <cellStyle name="Normal 142 2 2 4" xfId="17697" xr:uid="{00000000-0005-0000-0000-000076340000}"/>
    <cellStyle name="Normal 142 2 2 4 2" xfId="34357" xr:uid="{00000000-0005-0000-0000-000077340000}"/>
    <cellStyle name="Normal 142 2 2 5" xfId="21900" xr:uid="{00000000-0005-0000-0000-000078340000}"/>
    <cellStyle name="Normal 142 2 2 6" xfId="37864" xr:uid="{00000000-0005-0000-0000-000079340000}"/>
    <cellStyle name="Normal 142 2 3" xfId="7334" xr:uid="{00000000-0005-0000-0000-00007A340000}"/>
    <cellStyle name="Normal 142 2 3 2" xfId="23996" xr:uid="{00000000-0005-0000-0000-00007B340000}"/>
    <cellStyle name="Normal 142 2 3 3" xfId="42087" xr:uid="{00000000-0005-0000-0000-00007C340000}"/>
    <cellStyle name="Normal 142 2 4" xfId="11489" xr:uid="{00000000-0005-0000-0000-00007D340000}"/>
    <cellStyle name="Normal 142 2 4 2" xfId="28149" xr:uid="{00000000-0005-0000-0000-00007E340000}"/>
    <cellStyle name="Normal 142 2 4 3" xfId="47552" xr:uid="{00000000-0005-0000-0000-00007F340000}"/>
    <cellStyle name="Normal 142 2 5" xfId="15641" xr:uid="{00000000-0005-0000-0000-000080340000}"/>
    <cellStyle name="Normal 142 2 5 2" xfId="32301" xr:uid="{00000000-0005-0000-0000-000081340000}"/>
    <cellStyle name="Normal 142 2 6" xfId="19844" xr:uid="{00000000-0005-0000-0000-000082340000}"/>
    <cellStyle name="Normal 142 2 7" xfId="37863" xr:uid="{00000000-0005-0000-0000-000083340000}"/>
    <cellStyle name="Normal 142 3" xfId="4387" xr:uid="{00000000-0005-0000-0000-000084340000}"/>
    <cellStyle name="Normal 142 3 2" xfId="9183" xr:uid="{00000000-0005-0000-0000-000085340000}"/>
    <cellStyle name="Normal 142 3 2 2" xfId="25845" xr:uid="{00000000-0005-0000-0000-000086340000}"/>
    <cellStyle name="Normal 142 3 2 3" xfId="42089" xr:uid="{00000000-0005-0000-0000-000087340000}"/>
    <cellStyle name="Normal 142 3 3" xfId="13338" xr:uid="{00000000-0005-0000-0000-000088340000}"/>
    <cellStyle name="Normal 142 3 3 2" xfId="29998" xr:uid="{00000000-0005-0000-0000-000089340000}"/>
    <cellStyle name="Normal 142 3 3 3" xfId="47554" xr:uid="{00000000-0005-0000-0000-00008A340000}"/>
    <cellStyle name="Normal 142 3 4" xfId="17490" xr:uid="{00000000-0005-0000-0000-00008B340000}"/>
    <cellStyle name="Normal 142 3 4 2" xfId="34150" xr:uid="{00000000-0005-0000-0000-00008C340000}"/>
    <cellStyle name="Normal 142 3 5" xfId="21693" xr:uid="{00000000-0005-0000-0000-00008D340000}"/>
    <cellStyle name="Normal 142 3 6" xfId="37865" xr:uid="{00000000-0005-0000-0000-00008E340000}"/>
    <cellStyle name="Normal 142 4" xfId="7127" xr:uid="{00000000-0005-0000-0000-00008F340000}"/>
    <cellStyle name="Normal 142 4 2" xfId="23789" xr:uid="{00000000-0005-0000-0000-000090340000}"/>
    <cellStyle name="Normal 142 4 3" xfId="42086" xr:uid="{00000000-0005-0000-0000-000091340000}"/>
    <cellStyle name="Normal 142 5" xfId="11282" xr:uid="{00000000-0005-0000-0000-000092340000}"/>
    <cellStyle name="Normal 142 5 2" xfId="27942" xr:uid="{00000000-0005-0000-0000-000093340000}"/>
    <cellStyle name="Normal 142 5 3" xfId="47551" xr:uid="{00000000-0005-0000-0000-000094340000}"/>
    <cellStyle name="Normal 142 6" xfId="15434" xr:uid="{00000000-0005-0000-0000-000095340000}"/>
    <cellStyle name="Normal 142 6 2" xfId="32094" xr:uid="{00000000-0005-0000-0000-000096340000}"/>
    <cellStyle name="Normal 142 7" xfId="19637" xr:uid="{00000000-0005-0000-0000-000097340000}"/>
    <cellStyle name="Normal 142 8" xfId="37862" xr:uid="{00000000-0005-0000-0000-000098340000}"/>
    <cellStyle name="Normal 143" xfId="591" xr:uid="{00000000-0005-0000-0000-000099340000}"/>
    <cellStyle name="Normal 143 2" xfId="1219" xr:uid="{00000000-0005-0000-0000-00009A340000}"/>
    <cellStyle name="Normal 143 2 2" xfId="4621" xr:uid="{00000000-0005-0000-0000-00009B340000}"/>
    <cellStyle name="Normal 143 2 2 2" xfId="9391" xr:uid="{00000000-0005-0000-0000-00009C340000}"/>
    <cellStyle name="Normal 143 2 2 2 2" xfId="26053" xr:uid="{00000000-0005-0000-0000-00009D340000}"/>
    <cellStyle name="Normal 143 2 2 2 3" xfId="42092" xr:uid="{00000000-0005-0000-0000-00009E340000}"/>
    <cellStyle name="Normal 143 2 2 3" xfId="13546" xr:uid="{00000000-0005-0000-0000-00009F340000}"/>
    <cellStyle name="Normal 143 2 2 3 2" xfId="30206" xr:uid="{00000000-0005-0000-0000-0000A0340000}"/>
    <cellStyle name="Normal 143 2 2 3 3" xfId="47557" xr:uid="{00000000-0005-0000-0000-0000A1340000}"/>
    <cellStyle name="Normal 143 2 2 4" xfId="17698" xr:uid="{00000000-0005-0000-0000-0000A2340000}"/>
    <cellStyle name="Normal 143 2 2 4 2" xfId="34358" xr:uid="{00000000-0005-0000-0000-0000A3340000}"/>
    <cellStyle name="Normal 143 2 2 5" xfId="21901" xr:uid="{00000000-0005-0000-0000-0000A4340000}"/>
    <cellStyle name="Normal 143 2 2 6" xfId="37868" xr:uid="{00000000-0005-0000-0000-0000A5340000}"/>
    <cellStyle name="Normal 143 2 3" xfId="7335" xr:uid="{00000000-0005-0000-0000-0000A6340000}"/>
    <cellStyle name="Normal 143 2 3 2" xfId="23997" xr:uid="{00000000-0005-0000-0000-0000A7340000}"/>
    <cellStyle name="Normal 143 2 3 3" xfId="42091" xr:uid="{00000000-0005-0000-0000-0000A8340000}"/>
    <cellStyle name="Normal 143 2 4" xfId="11490" xr:uid="{00000000-0005-0000-0000-0000A9340000}"/>
    <cellStyle name="Normal 143 2 4 2" xfId="28150" xr:uid="{00000000-0005-0000-0000-0000AA340000}"/>
    <cellStyle name="Normal 143 2 4 3" xfId="47556" xr:uid="{00000000-0005-0000-0000-0000AB340000}"/>
    <cellStyle name="Normal 143 2 5" xfId="15642" xr:uid="{00000000-0005-0000-0000-0000AC340000}"/>
    <cellStyle name="Normal 143 2 5 2" xfId="32302" xr:uid="{00000000-0005-0000-0000-0000AD340000}"/>
    <cellStyle name="Normal 143 2 6" xfId="19845" xr:uid="{00000000-0005-0000-0000-0000AE340000}"/>
    <cellStyle name="Normal 143 2 7" xfId="37867" xr:uid="{00000000-0005-0000-0000-0000AF340000}"/>
    <cellStyle name="Normal 143 3" xfId="4388" xr:uid="{00000000-0005-0000-0000-0000B0340000}"/>
    <cellStyle name="Normal 143 3 2" xfId="9184" xr:uid="{00000000-0005-0000-0000-0000B1340000}"/>
    <cellStyle name="Normal 143 3 2 2" xfId="25846" xr:uid="{00000000-0005-0000-0000-0000B2340000}"/>
    <cellStyle name="Normal 143 3 2 3" xfId="42093" xr:uid="{00000000-0005-0000-0000-0000B3340000}"/>
    <cellStyle name="Normal 143 3 3" xfId="13339" xr:uid="{00000000-0005-0000-0000-0000B4340000}"/>
    <cellStyle name="Normal 143 3 3 2" xfId="29999" xr:uid="{00000000-0005-0000-0000-0000B5340000}"/>
    <cellStyle name="Normal 143 3 3 3" xfId="47558" xr:uid="{00000000-0005-0000-0000-0000B6340000}"/>
    <cellStyle name="Normal 143 3 4" xfId="17491" xr:uid="{00000000-0005-0000-0000-0000B7340000}"/>
    <cellStyle name="Normal 143 3 4 2" xfId="34151" xr:uid="{00000000-0005-0000-0000-0000B8340000}"/>
    <cellStyle name="Normal 143 3 5" xfId="21694" xr:uid="{00000000-0005-0000-0000-0000B9340000}"/>
    <cellStyle name="Normal 143 3 6" xfId="37869" xr:uid="{00000000-0005-0000-0000-0000BA340000}"/>
    <cellStyle name="Normal 143 4" xfId="7128" xr:uid="{00000000-0005-0000-0000-0000BB340000}"/>
    <cellStyle name="Normal 143 4 2" xfId="23790" xr:uid="{00000000-0005-0000-0000-0000BC340000}"/>
    <cellStyle name="Normal 143 4 3" xfId="42090" xr:uid="{00000000-0005-0000-0000-0000BD340000}"/>
    <cellStyle name="Normal 143 5" xfId="11283" xr:uid="{00000000-0005-0000-0000-0000BE340000}"/>
    <cellStyle name="Normal 143 5 2" xfId="27943" xr:uid="{00000000-0005-0000-0000-0000BF340000}"/>
    <cellStyle name="Normal 143 5 3" xfId="47555" xr:uid="{00000000-0005-0000-0000-0000C0340000}"/>
    <cellStyle name="Normal 143 6" xfId="15435" xr:uid="{00000000-0005-0000-0000-0000C1340000}"/>
    <cellStyle name="Normal 143 6 2" xfId="32095" xr:uid="{00000000-0005-0000-0000-0000C2340000}"/>
    <cellStyle name="Normal 143 7" xfId="19638" xr:uid="{00000000-0005-0000-0000-0000C3340000}"/>
    <cellStyle name="Normal 143 8" xfId="37866" xr:uid="{00000000-0005-0000-0000-0000C4340000}"/>
    <cellStyle name="Normal 144" xfId="592" xr:uid="{00000000-0005-0000-0000-0000C5340000}"/>
    <cellStyle name="Normal 144 2" xfId="1220" xr:uid="{00000000-0005-0000-0000-0000C6340000}"/>
    <cellStyle name="Normal 144 2 2" xfId="4622" xr:uid="{00000000-0005-0000-0000-0000C7340000}"/>
    <cellStyle name="Normal 144 2 2 2" xfId="9392" xr:uid="{00000000-0005-0000-0000-0000C8340000}"/>
    <cellStyle name="Normal 144 2 2 2 2" xfId="26054" xr:uid="{00000000-0005-0000-0000-0000C9340000}"/>
    <cellStyle name="Normal 144 2 2 2 3" xfId="42096" xr:uid="{00000000-0005-0000-0000-0000CA340000}"/>
    <cellStyle name="Normal 144 2 2 3" xfId="13547" xr:uid="{00000000-0005-0000-0000-0000CB340000}"/>
    <cellStyle name="Normal 144 2 2 3 2" xfId="30207" xr:uid="{00000000-0005-0000-0000-0000CC340000}"/>
    <cellStyle name="Normal 144 2 2 3 3" xfId="47561" xr:uid="{00000000-0005-0000-0000-0000CD340000}"/>
    <cellStyle name="Normal 144 2 2 4" xfId="17699" xr:uid="{00000000-0005-0000-0000-0000CE340000}"/>
    <cellStyle name="Normal 144 2 2 4 2" xfId="34359" xr:uid="{00000000-0005-0000-0000-0000CF340000}"/>
    <cellStyle name="Normal 144 2 2 5" xfId="21902" xr:uid="{00000000-0005-0000-0000-0000D0340000}"/>
    <cellStyle name="Normal 144 2 2 6" xfId="37872" xr:uid="{00000000-0005-0000-0000-0000D1340000}"/>
    <cellStyle name="Normal 144 2 3" xfId="7336" xr:uid="{00000000-0005-0000-0000-0000D2340000}"/>
    <cellStyle name="Normal 144 2 3 2" xfId="23998" xr:uid="{00000000-0005-0000-0000-0000D3340000}"/>
    <cellStyle name="Normal 144 2 3 3" xfId="42095" xr:uid="{00000000-0005-0000-0000-0000D4340000}"/>
    <cellStyle name="Normal 144 2 4" xfId="11491" xr:uid="{00000000-0005-0000-0000-0000D5340000}"/>
    <cellStyle name="Normal 144 2 4 2" xfId="28151" xr:uid="{00000000-0005-0000-0000-0000D6340000}"/>
    <cellStyle name="Normal 144 2 4 3" xfId="47560" xr:uid="{00000000-0005-0000-0000-0000D7340000}"/>
    <cellStyle name="Normal 144 2 5" xfId="15643" xr:uid="{00000000-0005-0000-0000-0000D8340000}"/>
    <cellStyle name="Normal 144 2 5 2" xfId="32303" xr:uid="{00000000-0005-0000-0000-0000D9340000}"/>
    <cellStyle name="Normal 144 2 6" xfId="19846" xr:uid="{00000000-0005-0000-0000-0000DA340000}"/>
    <cellStyle name="Normal 144 2 7" xfId="37871" xr:uid="{00000000-0005-0000-0000-0000DB340000}"/>
    <cellStyle name="Normal 144 3" xfId="4389" xr:uid="{00000000-0005-0000-0000-0000DC340000}"/>
    <cellStyle name="Normal 144 3 2" xfId="9185" xr:uid="{00000000-0005-0000-0000-0000DD340000}"/>
    <cellStyle name="Normal 144 3 2 2" xfId="25847" xr:uid="{00000000-0005-0000-0000-0000DE340000}"/>
    <cellStyle name="Normal 144 3 2 3" xfId="42097" xr:uid="{00000000-0005-0000-0000-0000DF340000}"/>
    <cellStyle name="Normal 144 3 3" xfId="13340" xr:uid="{00000000-0005-0000-0000-0000E0340000}"/>
    <cellStyle name="Normal 144 3 3 2" xfId="30000" xr:uid="{00000000-0005-0000-0000-0000E1340000}"/>
    <cellStyle name="Normal 144 3 3 3" xfId="47562" xr:uid="{00000000-0005-0000-0000-0000E2340000}"/>
    <cellStyle name="Normal 144 3 4" xfId="17492" xr:uid="{00000000-0005-0000-0000-0000E3340000}"/>
    <cellStyle name="Normal 144 3 4 2" xfId="34152" xr:uid="{00000000-0005-0000-0000-0000E4340000}"/>
    <cellStyle name="Normal 144 3 5" xfId="21695" xr:uid="{00000000-0005-0000-0000-0000E5340000}"/>
    <cellStyle name="Normal 144 3 6" xfId="37873" xr:uid="{00000000-0005-0000-0000-0000E6340000}"/>
    <cellStyle name="Normal 144 4" xfId="7129" xr:uid="{00000000-0005-0000-0000-0000E7340000}"/>
    <cellStyle name="Normal 144 4 2" xfId="23791" xr:uid="{00000000-0005-0000-0000-0000E8340000}"/>
    <cellStyle name="Normal 144 4 3" xfId="42094" xr:uid="{00000000-0005-0000-0000-0000E9340000}"/>
    <cellStyle name="Normal 144 5" xfId="11284" xr:uid="{00000000-0005-0000-0000-0000EA340000}"/>
    <cellStyle name="Normal 144 5 2" xfId="27944" xr:uid="{00000000-0005-0000-0000-0000EB340000}"/>
    <cellStyle name="Normal 144 5 3" xfId="47559" xr:uid="{00000000-0005-0000-0000-0000EC340000}"/>
    <cellStyle name="Normal 144 6" xfId="15436" xr:uid="{00000000-0005-0000-0000-0000ED340000}"/>
    <cellStyle name="Normal 144 6 2" xfId="32096" xr:uid="{00000000-0005-0000-0000-0000EE340000}"/>
    <cellStyle name="Normal 144 7" xfId="19639" xr:uid="{00000000-0005-0000-0000-0000EF340000}"/>
    <cellStyle name="Normal 144 8" xfId="37870" xr:uid="{00000000-0005-0000-0000-0000F0340000}"/>
    <cellStyle name="Normal 145" xfId="593" xr:uid="{00000000-0005-0000-0000-0000F1340000}"/>
    <cellStyle name="Normal 145 2" xfId="1221" xr:uid="{00000000-0005-0000-0000-0000F2340000}"/>
    <cellStyle name="Normal 145 2 2" xfId="4623" xr:uid="{00000000-0005-0000-0000-0000F3340000}"/>
    <cellStyle name="Normal 145 2 2 2" xfId="9393" xr:uid="{00000000-0005-0000-0000-0000F4340000}"/>
    <cellStyle name="Normal 145 2 2 2 2" xfId="26055" xr:uid="{00000000-0005-0000-0000-0000F5340000}"/>
    <cellStyle name="Normal 145 2 2 2 3" xfId="42100" xr:uid="{00000000-0005-0000-0000-0000F6340000}"/>
    <cellStyle name="Normal 145 2 2 3" xfId="13548" xr:uid="{00000000-0005-0000-0000-0000F7340000}"/>
    <cellStyle name="Normal 145 2 2 3 2" xfId="30208" xr:uid="{00000000-0005-0000-0000-0000F8340000}"/>
    <cellStyle name="Normal 145 2 2 3 3" xfId="47565" xr:uid="{00000000-0005-0000-0000-0000F9340000}"/>
    <cellStyle name="Normal 145 2 2 4" xfId="17700" xr:uid="{00000000-0005-0000-0000-0000FA340000}"/>
    <cellStyle name="Normal 145 2 2 4 2" xfId="34360" xr:uid="{00000000-0005-0000-0000-0000FB340000}"/>
    <cellStyle name="Normal 145 2 2 5" xfId="21903" xr:uid="{00000000-0005-0000-0000-0000FC340000}"/>
    <cellStyle name="Normal 145 2 2 6" xfId="37876" xr:uid="{00000000-0005-0000-0000-0000FD340000}"/>
    <cellStyle name="Normal 145 2 3" xfId="7337" xr:uid="{00000000-0005-0000-0000-0000FE340000}"/>
    <cellStyle name="Normal 145 2 3 2" xfId="23999" xr:uid="{00000000-0005-0000-0000-0000FF340000}"/>
    <cellStyle name="Normal 145 2 3 3" xfId="42099" xr:uid="{00000000-0005-0000-0000-000000350000}"/>
    <cellStyle name="Normal 145 2 4" xfId="11492" xr:uid="{00000000-0005-0000-0000-000001350000}"/>
    <cellStyle name="Normal 145 2 4 2" xfId="28152" xr:uid="{00000000-0005-0000-0000-000002350000}"/>
    <cellStyle name="Normal 145 2 4 3" xfId="47564" xr:uid="{00000000-0005-0000-0000-000003350000}"/>
    <cellStyle name="Normal 145 2 5" xfId="15644" xr:uid="{00000000-0005-0000-0000-000004350000}"/>
    <cellStyle name="Normal 145 2 5 2" xfId="32304" xr:uid="{00000000-0005-0000-0000-000005350000}"/>
    <cellStyle name="Normal 145 2 6" xfId="19847" xr:uid="{00000000-0005-0000-0000-000006350000}"/>
    <cellStyle name="Normal 145 2 7" xfId="37875" xr:uid="{00000000-0005-0000-0000-000007350000}"/>
    <cellStyle name="Normal 145 3" xfId="4390" xr:uid="{00000000-0005-0000-0000-000008350000}"/>
    <cellStyle name="Normal 145 3 2" xfId="9186" xr:uid="{00000000-0005-0000-0000-000009350000}"/>
    <cellStyle name="Normal 145 3 2 2" xfId="25848" xr:uid="{00000000-0005-0000-0000-00000A350000}"/>
    <cellStyle name="Normal 145 3 2 3" xfId="42101" xr:uid="{00000000-0005-0000-0000-00000B350000}"/>
    <cellStyle name="Normal 145 3 3" xfId="13341" xr:uid="{00000000-0005-0000-0000-00000C350000}"/>
    <cellStyle name="Normal 145 3 3 2" xfId="30001" xr:uid="{00000000-0005-0000-0000-00000D350000}"/>
    <cellStyle name="Normal 145 3 3 3" xfId="47566" xr:uid="{00000000-0005-0000-0000-00000E350000}"/>
    <cellStyle name="Normal 145 3 4" xfId="17493" xr:uid="{00000000-0005-0000-0000-00000F350000}"/>
    <cellStyle name="Normal 145 3 4 2" xfId="34153" xr:uid="{00000000-0005-0000-0000-000010350000}"/>
    <cellStyle name="Normal 145 3 5" xfId="21696" xr:uid="{00000000-0005-0000-0000-000011350000}"/>
    <cellStyle name="Normal 145 3 6" xfId="37877" xr:uid="{00000000-0005-0000-0000-000012350000}"/>
    <cellStyle name="Normal 145 4" xfId="7130" xr:uid="{00000000-0005-0000-0000-000013350000}"/>
    <cellStyle name="Normal 145 4 2" xfId="23792" xr:uid="{00000000-0005-0000-0000-000014350000}"/>
    <cellStyle name="Normal 145 4 3" xfId="42098" xr:uid="{00000000-0005-0000-0000-000015350000}"/>
    <cellStyle name="Normal 145 5" xfId="11285" xr:uid="{00000000-0005-0000-0000-000016350000}"/>
    <cellStyle name="Normal 145 5 2" xfId="27945" xr:uid="{00000000-0005-0000-0000-000017350000}"/>
    <cellStyle name="Normal 145 5 3" xfId="47563" xr:uid="{00000000-0005-0000-0000-000018350000}"/>
    <cellStyle name="Normal 145 6" xfId="15437" xr:uid="{00000000-0005-0000-0000-000019350000}"/>
    <cellStyle name="Normal 145 6 2" xfId="32097" xr:uid="{00000000-0005-0000-0000-00001A350000}"/>
    <cellStyle name="Normal 145 7" xfId="19640" xr:uid="{00000000-0005-0000-0000-00001B350000}"/>
    <cellStyle name="Normal 145 8" xfId="37874" xr:uid="{00000000-0005-0000-0000-00001C350000}"/>
    <cellStyle name="Normal 146" xfId="594" xr:uid="{00000000-0005-0000-0000-00001D350000}"/>
    <cellStyle name="Normal 146 2" xfId="1222" xr:uid="{00000000-0005-0000-0000-00001E350000}"/>
    <cellStyle name="Normal 146 2 2" xfId="4624" xr:uid="{00000000-0005-0000-0000-00001F350000}"/>
    <cellStyle name="Normal 146 2 2 2" xfId="9394" xr:uid="{00000000-0005-0000-0000-000020350000}"/>
    <cellStyle name="Normal 146 2 2 2 2" xfId="26056" xr:uid="{00000000-0005-0000-0000-000021350000}"/>
    <cellStyle name="Normal 146 2 2 2 3" xfId="42104" xr:uid="{00000000-0005-0000-0000-000022350000}"/>
    <cellStyle name="Normal 146 2 2 3" xfId="13549" xr:uid="{00000000-0005-0000-0000-000023350000}"/>
    <cellStyle name="Normal 146 2 2 3 2" xfId="30209" xr:uid="{00000000-0005-0000-0000-000024350000}"/>
    <cellStyle name="Normal 146 2 2 3 3" xfId="47569" xr:uid="{00000000-0005-0000-0000-000025350000}"/>
    <cellStyle name="Normal 146 2 2 4" xfId="17701" xr:uid="{00000000-0005-0000-0000-000026350000}"/>
    <cellStyle name="Normal 146 2 2 4 2" xfId="34361" xr:uid="{00000000-0005-0000-0000-000027350000}"/>
    <cellStyle name="Normal 146 2 2 5" xfId="21904" xr:uid="{00000000-0005-0000-0000-000028350000}"/>
    <cellStyle name="Normal 146 2 2 6" xfId="37880" xr:uid="{00000000-0005-0000-0000-000029350000}"/>
    <cellStyle name="Normal 146 2 3" xfId="7338" xr:uid="{00000000-0005-0000-0000-00002A350000}"/>
    <cellStyle name="Normal 146 2 3 2" xfId="24000" xr:uid="{00000000-0005-0000-0000-00002B350000}"/>
    <cellStyle name="Normal 146 2 3 3" xfId="42103" xr:uid="{00000000-0005-0000-0000-00002C350000}"/>
    <cellStyle name="Normal 146 2 4" xfId="11493" xr:uid="{00000000-0005-0000-0000-00002D350000}"/>
    <cellStyle name="Normal 146 2 4 2" xfId="28153" xr:uid="{00000000-0005-0000-0000-00002E350000}"/>
    <cellStyle name="Normal 146 2 4 3" xfId="47568" xr:uid="{00000000-0005-0000-0000-00002F350000}"/>
    <cellStyle name="Normal 146 2 5" xfId="15645" xr:uid="{00000000-0005-0000-0000-000030350000}"/>
    <cellStyle name="Normal 146 2 5 2" xfId="32305" xr:uid="{00000000-0005-0000-0000-000031350000}"/>
    <cellStyle name="Normal 146 2 6" xfId="19848" xr:uid="{00000000-0005-0000-0000-000032350000}"/>
    <cellStyle name="Normal 146 2 7" xfId="37879" xr:uid="{00000000-0005-0000-0000-000033350000}"/>
    <cellStyle name="Normal 146 3" xfId="4391" xr:uid="{00000000-0005-0000-0000-000034350000}"/>
    <cellStyle name="Normal 146 3 2" xfId="9187" xr:uid="{00000000-0005-0000-0000-000035350000}"/>
    <cellStyle name="Normal 146 3 2 2" xfId="25849" xr:uid="{00000000-0005-0000-0000-000036350000}"/>
    <cellStyle name="Normal 146 3 2 3" xfId="42105" xr:uid="{00000000-0005-0000-0000-000037350000}"/>
    <cellStyle name="Normal 146 3 3" xfId="13342" xr:uid="{00000000-0005-0000-0000-000038350000}"/>
    <cellStyle name="Normal 146 3 3 2" xfId="30002" xr:uid="{00000000-0005-0000-0000-000039350000}"/>
    <cellStyle name="Normal 146 3 3 3" xfId="47570" xr:uid="{00000000-0005-0000-0000-00003A350000}"/>
    <cellStyle name="Normal 146 3 4" xfId="17494" xr:uid="{00000000-0005-0000-0000-00003B350000}"/>
    <cellStyle name="Normal 146 3 4 2" xfId="34154" xr:uid="{00000000-0005-0000-0000-00003C350000}"/>
    <cellStyle name="Normal 146 3 5" xfId="21697" xr:uid="{00000000-0005-0000-0000-00003D350000}"/>
    <cellStyle name="Normal 146 3 6" xfId="37881" xr:uid="{00000000-0005-0000-0000-00003E350000}"/>
    <cellStyle name="Normal 146 4" xfId="7131" xr:uid="{00000000-0005-0000-0000-00003F350000}"/>
    <cellStyle name="Normal 146 4 2" xfId="23793" xr:uid="{00000000-0005-0000-0000-000040350000}"/>
    <cellStyle name="Normal 146 4 3" xfId="42102" xr:uid="{00000000-0005-0000-0000-000041350000}"/>
    <cellStyle name="Normal 146 5" xfId="11286" xr:uid="{00000000-0005-0000-0000-000042350000}"/>
    <cellStyle name="Normal 146 5 2" xfId="27946" xr:uid="{00000000-0005-0000-0000-000043350000}"/>
    <cellStyle name="Normal 146 5 3" xfId="47567" xr:uid="{00000000-0005-0000-0000-000044350000}"/>
    <cellStyle name="Normal 146 6" xfId="15438" xr:uid="{00000000-0005-0000-0000-000045350000}"/>
    <cellStyle name="Normal 146 6 2" xfId="32098" xr:uid="{00000000-0005-0000-0000-000046350000}"/>
    <cellStyle name="Normal 146 7" xfId="19641" xr:uid="{00000000-0005-0000-0000-000047350000}"/>
    <cellStyle name="Normal 146 8" xfId="37878" xr:uid="{00000000-0005-0000-0000-000048350000}"/>
    <cellStyle name="Normal 147" xfId="595" xr:uid="{00000000-0005-0000-0000-000049350000}"/>
    <cellStyle name="Normal 147 2" xfId="1223" xr:uid="{00000000-0005-0000-0000-00004A350000}"/>
    <cellStyle name="Normal 147 2 2" xfId="4625" xr:uid="{00000000-0005-0000-0000-00004B350000}"/>
    <cellStyle name="Normal 147 2 2 2" xfId="9395" xr:uid="{00000000-0005-0000-0000-00004C350000}"/>
    <cellStyle name="Normal 147 2 2 2 2" xfId="26057" xr:uid="{00000000-0005-0000-0000-00004D350000}"/>
    <cellStyle name="Normal 147 2 2 2 3" xfId="42108" xr:uid="{00000000-0005-0000-0000-00004E350000}"/>
    <cellStyle name="Normal 147 2 2 3" xfId="13550" xr:uid="{00000000-0005-0000-0000-00004F350000}"/>
    <cellStyle name="Normal 147 2 2 3 2" xfId="30210" xr:uid="{00000000-0005-0000-0000-000050350000}"/>
    <cellStyle name="Normal 147 2 2 3 3" xfId="47573" xr:uid="{00000000-0005-0000-0000-000051350000}"/>
    <cellStyle name="Normal 147 2 2 4" xfId="17702" xr:uid="{00000000-0005-0000-0000-000052350000}"/>
    <cellStyle name="Normal 147 2 2 4 2" xfId="34362" xr:uid="{00000000-0005-0000-0000-000053350000}"/>
    <cellStyle name="Normal 147 2 2 5" xfId="21905" xr:uid="{00000000-0005-0000-0000-000054350000}"/>
    <cellStyle name="Normal 147 2 2 6" xfId="37884" xr:uid="{00000000-0005-0000-0000-000055350000}"/>
    <cellStyle name="Normal 147 2 3" xfId="7339" xr:uid="{00000000-0005-0000-0000-000056350000}"/>
    <cellStyle name="Normal 147 2 3 2" xfId="24001" xr:uid="{00000000-0005-0000-0000-000057350000}"/>
    <cellStyle name="Normal 147 2 3 3" xfId="42107" xr:uid="{00000000-0005-0000-0000-000058350000}"/>
    <cellStyle name="Normal 147 2 4" xfId="11494" xr:uid="{00000000-0005-0000-0000-000059350000}"/>
    <cellStyle name="Normal 147 2 4 2" xfId="28154" xr:uid="{00000000-0005-0000-0000-00005A350000}"/>
    <cellStyle name="Normal 147 2 4 3" xfId="47572" xr:uid="{00000000-0005-0000-0000-00005B350000}"/>
    <cellStyle name="Normal 147 2 5" xfId="15646" xr:uid="{00000000-0005-0000-0000-00005C350000}"/>
    <cellStyle name="Normal 147 2 5 2" xfId="32306" xr:uid="{00000000-0005-0000-0000-00005D350000}"/>
    <cellStyle name="Normal 147 2 6" xfId="19849" xr:uid="{00000000-0005-0000-0000-00005E350000}"/>
    <cellStyle name="Normal 147 2 7" xfId="37883" xr:uid="{00000000-0005-0000-0000-00005F350000}"/>
    <cellStyle name="Normal 147 3" xfId="4392" xr:uid="{00000000-0005-0000-0000-000060350000}"/>
    <cellStyle name="Normal 147 3 2" xfId="9188" xr:uid="{00000000-0005-0000-0000-000061350000}"/>
    <cellStyle name="Normal 147 3 2 2" xfId="25850" xr:uid="{00000000-0005-0000-0000-000062350000}"/>
    <cellStyle name="Normal 147 3 2 3" xfId="42109" xr:uid="{00000000-0005-0000-0000-000063350000}"/>
    <cellStyle name="Normal 147 3 3" xfId="13343" xr:uid="{00000000-0005-0000-0000-000064350000}"/>
    <cellStyle name="Normal 147 3 3 2" xfId="30003" xr:uid="{00000000-0005-0000-0000-000065350000}"/>
    <cellStyle name="Normal 147 3 3 3" xfId="47574" xr:uid="{00000000-0005-0000-0000-000066350000}"/>
    <cellStyle name="Normal 147 3 4" xfId="17495" xr:uid="{00000000-0005-0000-0000-000067350000}"/>
    <cellStyle name="Normal 147 3 4 2" xfId="34155" xr:uid="{00000000-0005-0000-0000-000068350000}"/>
    <cellStyle name="Normal 147 3 5" xfId="21698" xr:uid="{00000000-0005-0000-0000-000069350000}"/>
    <cellStyle name="Normal 147 3 6" xfId="37885" xr:uid="{00000000-0005-0000-0000-00006A350000}"/>
    <cellStyle name="Normal 147 4" xfId="7132" xr:uid="{00000000-0005-0000-0000-00006B350000}"/>
    <cellStyle name="Normal 147 4 2" xfId="23794" xr:uid="{00000000-0005-0000-0000-00006C350000}"/>
    <cellStyle name="Normal 147 4 3" xfId="42106" xr:uid="{00000000-0005-0000-0000-00006D350000}"/>
    <cellStyle name="Normal 147 5" xfId="11287" xr:uid="{00000000-0005-0000-0000-00006E350000}"/>
    <cellStyle name="Normal 147 5 2" xfId="27947" xr:uid="{00000000-0005-0000-0000-00006F350000}"/>
    <cellStyle name="Normal 147 5 3" xfId="47571" xr:uid="{00000000-0005-0000-0000-000070350000}"/>
    <cellStyle name="Normal 147 6" xfId="15439" xr:uid="{00000000-0005-0000-0000-000071350000}"/>
    <cellStyle name="Normal 147 6 2" xfId="32099" xr:uid="{00000000-0005-0000-0000-000072350000}"/>
    <cellStyle name="Normal 147 7" xfId="19642" xr:uid="{00000000-0005-0000-0000-000073350000}"/>
    <cellStyle name="Normal 147 8" xfId="37882" xr:uid="{00000000-0005-0000-0000-000074350000}"/>
    <cellStyle name="Normal 148" xfId="596" xr:uid="{00000000-0005-0000-0000-000075350000}"/>
    <cellStyle name="Normal 148 2" xfId="1224" xr:uid="{00000000-0005-0000-0000-000076350000}"/>
    <cellStyle name="Normal 148 2 2" xfId="4626" xr:uid="{00000000-0005-0000-0000-000077350000}"/>
    <cellStyle name="Normal 148 2 2 2" xfId="9396" xr:uid="{00000000-0005-0000-0000-000078350000}"/>
    <cellStyle name="Normal 148 2 2 2 2" xfId="26058" xr:uid="{00000000-0005-0000-0000-000079350000}"/>
    <cellStyle name="Normal 148 2 2 2 3" xfId="42112" xr:uid="{00000000-0005-0000-0000-00007A350000}"/>
    <cellStyle name="Normal 148 2 2 3" xfId="13551" xr:uid="{00000000-0005-0000-0000-00007B350000}"/>
    <cellStyle name="Normal 148 2 2 3 2" xfId="30211" xr:uid="{00000000-0005-0000-0000-00007C350000}"/>
    <cellStyle name="Normal 148 2 2 3 3" xfId="47577" xr:uid="{00000000-0005-0000-0000-00007D350000}"/>
    <cellStyle name="Normal 148 2 2 4" xfId="17703" xr:uid="{00000000-0005-0000-0000-00007E350000}"/>
    <cellStyle name="Normal 148 2 2 4 2" xfId="34363" xr:uid="{00000000-0005-0000-0000-00007F350000}"/>
    <cellStyle name="Normal 148 2 2 5" xfId="21906" xr:uid="{00000000-0005-0000-0000-000080350000}"/>
    <cellStyle name="Normal 148 2 2 6" xfId="37888" xr:uid="{00000000-0005-0000-0000-000081350000}"/>
    <cellStyle name="Normal 148 2 3" xfId="7340" xr:uid="{00000000-0005-0000-0000-000082350000}"/>
    <cellStyle name="Normal 148 2 3 2" xfId="24002" xr:uid="{00000000-0005-0000-0000-000083350000}"/>
    <cellStyle name="Normal 148 2 3 3" xfId="42111" xr:uid="{00000000-0005-0000-0000-000084350000}"/>
    <cellStyle name="Normal 148 2 4" xfId="11495" xr:uid="{00000000-0005-0000-0000-000085350000}"/>
    <cellStyle name="Normal 148 2 4 2" xfId="28155" xr:uid="{00000000-0005-0000-0000-000086350000}"/>
    <cellStyle name="Normal 148 2 4 3" xfId="47576" xr:uid="{00000000-0005-0000-0000-000087350000}"/>
    <cellStyle name="Normal 148 2 5" xfId="15647" xr:uid="{00000000-0005-0000-0000-000088350000}"/>
    <cellStyle name="Normal 148 2 5 2" xfId="32307" xr:uid="{00000000-0005-0000-0000-000089350000}"/>
    <cellStyle name="Normal 148 2 6" xfId="19850" xr:uid="{00000000-0005-0000-0000-00008A350000}"/>
    <cellStyle name="Normal 148 2 7" xfId="37887" xr:uid="{00000000-0005-0000-0000-00008B350000}"/>
    <cellStyle name="Normal 148 3" xfId="4393" xr:uid="{00000000-0005-0000-0000-00008C350000}"/>
    <cellStyle name="Normal 148 3 2" xfId="9189" xr:uid="{00000000-0005-0000-0000-00008D350000}"/>
    <cellStyle name="Normal 148 3 2 2" xfId="25851" xr:uid="{00000000-0005-0000-0000-00008E350000}"/>
    <cellStyle name="Normal 148 3 2 3" xfId="42113" xr:uid="{00000000-0005-0000-0000-00008F350000}"/>
    <cellStyle name="Normal 148 3 3" xfId="13344" xr:uid="{00000000-0005-0000-0000-000090350000}"/>
    <cellStyle name="Normal 148 3 3 2" xfId="30004" xr:uid="{00000000-0005-0000-0000-000091350000}"/>
    <cellStyle name="Normal 148 3 3 3" xfId="47578" xr:uid="{00000000-0005-0000-0000-000092350000}"/>
    <cellStyle name="Normal 148 3 4" xfId="17496" xr:uid="{00000000-0005-0000-0000-000093350000}"/>
    <cellStyle name="Normal 148 3 4 2" xfId="34156" xr:uid="{00000000-0005-0000-0000-000094350000}"/>
    <cellStyle name="Normal 148 3 5" xfId="21699" xr:uid="{00000000-0005-0000-0000-000095350000}"/>
    <cellStyle name="Normal 148 3 6" xfId="37889" xr:uid="{00000000-0005-0000-0000-000096350000}"/>
    <cellStyle name="Normal 148 4" xfId="7133" xr:uid="{00000000-0005-0000-0000-000097350000}"/>
    <cellStyle name="Normal 148 4 2" xfId="23795" xr:uid="{00000000-0005-0000-0000-000098350000}"/>
    <cellStyle name="Normal 148 4 3" xfId="42110" xr:uid="{00000000-0005-0000-0000-000099350000}"/>
    <cellStyle name="Normal 148 5" xfId="11288" xr:uid="{00000000-0005-0000-0000-00009A350000}"/>
    <cellStyle name="Normal 148 5 2" xfId="27948" xr:uid="{00000000-0005-0000-0000-00009B350000}"/>
    <cellStyle name="Normal 148 5 3" xfId="47575" xr:uid="{00000000-0005-0000-0000-00009C350000}"/>
    <cellStyle name="Normal 148 6" xfId="15440" xr:uid="{00000000-0005-0000-0000-00009D350000}"/>
    <cellStyle name="Normal 148 6 2" xfId="32100" xr:uid="{00000000-0005-0000-0000-00009E350000}"/>
    <cellStyle name="Normal 148 7" xfId="19643" xr:uid="{00000000-0005-0000-0000-00009F350000}"/>
    <cellStyle name="Normal 148 8" xfId="37886" xr:uid="{00000000-0005-0000-0000-0000A0350000}"/>
    <cellStyle name="Normal 149" xfId="597" xr:uid="{00000000-0005-0000-0000-0000A1350000}"/>
    <cellStyle name="Normal 149 2" xfId="1225" xr:uid="{00000000-0005-0000-0000-0000A2350000}"/>
    <cellStyle name="Normal 149 2 2" xfId="4627" xr:uid="{00000000-0005-0000-0000-0000A3350000}"/>
    <cellStyle name="Normal 149 2 2 2" xfId="9397" xr:uid="{00000000-0005-0000-0000-0000A4350000}"/>
    <cellStyle name="Normal 149 2 2 2 2" xfId="26059" xr:uid="{00000000-0005-0000-0000-0000A5350000}"/>
    <cellStyle name="Normal 149 2 2 2 3" xfId="42116" xr:uid="{00000000-0005-0000-0000-0000A6350000}"/>
    <cellStyle name="Normal 149 2 2 3" xfId="13552" xr:uid="{00000000-0005-0000-0000-0000A7350000}"/>
    <cellStyle name="Normal 149 2 2 3 2" xfId="30212" xr:uid="{00000000-0005-0000-0000-0000A8350000}"/>
    <cellStyle name="Normal 149 2 2 3 3" xfId="47581" xr:uid="{00000000-0005-0000-0000-0000A9350000}"/>
    <cellStyle name="Normal 149 2 2 4" xfId="17704" xr:uid="{00000000-0005-0000-0000-0000AA350000}"/>
    <cellStyle name="Normal 149 2 2 4 2" xfId="34364" xr:uid="{00000000-0005-0000-0000-0000AB350000}"/>
    <cellStyle name="Normal 149 2 2 5" xfId="21907" xr:uid="{00000000-0005-0000-0000-0000AC350000}"/>
    <cellStyle name="Normal 149 2 2 6" xfId="37892" xr:uid="{00000000-0005-0000-0000-0000AD350000}"/>
    <cellStyle name="Normal 149 2 3" xfId="7341" xr:uid="{00000000-0005-0000-0000-0000AE350000}"/>
    <cellStyle name="Normal 149 2 3 2" xfId="24003" xr:uid="{00000000-0005-0000-0000-0000AF350000}"/>
    <cellStyle name="Normal 149 2 3 3" xfId="42115" xr:uid="{00000000-0005-0000-0000-0000B0350000}"/>
    <cellStyle name="Normal 149 2 4" xfId="11496" xr:uid="{00000000-0005-0000-0000-0000B1350000}"/>
    <cellStyle name="Normal 149 2 4 2" xfId="28156" xr:uid="{00000000-0005-0000-0000-0000B2350000}"/>
    <cellStyle name="Normal 149 2 4 3" xfId="47580" xr:uid="{00000000-0005-0000-0000-0000B3350000}"/>
    <cellStyle name="Normal 149 2 5" xfId="15648" xr:uid="{00000000-0005-0000-0000-0000B4350000}"/>
    <cellStyle name="Normal 149 2 5 2" xfId="32308" xr:uid="{00000000-0005-0000-0000-0000B5350000}"/>
    <cellStyle name="Normal 149 2 6" xfId="19851" xr:uid="{00000000-0005-0000-0000-0000B6350000}"/>
    <cellStyle name="Normal 149 2 7" xfId="37891" xr:uid="{00000000-0005-0000-0000-0000B7350000}"/>
    <cellStyle name="Normal 149 3" xfId="4394" xr:uid="{00000000-0005-0000-0000-0000B8350000}"/>
    <cellStyle name="Normal 149 3 2" xfId="9190" xr:uid="{00000000-0005-0000-0000-0000B9350000}"/>
    <cellStyle name="Normal 149 3 2 2" xfId="25852" xr:uid="{00000000-0005-0000-0000-0000BA350000}"/>
    <cellStyle name="Normal 149 3 2 3" xfId="42117" xr:uid="{00000000-0005-0000-0000-0000BB350000}"/>
    <cellStyle name="Normal 149 3 3" xfId="13345" xr:uid="{00000000-0005-0000-0000-0000BC350000}"/>
    <cellStyle name="Normal 149 3 3 2" xfId="30005" xr:uid="{00000000-0005-0000-0000-0000BD350000}"/>
    <cellStyle name="Normal 149 3 3 3" xfId="47582" xr:uid="{00000000-0005-0000-0000-0000BE350000}"/>
    <cellStyle name="Normal 149 3 4" xfId="17497" xr:uid="{00000000-0005-0000-0000-0000BF350000}"/>
    <cellStyle name="Normal 149 3 4 2" xfId="34157" xr:uid="{00000000-0005-0000-0000-0000C0350000}"/>
    <cellStyle name="Normal 149 3 5" xfId="21700" xr:uid="{00000000-0005-0000-0000-0000C1350000}"/>
    <cellStyle name="Normal 149 3 6" xfId="37893" xr:uid="{00000000-0005-0000-0000-0000C2350000}"/>
    <cellStyle name="Normal 149 4" xfId="7134" xr:uid="{00000000-0005-0000-0000-0000C3350000}"/>
    <cellStyle name="Normal 149 4 2" xfId="23796" xr:uid="{00000000-0005-0000-0000-0000C4350000}"/>
    <cellStyle name="Normal 149 4 3" xfId="42114" xr:uid="{00000000-0005-0000-0000-0000C5350000}"/>
    <cellStyle name="Normal 149 5" xfId="11289" xr:uid="{00000000-0005-0000-0000-0000C6350000}"/>
    <cellStyle name="Normal 149 5 2" xfId="27949" xr:uid="{00000000-0005-0000-0000-0000C7350000}"/>
    <cellStyle name="Normal 149 5 3" xfId="47579" xr:uid="{00000000-0005-0000-0000-0000C8350000}"/>
    <cellStyle name="Normal 149 6" xfId="15441" xr:uid="{00000000-0005-0000-0000-0000C9350000}"/>
    <cellStyle name="Normal 149 6 2" xfId="32101" xr:uid="{00000000-0005-0000-0000-0000CA350000}"/>
    <cellStyle name="Normal 149 7" xfId="19644" xr:uid="{00000000-0005-0000-0000-0000CB350000}"/>
    <cellStyle name="Normal 149 8" xfId="37890" xr:uid="{00000000-0005-0000-0000-0000CC350000}"/>
    <cellStyle name="Normal 15" xfId="624" xr:uid="{00000000-0005-0000-0000-0000CD350000}"/>
    <cellStyle name="Normal 15 2" xfId="1252" xr:uid="{00000000-0005-0000-0000-0000CE350000}"/>
    <cellStyle name="Normal 15 2 2" xfId="2481" xr:uid="{00000000-0005-0000-0000-0000CF350000}"/>
    <cellStyle name="Normal 15 2 2 2" xfId="4983" xr:uid="{00000000-0005-0000-0000-0000D0350000}"/>
    <cellStyle name="Normal 15 2 2 2 2" xfId="9753" xr:uid="{00000000-0005-0000-0000-0000D1350000}"/>
    <cellStyle name="Normal 15 2 2 2 2 2" xfId="26415" xr:uid="{00000000-0005-0000-0000-0000D2350000}"/>
    <cellStyle name="Normal 15 2 2 2 2 3" xfId="42121" xr:uid="{00000000-0005-0000-0000-0000D3350000}"/>
    <cellStyle name="Normal 15 2 2 2 3" xfId="13908" xr:uid="{00000000-0005-0000-0000-0000D4350000}"/>
    <cellStyle name="Normal 15 2 2 2 3 2" xfId="30568" xr:uid="{00000000-0005-0000-0000-0000D5350000}"/>
    <cellStyle name="Normal 15 2 2 2 3 3" xfId="47586" xr:uid="{00000000-0005-0000-0000-0000D6350000}"/>
    <cellStyle name="Normal 15 2 2 2 4" xfId="18060" xr:uid="{00000000-0005-0000-0000-0000D7350000}"/>
    <cellStyle name="Normal 15 2 2 2 4 2" xfId="34720" xr:uid="{00000000-0005-0000-0000-0000D8350000}"/>
    <cellStyle name="Normal 15 2 2 2 5" xfId="22263" xr:uid="{00000000-0005-0000-0000-0000D9350000}"/>
    <cellStyle name="Normal 15 2 2 2 6" xfId="37897" xr:uid="{00000000-0005-0000-0000-0000DA350000}"/>
    <cellStyle name="Normal 15 2 2 3" xfId="7697" xr:uid="{00000000-0005-0000-0000-0000DB350000}"/>
    <cellStyle name="Normal 15 2 2 3 2" xfId="24359" xr:uid="{00000000-0005-0000-0000-0000DC350000}"/>
    <cellStyle name="Normal 15 2 2 3 3" xfId="42120" xr:uid="{00000000-0005-0000-0000-0000DD350000}"/>
    <cellStyle name="Normal 15 2 2 4" xfId="11852" xr:uid="{00000000-0005-0000-0000-0000DE350000}"/>
    <cellStyle name="Normal 15 2 2 4 2" xfId="28512" xr:uid="{00000000-0005-0000-0000-0000DF350000}"/>
    <cellStyle name="Normal 15 2 2 4 3" xfId="47585" xr:uid="{00000000-0005-0000-0000-0000E0350000}"/>
    <cellStyle name="Normal 15 2 2 5" xfId="16004" xr:uid="{00000000-0005-0000-0000-0000E1350000}"/>
    <cellStyle name="Normal 15 2 2 5 2" xfId="32664" xr:uid="{00000000-0005-0000-0000-0000E2350000}"/>
    <cellStyle name="Normal 15 2 2 6" xfId="20207" xr:uid="{00000000-0005-0000-0000-0000E3350000}"/>
    <cellStyle name="Normal 15 2 2 7" xfId="37896" xr:uid="{00000000-0005-0000-0000-0000E4350000}"/>
    <cellStyle name="Normal 15 2 3" xfId="4654" xr:uid="{00000000-0005-0000-0000-0000E5350000}"/>
    <cellStyle name="Normal 15 2 3 2" xfId="9424" xr:uid="{00000000-0005-0000-0000-0000E6350000}"/>
    <cellStyle name="Normal 15 2 3 2 2" xfId="26086" xr:uid="{00000000-0005-0000-0000-0000E7350000}"/>
    <cellStyle name="Normal 15 2 3 2 3" xfId="42122" xr:uid="{00000000-0005-0000-0000-0000E8350000}"/>
    <cellStyle name="Normal 15 2 3 3" xfId="13579" xr:uid="{00000000-0005-0000-0000-0000E9350000}"/>
    <cellStyle name="Normal 15 2 3 3 2" xfId="30239" xr:uid="{00000000-0005-0000-0000-0000EA350000}"/>
    <cellStyle name="Normal 15 2 3 3 3" xfId="47587" xr:uid="{00000000-0005-0000-0000-0000EB350000}"/>
    <cellStyle name="Normal 15 2 3 4" xfId="17731" xr:uid="{00000000-0005-0000-0000-0000EC350000}"/>
    <cellStyle name="Normal 15 2 3 4 2" xfId="34391" xr:uid="{00000000-0005-0000-0000-0000ED350000}"/>
    <cellStyle name="Normal 15 2 3 5" xfId="21934" xr:uid="{00000000-0005-0000-0000-0000EE350000}"/>
    <cellStyle name="Normal 15 2 3 6" xfId="37898" xr:uid="{00000000-0005-0000-0000-0000EF350000}"/>
    <cellStyle name="Normal 15 2 4" xfId="7368" xr:uid="{00000000-0005-0000-0000-0000F0350000}"/>
    <cellStyle name="Normal 15 2 4 2" xfId="24030" xr:uid="{00000000-0005-0000-0000-0000F1350000}"/>
    <cellStyle name="Normal 15 2 4 2 2" xfId="47588" xr:uid="{00000000-0005-0000-0000-0000F2350000}"/>
    <cellStyle name="Normal 15 2 4 3" xfId="42119" xr:uid="{00000000-0005-0000-0000-0000F3350000}"/>
    <cellStyle name="Normal 15 2 5" xfId="11523" xr:uid="{00000000-0005-0000-0000-0000F4350000}"/>
    <cellStyle name="Normal 15 2 5 2" xfId="28183" xr:uid="{00000000-0005-0000-0000-0000F5350000}"/>
    <cellStyle name="Normal 15 2 5 3" xfId="47584" xr:uid="{00000000-0005-0000-0000-0000F6350000}"/>
    <cellStyle name="Normal 15 2 6" xfId="15675" xr:uid="{00000000-0005-0000-0000-0000F7350000}"/>
    <cellStyle name="Normal 15 2 6 2" xfId="32335" xr:uid="{00000000-0005-0000-0000-0000F8350000}"/>
    <cellStyle name="Normal 15 2 7" xfId="19878" xr:uid="{00000000-0005-0000-0000-0000F9350000}"/>
    <cellStyle name="Normal 15 2 8" xfId="37895" xr:uid="{00000000-0005-0000-0000-0000FA350000}"/>
    <cellStyle name="Normal 15 3" xfId="2480" xr:uid="{00000000-0005-0000-0000-0000FB350000}"/>
    <cellStyle name="Normal 15 3 2" xfId="4982" xr:uid="{00000000-0005-0000-0000-0000FC350000}"/>
    <cellStyle name="Normal 15 3 2 2" xfId="9752" xr:uid="{00000000-0005-0000-0000-0000FD350000}"/>
    <cellStyle name="Normal 15 3 2 2 2" xfId="26414" xr:uid="{00000000-0005-0000-0000-0000FE350000}"/>
    <cellStyle name="Normal 15 3 2 2 3" xfId="42124" xr:uid="{00000000-0005-0000-0000-0000FF350000}"/>
    <cellStyle name="Normal 15 3 2 3" xfId="13907" xr:uid="{00000000-0005-0000-0000-000000360000}"/>
    <cellStyle name="Normal 15 3 2 3 2" xfId="30567" xr:uid="{00000000-0005-0000-0000-000001360000}"/>
    <cellStyle name="Normal 15 3 2 3 3" xfId="47590" xr:uid="{00000000-0005-0000-0000-000002360000}"/>
    <cellStyle name="Normal 15 3 2 4" xfId="18059" xr:uid="{00000000-0005-0000-0000-000003360000}"/>
    <cellStyle name="Normal 15 3 2 4 2" xfId="34719" xr:uid="{00000000-0005-0000-0000-000004360000}"/>
    <cellStyle name="Normal 15 3 2 5" xfId="22262" xr:uid="{00000000-0005-0000-0000-000005360000}"/>
    <cellStyle name="Normal 15 3 2 6" xfId="37900" xr:uid="{00000000-0005-0000-0000-000006360000}"/>
    <cellStyle name="Normal 15 3 3" xfId="7696" xr:uid="{00000000-0005-0000-0000-000007360000}"/>
    <cellStyle name="Normal 15 3 3 2" xfId="24358" xr:uid="{00000000-0005-0000-0000-000008360000}"/>
    <cellStyle name="Normal 15 3 3 2 2" xfId="47591" xr:uid="{00000000-0005-0000-0000-000009360000}"/>
    <cellStyle name="Normal 15 3 3 3" xfId="42123" xr:uid="{00000000-0005-0000-0000-00000A360000}"/>
    <cellStyle name="Normal 15 3 4" xfId="11851" xr:uid="{00000000-0005-0000-0000-00000B360000}"/>
    <cellStyle name="Normal 15 3 4 2" xfId="28511" xr:uid="{00000000-0005-0000-0000-00000C360000}"/>
    <cellStyle name="Normal 15 3 4 3" xfId="47589" xr:uid="{00000000-0005-0000-0000-00000D360000}"/>
    <cellStyle name="Normal 15 3 5" xfId="16003" xr:uid="{00000000-0005-0000-0000-00000E360000}"/>
    <cellStyle name="Normal 15 3 5 2" xfId="32663" xr:uid="{00000000-0005-0000-0000-00000F360000}"/>
    <cellStyle name="Normal 15 3 6" xfId="20206" xr:uid="{00000000-0005-0000-0000-000010360000}"/>
    <cellStyle name="Normal 15 3 7" xfId="37899" xr:uid="{00000000-0005-0000-0000-000011360000}"/>
    <cellStyle name="Normal 15 4" xfId="4421" xr:uid="{00000000-0005-0000-0000-000012360000}"/>
    <cellStyle name="Normal 15 4 2" xfId="9217" xr:uid="{00000000-0005-0000-0000-000013360000}"/>
    <cellStyle name="Normal 15 4 2 2" xfId="25879" xr:uid="{00000000-0005-0000-0000-000014360000}"/>
    <cellStyle name="Normal 15 4 2 3" xfId="42125" xr:uid="{00000000-0005-0000-0000-000015360000}"/>
    <cellStyle name="Normal 15 4 3" xfId="13372" xr:uid="{00000000-0005-0000-0000-000016360000}"/>
    <cellStyle name="Normal 15 4 3 2" xfId="30032" xr:uid="{00000000-0005-0000-0000-000017360000}"/>
    <cellStyle name="Normal 15 4 3 3" xfId="47592" xr:uid="{00000000-0005-0000-0000-000018360000}"/>
    <cellStyle name="Normal 15 4 4" xfId="17524" xr:uid="{00000000-0005-0000-0000-000019360000}"/>
    <cellStyle name="Normal 15 4 4 2" xfId="34184" xr:uid="{00000000-0005-0000-0000-00001A360000}"/>
    <cellStyle name="Normal 15 4 5" xfId="21727" xr:uid="{00000000-0005-0000-0000-00001B360000}"/>
    <cellStyle name="Normal 15 4 6" xfId="37901" xr:uid="{00000000-0005-0000-0000-00001C360000}"/>
    <cellStyle name="Normal 15 5" xfId="7161" xr:uid="{00000000-0005-0000-0000-00001D360000}"/>
    <cellStyle name="Normal 15 5 2" xfId="23823" xr:uid="{00000000-0005-0000-0000-00001E360000}"/>
    <cellStyle name="Normal 15 5 2 2" xfId="47593" xr:uid="{00000000-0005-0000-0000-00001F360000}"/>
    <cellStyle name="Normal 15 5 3" xfId="42118" xr:uid="{00000000-0005-0000-0000-000020360000}"/>
    <cellStyle name="Normal 15 6" xfId="11316" xr:uid="{00000000-0005-0000-0000-000021360000}"/>
    <cellStyle name="Normal 15 6 2" xfId="27976" xr:uid="{00000000-0005-0000-0000-000022360000}"/>
    <cellStyle name="Normal 15 6 3" xfId="47583" xr:uid="{00000000-0005-0000-0000-000023360000}"/>
    <cellStyle name="Normal 15 7" xfId="15468" xr:uid="{00000000-0005-0000-0000-000024360000}"/>
    <cellStyle name="Normal 15 7 2" xfId="32128" xr:uid="{00000000-0005-0000-0000-000025360000}"/>
    <cellStyle name="Normal 15 8" xfId="19671" xr:uid="{00000000-0005-0000-0000-000026360000}"/>
    <cellStyle name="Normal 15 9" xfId="37894" xr:uid="{00000000-0005-0000-0000-000027360000}"/>
    <cellStyle name="Normal 150" xfId="598" xr:uid="{00000000-0005-0000-0000-000028360000}"/>
    <cellStyle name="Normal 150 2" xfId="1226" xr:uid="{00000000-0005-0000-0000-000029360000}"/>
    <cellStyle name="Normal 150 2 2" xfId="4628" xr:uid="{00000000-0005-0000-0000-00002A360000}"/>
    <cellStyle name="Normal 150 2 2 2" xfId="9398" xr:uid="{00000000-0005-0000-0000-00002B360000}"/>
    <cellStyle name="Normal 150 2 2 2 2" xfId="26060" xr:uid="{00000000-0005-0000-0000-00002C360000}"/>
    <cellStyle name="Normal 150 2 2 2 3" xfId="42128" xr:uid="{00000000-0005-0000-0000-00002D360000}"/>
    <cellStyle name="Normal 150 2 2 3" xfId="13553" xr:uid="{00000000-0005-0000-0000-00002E360000}"/>
    <cellStyle name="Normal 150 2 2 3 2" xfId="30213" xr:uid="{00000000-0005-0000-0000-00002F360000}"/>
    <cellStyle name="Normal 150 2 2 3 3" xfId="47596" xr:uid="{00000000-0005-0000-0000-000030360000}"/>
    <cellStyle name="Normal 150 2 2 4" xfId="17705" xr:uid="{00000000-0005-0000-0000-000031360000}"/>
    <cellStyle name="Normal 150 2 2 4 2" xfId="34365" xr:uid="{00000000-0005-0000-0000-000032360000}"/>
    <cellStyle name="Normal 150 2 2 5" xfId="21908" xr:uid="{00000000-0005-0000-0000-000033360000}"/>
    <cellStyle name="Normal 150 2 2 6" xfId="37904" xr:uid="{00000000-0005-0000-0000-000034360000}"/>
    <cellStyle name="Normal 150 2 3" xfId="7342" xr:uid="{00000000-0005-0000-0000-000035360000}"/>
    <cellStyle name="Normal 150 2 3 2" xfId="24004" xr:uid="{00000000-0005-0000-0000-000036360000}"/>
    <cellStyle name="Normal 150 2 3 3" xfId="42127" xr:uid="{00000000-0005-0000-0000-000037360000}"/>
    <cellStyle name="Normal 150 2 4" xfId="11497" xr:uid="{00000000-0005-0000-0000-000038360000}"/>
    <cellStyle name="Normal 150 2 4 2" xfId="28157" xr:uid="{00000000-0005-0000-0000-000039360000}"/>
    <cellStyle name="Normal 150 2 4 3" xfId="47595" xr:uid="{00000000-0005-0000-0000-00003A360000}"/>
    <cellStyle name="Normal 150 2 5" xfId="15649" xr:uid="{00000000-0005-0000-0000-00003B360000}"/>
    <cellStyle name="Normal 150 2 5 2" xfId="32309" xr:uid="{00000000-0005-0000-0000-00003C360000}"/>
    <cellStyle name="Normal 150 2 6" xfId="19852" xr:uid="{00000000-0005-0000-0000-00003D360000}"/>
    <cellStyle name="Normal 150 2 7" xfId="37903" xr:uid="{00000000-0005-0000-0000-00003E360000}"/>
    <cellStyle name="Normal 150 3" xfId="4395" xr:uid="{00000000-0005-0000-0000-00003F360000}"/>
    <cellStyle name="Normal 150 3 2" xfId="9191" xr:uid="{00000000-0005-0000-0000-000040360000}"/>
    <cellStyle name="Normal 150 3 2 2" xfId="25853" xr:uid="{00000000-0005-0000-0000-000041360000}"/>
    <cellStyle name="Normal 150 3 2 3" xfId="42129" xr:uid="{00000000-0005-0000-0000-000042360000}"/>
    <cellStyle name="Normal 150 3 3" xfId="13346" xr:uid="{00000000-0005-0000-0000-000043360000}"/>
    <cellStyle name="Normal 150 3 3 2" xfId="30006" xr:uid="{00000000-0005-0000-0000-000044360000}"/>
    <cellStyle name="Normal 150 3 3 3" xfId="47597" xr:uid="{00000000-0005-0000-0000-000045360000}"/>
    <cellStyle name="Normal 150 3 4" xfId="17498" xr:uid="{00000000-0005-0000-0000-000046360000}"/>
    <cellStyle name="Normal 150 3 4 2" xfId="34158" xr:uid="{00000000-0005-0000-0000-000047360000}"/>
    <cellStyle name="Normal 150 3 5" xfId="21701" xr:uid="{00000000-0005-0000-0000-000048360000}"/>
    <cellStyle name="Normal 150 3 6" xfId="37905" xr:uid="{00000000-0005-0000-0000-000049360000}"/>
    <cellStyle name="Normal 150 4" xfId="7135" xr:uid="{00000000-0005-0000-0000-00004A360000}"/>
    <cellStyle name="Normal 150 4 2" xfId="23797" xr:uid="{00000000-0005-0000-0000-00004B360000}"/>
    <cellStyle name="Normal 150 4 3" xfId="42126" xr:uid="{00000000-0005-0000-0000-00004C360000}"/>
    <cellStyle name="Normal 150 5" xfId="11290" xr:uid="{00000000-0005-0000-0000-00004D360000}"/>
    <cellStyle name="Normal 150 5 2" xfId="27950" xr:uid="{00000000-0005-0000-0000-00004E360000}"/>
    <cellStyle name="Normal 150 5 3" xfId="47594" xr:uid="{00000000-0005-0000-0000-00004F360000}"/>
    <cellStyle name="Normal 150 6" xfId="15442" xr:uid="{00000000-0005-0000-0000-000050360000}"/>
    <cellStyle name="Normal 150 6 2" xfId="32102" xr:uid="{00000000-0005-0000-0000-000051360000}"/>
    <cellStyle name="Normal 150 7" xfId="19645" xr:uid="{00000000-0005-0000-0000-000052360000}"/>
    <cellStyle name="Normal 150 8" xfId="37902" xr:uid="{00000000-0005-0000-0000-000053360000}"/>
    <cellStyle name="Normal 151" xfId="599" xr:uid="{00000000-0005-0000-0000-000054360000}"/>
    <cellStyle name="Normal 151 2" xfId="1227" xr:uid="{00000000-0005-0000-0000-000055360000}"/>
    <cellStyle name="Normal 151 2 2" xfId="4629" xr:uid="{00000000-0005-0000-0000-000056360000}"/>
    <cellStyle name="Normal 151 2 2 2" xfId="9399" xr:uid="{00000000-0005-0000-0000-000057360000}"/>
    <cellStyle name="Normal 151 2 2 2 2" xfId="26061" xr:uid="{00000000-0005-0000-0000-000058360000}"/>
    <cellStyle name="Normal 151 2 2 2 3" xfId="42132" xr:uid="{00000000-0005-0000-0000-000059360000}"/>
    <cellStyle name="Normal 151 2 2 3" xfId="13554" xr:uid="{00000000-0005-0000-0000-00005A360000}"/>
    <cellStyle name="Normal 151 2 2 3 2" xfId="30214" xr:uid="{00000000-0005-0000-0000-00005B360000}"/>
    <cellStyle name="Normal 151 2 2 3 3" xfId="47600" xr:uid="{00000000-0005-0000-0000-00005C360000}"/>
    <cellStyle name="Normal 151 2 2 4" xfId="17706" xr:uid="{00000000-0005-0000-0000-00005D360000}"/>
    <cellStyle name="Normal 151 2 2 4 2" xfId="34366" xr:uid="{00000000-0005-0000-0000-00005E360000}"/>
    <cellStyle name="Normal 151 2 2 5" xfId="21909" xr:uid="{00000000-0005-0000-0000-00005F360000}"/>
    <cellStyle name="Normal 151 2 2 6" xfId="37908" xr:uid="{00000000-0005-0000-0000-000060360000}"/>
    <cellStyle name="Normal 151 2 3" xfId="7343" xr:uid="{00000000-0005-0000-0000-000061360000}"/>
    <cellStyle name="Normal 151 2 3 2" xfId="24005" xr:uid="{00000000-0005-0000-0000-000062360000}"/>
    <cellStyle name="Normal 151 2 3 3" xfId="42131" xr:uid="{00000000-0005-0000-0000-000063360000}"/>
    <cellStyle name="Normal 151 2 4" xfId="11498" xr:uid="{00000000-0005-0000-0000-000064360000}"/>
    <cellStyle name="Normal 151 2 4 2" xfId="28158" xr:uid="{00000000-0005-0000-0000-000065360000}"/>
    <cellStyle name="Normal 151 2 4 3" xfId="47599" xr:uid="{00000000-0005-0000-0000-000066360000}"/>
    <cellStyle name="Normal 151 2 5" xfId="15650" xr:uid="{00000000-0005-0000-0000-000067360000}"/>
    <cellStyle name="Normal 151 2 5 2" xfId="32310" xr:uid="{00000000-0005-0000-0000-000068360000}"/>
    <cellStyle name="Normal 151 2 6" xfId="19853" xr:uid="{00000000-0005-0000-0000-000069360000}"/>
    <cellStyle name="Normal 151 2 7" xfId="37907" xr:uid="{00000000-0005-0000-0000-00006A360000}"/>
    <cellStyle name="Normal 151 3" xfId="4396" xr:uid="{00000000-0005-0000-0000-00006B360000}"/>
    <cellStyle name="Normal 151 3 2" xfId="9192" xr:uid="{00000000-0005-0000-0000-00006C360000}"/>
    <cellStyle name="Normal 151 3 2 2" xfId="25854" xr:uid="{00000000-0005-0000-0000-00006D360000}"/>
    <cellStyle name="Normal 151 3 2 3" xfId="42133" xr:uid="{00000000-0005-0000-0000-00006E360000}"/>
    <cellStyle name="Normal 151 3 3" xfId="13347" xr:uid="{00000000-0005-0000-0000-00006F360000}"/>
    <cellStyle name="Normal 151 3 3 2" xfId="30007" xr:uid="{00000000-0005-0000-0000-000070360000}"/>
    <cellStyle name="Normal 151 3 3 3" xfId="47601" xr:uid="{00000000-0005-0000-0000-000071360000}"/>
    <cellStyle name="Normal 151 3 4" xfId="17499" xr:uid="{00000000-0005-0000-0000-000072360000}"/>
    <cellStyle name="Normal 151 3 4 2" xfId="34159" xr:uid="{00000000-0005-0000-0000-000073360000}"/>
    <cellStyle name="Normal 151 3 5" xfId="21702" xr:uid="{00000000-0005-0000-0000-000074360000}"/>
    <cellStyle name="Normal 151 3 6" xfId="37909" xr:uid="{00000000-0005-0000-0000-000075360000}"/>
    <cellStyle name="Normal 151 4" xfId="7136" xr:uid="{00000000-0005-0000-0000-000076360000}"/>
    <cellStyle name="Normal 151 4 2" xfId="23798" xr:uid="{00000000-0005-0000-0000-000077360000}"/>
    <cellStyle name="Normal 151 4 3" xfId="42130" xr:uid="{00000000-0005-0000-0000-000078360000}"/>
    <cellStyle name="Normal 151 5" xfId="11291" xr:uid="{00000000-0005-0000-0000-000079360000}"/>
    <cellStyle name="Normal 151 5 2" xfId="27951" xr:uid="{00000000-0005-0000-0000-00007A360000}"/>
    <cellStyle name="Normal 151 5 3" xfId="47598" xr:uid="{00000000-0005-0000-0000-00007B360000}"/>
    <cellStyle name="Normal 151 6" xfId="15443" xr:uid="{00000000-0005-0000-0000-00007C360000}"/>
    <cellStyle name="Normal 151 6 2" xfId="32103" xr:uid="{00000000-0005-0000-0000-00007D360000}"/>
    <cellStyle name="Normal 151 7" xfId="19646" xr:uid="{00000000-0005-0000-0000-00007E360000}"/>
    <cellStyle name="Normal 151 8" xfId="37906" xr:uid="{00000000-0005-0000-0000-00007F360000}"/>
    <cellStyle name="Normal 152" xfId="600" xr:uid="{00000000-0005-0000-0000-000080360000}"/>
    <cellStyle name="Normal 152 2" xfId="1228" xr:uid="{00000000-0005-0000-0000-000081360000}"/>
    <cellStyle name="Normal 152 2 2" xfId="4630" xr:uid="{00000000-0005-0000-0000-000082360000}"/>
    <cellStyle name="Normal 152 2 2 2" xfId="9400" xr:uid="{00000000-0005-0000-0000-000083360000}"/>
    <cellStyle name="Normal 152 2 2 2 2" xfId="26062" xr:uid="{00000000-0005-0000-0000-000084360000}"/>
    <cellStyle name="Normal 152 2 2 2 3" xfId="42136" xr:uid="{00000000-0005-0000-0000-000085360000}"/>
    <cellStyle name="Normal 152 2 2 3" xfId="13555" xr:uid="{00000000-0005-0000-0000-000086360000}"/>
    <cellStyle name="Normal 152 2 2 3 2" xfId="30215" xr:uid="{00000000-0005-0000-0000-000087360000}"/>
    <cellStyle name="Normal 152 2 2 3 3" xfId="47604" xr:uid="{00000000-0005-0000-0000-000088360000}"/>
    <cellStyle name="Normal 152 2 2 4" xfId="17707" xr:uid="{00000000-0005-0000-0000-000089360000}"/>
    <cellStyle name="Normal 152 2 2 4 2" xfId="34367" xr:uid="{00000000-0005-0000-0000-00008A360000}"/>
    <cellStyle name="Normal 152 2 2 5" xfId="21910" xr:uid="{00000000-0005-0000-0000-00008B360000}"/>
    <cellStyle name="Normal 152 2 2 6" xfId="37912" xr:uid="{00000000-0005-0000-0000-00008C360000}"/>
    <cellStyle name="Normal 152 2 3" xfId="7344" xr:uid="{00000000-0005-0000-0000-00008D360000}"/>
    <cellStyle name="Normal 152 2 3 2" xfId="24006" xr:uid="{00000000-0005-0000-0000-00008E360000}"/>
    <cellStyle name="Normal 152 2 3 3" xfId="42135" xr:uid="{00000000-0005-0000-0000-00008F360000}"/>
    <cellStyle name="Normal 152 2 4" xfId="11499" xr:uid="{00000000-0005-0000-0000-000090360000}"/>
    <cellStyle name="Normal 152 2 4 2" xfId="28159" xr:uid="{00000000-0005-0000-0000-000091360000}"/>
    <cellStyle name="Normal 152 2 4 3" xfId="47603" xr:uid="{00000000-0005-0000-0000-000092360000}"/>
    <cellStyle name="Normal 152 2 5" xfId="15651" xr:uid="{00000000-0005-0000-0000-000093360000}"/>
    <cellStyle name="Normal 152 2 5 2" xfId="32311" xr:uid="{00000000-0005-0000-0000-000094360000}"/>
    <cellStyle name="Normal 152 2 6" xfId="19854" xr:uid="{00000000-0005-0000-0000-000095360000}"/>
    <cellStyle name="Normal 152 2 7" xfId="37911" xr:uid="{00000000-0005-0000-0000-000096360000}"/>
    <cellStyle name="Normal 152 3" xfId="4397" xr:uid="{00000000-0005-0000-0000-000097360000}"/>
    <cellStyle name="Normal 152 3 2" xfId="9193" xr:uid="{00000000-0005-0000-0000-000098360000}"/>
    <cellStyle name="Normal 152 3 2 2" xfId="25855" xr:uid="{00000000-0005-0000-0000-000099360000}"/>
    <cellStyle name="Normal 152 3 2 3" xfId="42137" xr:uid="{00000000-0005-0000-0000-00009A360000}"/>
    <cellStyle name="Normal 152 3 3" xfId="13348" xr:uid="{00000000-0005-0000-0000-00009B360000}"/>
    <cellStyle name="Normal 152 3 3 2" xfId="30008" xr:uid="{00000000-0005-0000-0000-00009C360000}"/>
    <cellStyle name="Normal 152 3 3 3" xfId="47605" xr:uid="{00000000-0005-0000-0000-00009D360000}"/>
    <cellStyle name="Normal 152 3 4" xfId="17500" xr:uid="{00000000-0005-0000-0000-00009E360000}"/>
    <cellStyle name="Normal 152 3 4 2" xfId="34160" xr:uid="{00000000-0005-0000-0000-00009F360000}"/>
    <cellStyle name="Normal 152 3 5" xfId="21703" xr:uid="{00000000-0005-0000-0000-0000A0360000}"/>
    <cellStyle name="Normal 152 3 6" xfId="37913" xr:uid="{00000000-0005-0000-0000-0000A1360000}"/>
    <cellStyle name="Normal 152 4" xfId="7137" xr:uid="{00000000-0005-0000-0000-0000A2360000}"/>
    <cellStyle name="Normal 152 4 2" xfId="23799" xr:uid="{00000000-0005-0000-0000-0000A3360000}"/>
    <cellStyle name="Normal 152 4 3" xfId="42134" xr:uid="{00000000-0005-0000-0000-0000A4360000}"/>
    <cellStyle name="Normal 152 5" xfId="11292" xr:uid="{00000000-0005-0000-0000-0000A5360000}"/>
    <cellStyle name="Normal 152 5 2" xfId="27952" xr:uid="{00000000-0005-0000-0000-0000A6360000}"/>
    <cellStyle name="Normal 152 5 3" xfId="47602" xr:uid="{00000000-0005-0000-0000-0000A7360000}"/>
    <cellStyle name="Normal 152 6" xfId="15444" xr:uid="{00000000-0005-0000-0000-0000A8360000}"/>
    <cellStyle name="Normal 152 6 2" xfId="32104" xr:uid="{00000000-0005-0000-0000-0000A9360000}"/>
    <cellStyle name="Normal 152 7" xfId="19647" xr:uid="{00000000-0005-0000-0000-0000AA360000}"/>
    <cellStyle name="Normal 152 8" xfId="37910" xr:uid="{00000000-0005-0000-0000-0000AB360000}"/>
    <cellStyle name="Normal 153" xfId="601" xr:uid="{00000000-0005-0000-0000-0000AC360000}"/>
    <cellStyle name="Normal 153 2" xfId="1229" xr:uid="{00000000-0005-0000-0000-0000AD360000}"/>
    <cellStyle name="Normal 153 2 2" xfId="4631" xr:uid="{00000000-0005-0000-0000-0000AE360000}"/>
    <cellStyle name="Normal 153 2 2 2" xfId="9401" xr:uid="{00000000-0005-0000-0000-0000AF360000}"/>
    <cellStyle name="Normal 153 2 2 2 2" xfId="26063" xr:uid="{00000000-0005-0000-0000-0000B0360000}"/>
    <cellStyle name="Normal 153 2 2 2 3" xfId="42140" xr:uid="{00000000-0005-0000-0000-0000B1360000}"/>
    <cellStyle name="Normal 153 2 2 3" xfId="13556" xr:uid="{00000000-0005-0000-0000-0000B2360000}"/>
    <cellStyle name="Normal 153 2 2 3 2" xfId="30216" xr:uid="{00000000-0005-0000-0000-0000B3360000}"/>
    <cellStyle name="Normal 153 2 2 3 3" xfId="47608" xr:uid="{00000000-0005-0000-0000-0000B4360000}"/>
    <cellStyle name="Normal 153 2 2 4" xfId="17708" xr:uid="{00000000-0005-0000-0000-0000B5360000}"/>
    <cellStyle name="Normal 153 2 2 4 2" xfId="34368" xr:uid="{00000000-0005-0000-0000-0000B6360000}"/>
    <cellStyle name="Normal 153 2 2 5" xfId="21911" xr:uid="{00000000-0005-0000-0000-0000B7360000}"/>
    <cellStyle name="Normal 153 2 2 6" xfId="37916" xr:uid="{00000000-0005-0000-0000-0000B8360000}"/>
    <cellStyle name="Normal 153 2 3" xfId="7345" xr:uid="{00000000-0005-0000-0000-0000B9360000}"/>
    <cellStyle name="Normal 153 2 3 2" xfId="24007" xr:uid="{00000000-0005-0000-0000-0000BA360000}"/>
    <cellStyle name="Normal 153 2 3 3" xfId="42139" xr:uid="{00000000-0005-0000-0000-0000BB360000}"/>
    <cellStyle name="Normal 153 2 4" xfId="11500" xr:uid="{00000000-0005-0000-0000-0000BC360000}"/>
    <cellStyle name="Normal 153 2 4 2" xfId="28160" xr:uid="{00000000-0005-0000-0000-0000BD360000}"/>
    <cellStyle name="Normal 153 2 4 3" xfId="47607" xr:uid="{00000000-0005-0000-0000-0000BE360000}"/>
    <cellStyle name="Normal 153 2 5" xfId="15652" xr:uid="{00000000-0005-0000-0000-0000BF360000}"/>
    <cellStyle name="Normal 153 2 5 2" xfId="32312" xr:uid="{00000000-0005-0000-0000-0000C0360000}"/>
    <cellStyle name="Normal 153 2 6" xfId="19855" xr:uid="{00000000-0005-0000-0000-0000C1360000}"/>
    <cellStyle name="Normal 153 2 7" xfId="37915" xr:uid="{00000000-0005-0000-0000-0000C2360000}"/>
    <cellStyle name="Normal 153 3" xfId="4398" xr:uid="{00000000-0005-0000-0000-0000C3360000}"/>
    <cellStyle name="Normal 153 3 2" xfId="9194" xr:uid="{00000000-0005-0000-0000-0000C4360000}"/>
    <cellStyle name="Normal 153 3 2 2" xfId="25856" xr:uid="{00000000-0005-0000-0000-0000C5360000}"/>
    <cellStyle name="Normal 153 3 2 3" xfId="42141" xr:uid="{00000000-0005-0000-0000-0000C6360000}"/>
    <cellStyle name="Normal 153 3 3" xfId="13349" xr:uid="{00000000-0005-0000-0000-0000C7360000}"/>
    <cellStyle name="Normal 153 3 3 2" xfId="30009" xr:uid="{00000000-0005-0000-0000-0000C8360000}"/>
    <cellStyle name="Normal 153 3 3 3" xfId="47609" xr:uid="{00000000-0005-0000-0000-0000C9360000}"/>
    <cellStyle name="Normal 153 3 4" xfId="17501" xr:uid="{00000000-0005-0000-0000-0000CA360000}"/>
    <cellStyle name="Normal 153 3 4 2" xfId="34161" xr:uid="{00000000-0005-0000-0000-0000CB360000}"/>
    <cellStyle name="Normal 153 3 5" xfId="21704" xr:uid="{00000000-0005-0000-0000-0000CC360000}"/>
    <cellStyle name="Normal 153 3 6" xfId="37917" xr:uid="{00000000-0005-0000-0000-0000CD360000}"/>
    <cellStyle name="Normal 153 4" xfId="7138" xr:uid="{00000000-0005-0000-0000-0000CE360000}"/>
    <cellStyle name="Normal 153 4 2" xfId="23800" xr:uid="{00000000-0005-0000-0000-0000CF360000}"/>
    <cellStyle name="Normal 153 4 3" xfId="42138" xr:uid="{00000000-0005-0000-0000-0000D0360000}"/>
    <cellStyle name="Normal 153 5" xfId="11293" xr:uid="{00000000-0005-0000-0000-0000D1360000}"/>
    <cellStyle name="Normal 153 5 2" xfId="27953" xr:uid="{00000000-0005-0000-0000-0000D2360000}"/>
    <cellStyle name="Normal 153 5 3" xfId="47606" xr:uid="{00000000-0005-0000-0000-0000D3360000}"/>
    <cellStyle name="Normal 153 6" xfId="15445" xr:uid="{00000000-0005-0000-0000-0000D4360000}"/>
    <cellStyle name="Normal 153 6 2" xfId="32105" xr:uid="{00000000-0005-0000-0000-0000D5360000}"/>
    <cellStyle name="Normal 153 7" xfId="19648" xr:uid="{00000000-0005-0000-0000-0000D6360000}"/>
    <cellStyle name="Normal 153 8" xfId="37914" xr:uid="{00000000-0005-0000-0000-0000D7360000}"/>
    <cellStyle name="Normal 154" xfId="602" xr:uid="{00000000-0005-0000-0000-0000D8360000}"/>
    <cellStyle name="Normal 154 2" xfId="1230" xr:uid="{00000000-0005-0000-0000-0000D9360000}"/>
    <cellStyle name="Normal 154 2 2" xfId="4632" xr:uid="{00000000-0005-0000-0000-0000DA360000}"/>
    <cellStyle name="Normal 154 2 2 2" xfId="9402" xr:uid="{00000000-0005-0000-0000-0000DB360000}"/>
    <cellStyle name="Normal 154 2 2 2 2" xfId="26064" xr:uid="{00000000-0005-0000-0000-0000DC360000}"/>
    <cellStyle name="Normal 154 2 2 2 3" xfId="42144" xr:uid="{00000000-0005-0000-0000-0000DD360000}"/>
    <cellStyle name="Normal 154 2 2 3" xfId="13557" xr:uid="{00000000-0005-0000-0000-0000DE360000}"/>
    <cellStyle name="Normal 154 2 2 3 2" xfId="30217" xr:uid="{00000000-0005-0000-0000-0000DF360000}"/>
    <cellStyle name="Normal 154 2 2 3 3" xfId="47612" xr:uid="{00000000-0005-0000-0000-0000E0360000}"/>
    <cellStyle name="Normal 154 2 2 4" xfId="17709" xr:uid="{00000000-0005-0000-0000-0000E1360000}"/>
    <cellStyle name="Normal 154 2 2 4 2" xfId="34369" xr:uid="{00000000-0005-0000-0000-0000E2360000}"/>
    <cellStyle name="Normal 154 2 2 5" xfId="21912" xr:uid="{00000000-0005-0000-0000-0000E3360000}"/>
    <cellStyle name="Normal 154 2 2 6" xfId="37920" xr:uid="{00000000-0005-0000-0000-0000E4360000}"/>
    <cellStyle name="Normal 154 2 3" xfId="7346" xr:uid="{00000000-0005-0000-0000-0000E5360000}"/>
    <cellStyle name="Normal 154 2 3 2" xfId="24008" xr:uid="{00000000-0005-0000-0000-0000E6360000}"/>
    <cellStyle name="Normal 154 2 3 3" xfId="42143" xr:uid="{00000000-0005-0000-0000-0000E7360000}"/>
    <cellStyle name="Normal 154 2 4" xfId="11501" xr:uid="{00000000-0005-0000-0000-0000E8360000}"/>
    <cellStyle name="Normal 154 2 4 2" xfId="28161" xr:uid="{00000000-0005-0000-0000-0000E9360000}"/>
    <cellStyle name="Normal 154 2 4 3" xfId="47611" xr:uid="{00000000-0005-0000-0000-0000EA360000}"/>
    <cellStyle name="Normal 154 2 5" xfId="15653" xr:uid="{00000000-0005-0000-0000-0000EB360000}"/>
    <cellStyle name="Normal 154 2 5 2" xfId="32313" xr:uid="{00000000-0005-0000-0000-0000EC360000}"/>
    <cellStyle name="Normal 154 2 6" xfId="19856" xr:uid="{00000000-0005-0000-0000-0000ED360000}"/>
    <cellStyle name="Normal 154 2 7" xfId="37919" xr:uid="{00000000-0005-0000-0000-0000EE360000}"/>
    <cellStyle name="Normal 154 3" xfId="4399" xr:uid="{00000000-0005-0000-0000-0000EF360000}"/>
    <cellStyle name="Normal 154 3 2" xfId="9195" xr:uid="{00000000-0005-0000-0000-0000F0360000}"/>
    <cellStyle name="Normal 154 3 2 2" xfId="25857" xr:uid="{00000000-0005-0000-0000-0000F1360000}"/>
    <cellStyle name="Normal 154 3 2 3" xfId="42145" xr:uid="{00000000-0005-0000-0000-0000F2360000}"/>
    <cellStyle name="Normal 154 3 3" xfId="13350" xr:uid="{00000000-0005-0000-0000-0000F3360000}"/>
    <cellStyle name="Normal 154 3 3 2" xfId="30010" xr:uid="{00000000-0005-0000-0000-0000F4360000}"/>
    <cellStyle name="Normal 154 3 3 3" xfId="47613" xr:uid="{00000000-0005-0000-0000-0000F5360000}"/>
    <cellStyle name="Normal 154 3 4" xfId="17502" xr:uid="{00000000-0005-0000-0000-0000F6360000}"/>
    <cellStyle name="Normal 154 3 4 2" xfId="34162" xr:uid="{00000000-0005-0000-0000-0000F7360000}"/>
    <cellStyle name="Normal 154 3 5" xfId="21705" xr:uid="{00000000-0005-0000-0000-0000F8360000}"/>
    <cellStyle name="Normal 154 3 6" xfId="37921" xr:uid="{00000000-0005-0000-0000-0000F9360000}"/>
    <cellStyle name="Normal 154 4" xfId="7139" xr:uid="{00000000-0005-0000-0000-0000FA360000}"/>
    <cellStyle name="Normal 154 4 2" xfId="23801" xr:uid="{00000000-0005-0000-0000-0000FB360000}"/>
    <cellStyle name="Normal 154 4 3" xfId="42142" xr:uid="{00000000-0005-0000-0000-0000FC360000}"/>
    <cellStyle name="Normal 154 5" xfId="11294" xr:uid="{00000000-0005-0000-0000-0000FD360000}"/>
    <cellStyle name="Normal 154 5 2" xfId="27954" xr:uid="{00000000-0005-0000-0000-0000FE360000}"/>
    <cellStyle name="Normal 154 5 3" xfId="47610" xr:uid="{00000000-0005-0000-0000-0000FF360000}"/>
    <cellStyle name="Normal 154 6" xfId="15446" xr:uid="{00000000-0005-0000-0000-000000370000}"/>
    <cellStyle name="Normal 154 6 2" xfId="32106" xr:uid="{00000000-0005-0000-0000-000001370000}"/>
    <cellStyle name="Normal 154 7" xfId="19649" xr:uid="{00000000-0005-0000-0000-000002370000}"/>
    <cellStyle name="Normal 154 8" xfId="37918" xr:uid="{00000000-0005-0000-0000-000003370000}"/>
    <cellStyle name="Normal 155" xfId="603" xr:uid="{00000000-0005-0000-0000-000004370000}"/>
    <cellStyle name="Normal 155 2" xfId="1231" xr:uid="{00000000-0005-0000-0000-000005370000}"/>
    <cellStyle name="Normal 155 2 2" xfId="4633" xr:uid="{00000000-0005-0000-0000-000006370000}"/>
    <cellStyle name="Normal 155 2 2 2" xfId="9403" xr:uid="{00000000-0005-0000-0000-000007370000}"/>
    <cellStyle name="Normal 155 2 2 2 2" xfId="26065" xr:uid="{00000000-0005-0000-0000-000008370000}"/>
    <cellStyle name="Normal 155 2 2 2 3" xfId="42148" xr:uid="{00000000-0005-0000-0000-000009370000}"/>
    <cellStyle name="Normal 155 2 2 3" xfId="13558" xr:uid="{00000000-0005-0000-0000-00000A370000}"/>
    <cellStyle name="Normal 155 2 2 3 2" xfId="30218" xr:uid="{00000000-0005-0000-0000-00000B370000}"/>
    <cellStyle name="Normal 155 2 2 3 3" xfId="47616" xr:uid="{00000000-0005-0000-0000-00000C370000}"/>
    <cellStyle name="Normal 155 2 2 4" xfId="17710" xr:uid="{00000000-0005-0000-0000-00000D370000}"/>
    <cellStyle name="Normal 155 2 2 4 2" xfId="34370" xr:uid="{00000000-0005-0000-0000-00000E370000}"/>
    <cellStyle name="Normal 155 2 2 5" xfId="21913" xr:uid="{00000000-0005-0000-0000-00000F370000}"/>
    <cellStyle name="Normal 155 2 2 6" xfId="37924" xr:uid="{00000000-0005-0000-0000-000010370000}"/>
    <cellStyle name="Normal 155 2 3" xfId="7347" xr:uid="{00000000-0005-0000-0000-000011370000}"/>
    <cellStyle name="Normal 155 2 3 2" xfId="24009" xr:uid="{00000000-0005-0000-0000-000012370000}"/>
    <cellStyle name="Normal 155 2 3 3" xfId="42147" xr:uid="{00000000-0005-0000-0000-000013370000}"/>
    <cellStyle name="Normal 155 2 4" xfId="11502" xr:uid="{00000000-0005-0000-0000-000014370000}"/>
    <cellStyle name="Normal 155 2 4 2" xfId="28162" xr:uid="{00000000-0005-0000-0000-000015370000}"/>
    <cellStyle name="Normal 155 2 4 3" xfId="47615" xr:uid="{00000000-0005-0000-0000-000016370000}"/>
    <cellStyle name="Normal 155 2 5" xfId="15654" xr:uid="{00000000-0005-0000-0000-000017370000}"/>
    <cellStyle name="Normal 155 2 5 2" xfId="32314" xr:uid="{00000000-0005-0000-0000-000018370000}"/>
    <cellStyle name="Normal 155 2 6" xfId="19857" xr:uid="{00000000-0005-0000-0000-000019370000}"/>
    <cellStyle name="Normal 155 2 7" xfId="37923" xr:uid="{00000000-0005-0000-0000-00001A370000}"/>
    <cellStyle name="Normal 155 3" xfId="4400" xr:uid="{00000000-0005-0000-0000-00001B370000}"/>
    <cellStyle name="Normal 155 3 2" xfId="9196" xr:uid="{00000000-0005-0000-0000-00001C370000}"/>
    <cellStyle name="Normal 155 3 2 2" xfId="25858" xr:uid="{00000000-0005-0000-0000-00001D370000}"/>
    <cellStyle name="Normal 155 3 2 3" xfId="42149" xr:uid="{00000000-0005-0000-0000-00001E370000}"/>
    <cellStyle name="Normal 155 3 3" xfId="13351" xr:uid="{00000000-0005-0000-0000-00001F370000}"/>
    <cellStyle name="Normal 155 3 3 2" xfId="30011" xr:uid="{00000000-0005-0000-0000-000020370000}"/>
    <cellStyle name="Normal 155 3 3 3" xfId="47617" xr:uid="{00000000-0005-0000-0000-000021370000}"/>
    <cellStyle name="Normal 155 3 4" xfId="17503" xr:uid="{00000000-0005-0000-0000-000022370000}"/>
    <cellStyle name="Normal 155 3 4 2" xfId="34163" xr:uid="{00000000-0005-0000-0000-000023370000}"/>
    <cellStyle name="Normal 155 3 5" xfId="21706" xr:uid="{00000000-0005-0000-0000-000024370000}"/>
    <cellStyle name="Normal 155 3 6" xfId="37925" xr:uid="{00000000-0005-0000-0000-000025370000}"/>
    <cellStyle name="Normal 155 4" xfId="7140" xr:uid="{00000000-0005-0000-0000-000026370000}"/>
    <cellStyle name="Normal 155 4 2" xfId="23802" xr:uid="{00000000-0005-0000-0000-000027370000}"/>
    <cellStyle name="Normal 155 4 3" xfId="42146" xr:uid="{00000000-0005-0000-0000-000028370000}"/>
    <cellStyle name="Normal 155 5" xfId="11295" xr:uid="{00000000-0005-0000-0000-000029370000}"/>
    <cellStyle name="Normal 155 5 2" xfId="27955" xr:uid="{00000000-0005-0000-0000-00002A370000}"/>
    <cellStyle name="Normal 155 5 3" xfId="47614" xr:uid="{00000000-0005-0000-0000-00002B370000}"/>
    <cellStyle name="Normal 155 6" xfId="15447" xr:uid="{00000000-0005-0000-0000-00002C370000}"/>
    <cellStyle name="Normal 155 6 2" xfId="32107" xr:uid="{00000000-0005-0000-0000-00002D370000}"/>
    <cellStyle name="Normal 155 7" xfId="19650" xr:uid="{00000000-0005-0000-0000-00002E370000}"/>
    <cellStyle name="Normal 155 8" xfId="37922" xr:uid="{00000000-0005-0000-0000-00002F370000}"/>
    <cellStyle name="Normal 156" xfId="604" xr:uid="{00000000-0005-0000-0000-000030370000}"/>
    <cellStyle name="Normal 156 2" xfId="1232" xr:uid="{00000000-0005-0000-0000-000031370000}"/>
    <cellStyle name="Normal 156 2 2" xfId="4634" xr:uid="{00000000-0005-0000-0000-000032370000}"/>
    <cellStyle name="Normal 156 2 2 2" xfId="9404" xr:uid="{00000000-0005-0000-0000-000033370000}"/>
    <cellStyle name="Normal 156 2 2 2 2" xfId="26066" xr:uid="{00000000-0005-0000-0000-000034370000}"/>
    <cellStyle name="Normal 156 2 2 2 3" xfId="42152" xr:uid="{00000000-0005-0000-0000-000035370000}"/>
    <cellStyle name="Normal 156 2 2 3" xfId="13559" xr:uid="{00000000-0005-0000-0000-000036370000}"/>
    <cellStyle name="Normal 156 2 2 3 2" xfId="30219" xr:uid="{00000000-0005-0000-0000-000037370000}"/>
    <cellStyle name="Normal 156 2 2 3 3" xfId="47620" xr:uid="{00000000-0005-0000-0000-000038370000}"/>
    <cellStyle name="Normal 156 2 2 4" xfId="17711" xr:uid="{00000000-0005-0000-0000-000039370000}"/>
    <cellStyle name="Normal 156 2 2 4 2" xfId="34371" xr:uid="{00000000-0005-0000-0000-00003A370000}"/>
    <cellStyle name="Normal 156 2 2 5" xfId="21914" xr:uid="{00000000-0005-0000-0000-00003B370000}"/>
    <cellStyle name="Normal 156 2 2 6" xfId="37928" xr:uid="{00000000-0005-0000-0000-00003C370000}"/>
    <cellStyle name="Normal 156 2 3" xfId="7348" xr:uid="{00000000-0005-0000-0000-00003D370000}"/>
    <cellStyle name="Normal 156 2 3 2" xfId="24010" xr:uid="{00000000-0005-0000-0000-00003E370000}"/>
    <cellStyle name="Normal 156 2 3 3" xfId="42151" xr:uid="{00000000-0005-0000-0000-00003F370000}"/>
    <cellStyle name="Normal 156 2 4" xfId="11503" xr:uid="{00000000-0005-0000-0000-000040370000}"/>
    <cellStyle name="Normal 156 2 4 2" xfId="28163" xr:uid="{00000000-0005-0000-0000-000041370000}"/>
    <cellStyle name="Normal 156 2 4 3" xfId="47619" xr:uid="{00000000-0005-0000-0000-000042370000}"/>
    <cellStyle name="Normal 156 2 5" xfId="15655" xr:uid="{00000000-0005-0000-0000-000043370000}"/>
    <cellStyle name="Normal 156 2 5 2" xfId="32315" xr:uid="{00000000-0005-0000-0000-000044370000}"/>
    <cellStyle name="Normal 156 2 6" xfId="19858" xr:uid="{00000000-0005-0000-0000-000045370000}"/>
    <cellStyle name="Normal 156 2 7" xfId="37927" xr:uid="{00000000-0005-0000-0000-000046370000}"/>
    <cellStyle name="Normal 156 3" xfId="4401" xr:uid="{00000000-0005-0000-0000-000047370000}"/>
    <cellStyle name="Normal 156 3 2" xfId="9197" xr:uid="{00000000-0005-0000-0000-000048370000}"/>
    <cellStyle name="Normal 156 3 2 2" xfId="25859" xr:uid="{00000000-0005-0000-0000-000049370000}"/>
    <cellStyle name="Normal 156 3 2 3" xfId="42153" xr:uid="{00000000-0005-0000-0000-00004A370000}"/>
    <cellStyle name="Normal 156 3 3" xfId="13352" xr:uid="{00000000-0005-0000-0000-00004B370000}"/>
    <cellStyle name="Normal 156 3 3 2" xfId="30012" xr:uid="{00000000-0005-0000-0000-00004C370000}"/>
    <cellStyle name="Normal 156 3 3 3" xfId="47621" xr:uid="{00000000-0005-0000-0000-00004D370000}"/>
    <cellStyle name="Normal 156 3 4" xfId="17504" xr:uid="{00000000-0005-0000-0000-00004E370000}"/>
    <cellStyle name="Normal 156 3 4 2" xfId="34164" xr:uid="{00000000-0005-0000-0000-00004F370000}"/>
    <cellStyle name="Normal 156 3 5" xfId="21707" xr:uid="{00000000-0005-0000-0000-000050370000}"/>
    <cellStyle name="Normal 156 3 6" xfId="37929" xr:uid="{00000000-0005-0000-0000-000051370000}"/>
    <cellStyle name="Normal 156 4" xfId="7141" xr:uid="{00000000-0005-0000-0000-000052370000}"/>
    <cellStyle name="Normal 156 4 2" xfId="23803" xr:uid="{00000000-0005-0000-0000-000053370000}"/>
    <cellStyle name="Normal 156 4 3" xfId="42150" xr:uid="{00000000-0005-0000-0000-000054370000}"/>
    <cellStyle name="Normal 156 5" xfId="11296" xr:uid="{00000000-0005-0000-0000-000055370000}"/>
    <cellStyle name="Normal 156 5 2" xfId="27956" xr:uid="{00000000-0005-0000-0000-000056370000}"/>
    <cellStyle name="Normal 156 5 3" xfId="47618" xr:uid="{00000000-0005-0000-0000-000057370000}"/>
    <cellStyle name="Normal 156 6" xfId="15448" xr:uid="{00000000-0005-0000-0000-000058370000}"/>
    <cellStyle name="Normal 156 6 2" xfId="32108" xr:uid="{00000000-0005-0000-0000-000059370000}"/>
    <cellStyle name="Normal 156 7" xfId="19651" xr:uid="{00000000-0005-0000-0000-00005A370000}"/>
    <cellStyle name="Normal 156 8" xfId="37926" xr:uid="{00000000-0005-0000-0000-00005B370000}"/>
    <cellStyle name="Normal 157" xfId="605" xr:uid="{00000000-0005-0000-0000-00005C370000}"/>
    <cellStyle name="Normal 157 2" xfId="1233" xr:uid="{00000000-0005-0000-0000-00005D370000}"/>
    <cellStyle name="Normal 157 2 2" xfId="4635" xr:uid="{00000000-0005-0000-0000-00005E370000}"/>
    <cellStyle name="Normal 157 2 2 2" xfId="9405" xr:uid="{00000000-0005-0000-0000-00005F370000}"/>
    <cellStyle name="Normal 157 2 2 2 2" xfId="26067" xr:uid="{00000000-0005-0000-0000-000060370000}"/>
    <cellStyle name="Normal 157 2 2 2 3" xfId="42156" xr:uid="{00000000-0005-0000-0000-000061370000}"/>
    <cellStyle name="Normal 157 2 2 3" xfId="13560" xr:uid="{00000000-0005-0000-0000-000062370000}"/>
    <cellStyle name="Normal 157 2 2 3 2" xfId="30220" xr:uid="{00000000-0005-0000-0000-000063370000}"/>
    <cellStyle name="Normal 157 2 2 3 3" xfId="47624" xr:uid="{00000000-0005-0000-0000-000064370000}"/>
    <cellStyle name="Normal 157 2 2 4" xfId="17712" xr:uid="{00000000-0005-0000-0000-000065370000}"/>
    <cellStyle name="Normal 157 2 2 4 2" xfId="34372" xr:uid="{00000000-0005-0000-0000-000066370000}"/>
    <cellStyle name="Normal 157 2 2 5" xfId="21915" xr:uid="{00000000-0005-0000-0000-000067370000}"/>
    <cellStyle name="Normal 157 2 2 6" xfId="37932" xr:uid="{00000000-0005-0000-0000-000068370000}"/>
    <cellStyle name="Normal 157 2 3" xfId="7349" xr:uid="{00000000-0005-0000-0000-000069370000}"/>
    <cellStyle name="Normal 157 2 3 2" xfId="24011" xr:uid="{00000000-0005-0000-0000-00006A370000}"/>
    <cellStyle name="Normal 157 2 3 3" xfId="42155" xr:uid="{00000000-0005-0000-0000-00006B370000}"/>
    <cellStyle name="Normal 157 2 4" xfId="11504" xr:uid="{00000000-0005-0000-0000-00006C370000}"/>
    <cellStyle name="Normal 157 2 4 2" xfId="28164" xr:uid="{00000000-0005-0000-0000-00006D370000}"/>
    <cellStyle name="Normal 157 2 4 3" xfId="47623" xr:uid="{00000000-0005-0000-0000-00006E370000}"/>
    <cellStyle name="Normal 157 2 5" xfId="15656" xr:uid="{00000000-0005-0000-0000-00006F370000}"/>
    <cellStyle name="Normal 157 2 5 2" xfId="32316" xr:uid="{00000000-0005-0000-0000-000070370000}"/>
    <cellStyle name="Normal 157 2 6" xfId="19859" xr:uid="{00000000-0005-0000-0000-000071370000}"/>
    <cellStyle name="Normal 157 2 7" xfId="37931" xr:uid="{00000000-0005-0000-0000-000072370000}"/>
    <cellStyle name="Normal 157 3" xfId="4402" xr:uid="{00000000-0005-0000-0000-000073370000}"/>
    <cellStyle name="Normal 157 3 2" xfId="9198" xr:uid="{00000000-0005-0000-0000-000074370000}"/>
    <cellStyle name="Normal 157 3 2 2" xfId="25860" xr:uid="{00000000-0005-0000-0000-000075370000}"/>
    <cellStyle name="Normal 157 3 2 3" xfId="42157" xr:uid="{00000000-0005-0000-0000-000076370000}"/>
    <cellStyle name="Normal 157 3 3" xfId="13353" xr:uid="{00000000-0005-0000-0000-000077370000}"/>
    <cellStyle name="Normal 157 3 3 2" xfId="30013" xr:uid="{00000000-0005-0000-0000-000078370000}"/>
    <cellStyle name="Normal 157 3 3 3" xfId="47625" xr:uid="{00000000-0005-0000-0000-000079370000}"/>
    <cellStyle name="Normal 157 3 4" xfId="17505" xr:uid="{00000000-0005-0000-0000-00007A370000}"/>
    <cellStyle name="Normal 157 3 4 2" xfId="34165" xr:uid="{00000000-0005-0000-0000-00007B370000}"/>
    <cellStyle name="Normal 157 3 5" xfId="21708" xr:uid="{00000000-0005-0000-0000-00007C370000}"/>
    <cellStyle name="Normal 157 3 6" xfId="37933" xr:uid="{00000000-0005-0000-0000-00007D370000}"/>
    <cellStyle name="Normal 157 4" xfId="7142" xr:uid="{00000000-0005-0000-0000-00007E370000}"/>
    <cellStyle name="Normal 157 4 2" xfId="23804" xr:uid="{00000000-0005-0000-0000-00007F370000}"/>
    <cellStyle name="Normal 157 4 3" xfId="42154" xr:uid="{00000000-0005-0000-0000-000080370000}"/>
    <cellStyle name="Normal 157 5" xfId="11297" xr:uid="{00000000-0005-0000-0000-000081370000}"/>
    <cellStyle name="Normal 157 5 2" xfId="27957" xr:uid="{00000000-0005-0000-0000-000082370000}"/>
    <cellStyle name="Normal 157 5 3" xfId="47622" xr:uid="{00000000-0005-0000-0000-000083370000}"/>
    <cellStyle name="Normal 157 6" xfId="15449" xr:uid="{00000000-0005-0000-0000-000084370000}"/>
    <cellStyle name="Normal 157 6 2" xfId="32109" xr:uid="{00000000-0005-0000-0000-000085370000}"/>
    <cellStyle name="Normal 157 7" xfId="19652" xr:uid="{00000000-0005-0000-0000-000086370000}"/>
    <cellStyle name="Normal 157 8" xfId="37930" xr:uid="{00000000-0005-0000-0000-000087370000}"/>
    <cellStyle name="Normal 158" xfId="606" xr:uid="{00000000-0005-0000-0000-000088370000}"/>
    <cellStyle name="Normal 158 2" xfId="1234" xr:uid="{00000000-0005-0000-0000-000089370000}"/>
    <cellStyle name="Normal 158 2 2" xfId="4636" xr:uid="{00000000-0005-0000-0000-00008A370000}"/>
    <cellStyle name="Normal 158 2 2 2" xfId="9406" xr:uid="{00000000-0005-0000-0000-00008B370000}"/>
    <cellStyle name="Normal 158 2 2 2 2" xfId="26068" xr:uid="{00000000-0005-0000-0000-00008C370000}"/>
    <cellStyle name="Normal 158 2 2 2 3" xfId="42160" xr:uid="{00000000-0005-0000-0000-00008D370000}"/>
    <cellStyle name="Normal 158 2 2 3" xfId="13561" xr:uid="{00000000-0005-0000-0000-00008E370000}"/>
    <cellStyle name="Normal 158 2 2 3 2" xfId="30221" xr:uid="{00000000-0005-0000-0000-00008F370000}"/>
    <cellStyle name="Normal 158 2 2 3 3" xfId="47628" xr:uid="{00000000-0005-0000-0000-000090370000}"/>
    <cellStyle name="Normal 158 2 2 4" xfId="17713" xr:uid="{00000000-0005-0000-0000-000091370000}"/>
    <cellStyle name="Normal 158 2 2 4 2" xfId="34373" xr:uid="{00000000-0005-0000-0000-000092370000}"/>
    <cellStyle name="Normal 158 2 2 5" xfId="21916" xr:uid="{00000000-0005-0000-0000-000093370000}"/>
    <cellStyle name="Normal 158 2 2 6" xfId="37936" xr:uid="{00000000-0005-0000-0000-000094370000}"/>
    <cellStyle name="Normal 158 2 3" xfId="7350" xr:uid="{00000000-0005-0000-0000-000095370000}"/>
    <cellStyle name="Normal 158 2 3 2" xfId="24012" xr:uid="{00000000-0005-0000-0000-000096370000}"/>
    <cellStyle name="Normal 158 2 3 3" xfId="42159" xr:uid="{00000000-0005-0000-0000-000097370000}"/>
    <cellStyle name="Normal 158 2 4" xfId="11505" xr:uid="{00000000-0005-0000-0000-000098370000}"/>
    <cellStyle name="Normal 158 2 4 2" xfId="28165" xr:uid="{00000000-0005-0000-0000-000099370000}"/>
    <cellStyle name="Normal 158 2 4 3" xfId="47627" xr:uid="{00000000-0005-0000-0000-00009A370000}"/>
    <cellStyle name="Normal 158 2 5" xfId="15657" xr:uid="{00000000-0005-0000-0000-00009B370000}"/>
    <cellStyle name="Normal 158 2 5 2" xfId="32317" xr:uid="{00000000-0005-0000-0000-00009C370000}"/>
    <cellStyle name="Normal 158 2 6" xfId="19860" xr:uid="{00000000-0005-0000-0000-00009D370000}"/>
    <cellStyle name="Normal 158 2 7" xfId="37935" xr:uid="{00000000-0005-0000-0000-00009E370000}"/>
    <cellStyle name="Normal 158 3" xfId="4403" xr:uid="{00000000-0005-0000-0000-00009F370000}"/>
    <cellStyle name="Normal 158 3 2" xfId="9199" xr:uid="{00000000-0005-0000-0000-0000A0370000}"/>
    <cellStyle name="Normal 158 3 2 2" xfId="25861" xr:uid="{00000000-0005-0000-0000-0000A1370000}"/>
    <cellStyle name="Normal 158 3 2 3" xfId="42161" xr:uid="{00000000-0005-0000-0000-0000A2370000}"/>
    <cellStyle name="Normal 158 3 3" xfId="13354" xr:uid="{00000000-0005-0000-0000-0000A3370000}"/>
    <cellStyle name="Normal 158 3 3 2" xfId="30014" xr:uid="{00000000-0005-0000-0000-0000A4370000}"/>
    <cellStyle name="Normal 158 3 3 3" xfId="47629" xr:uid="{00000000-0005-0000-0000-0000A5370000}"/>
    <cellStyle name="Normal 158 3 4" xfId="17506" xr:uid="{00000000-0005-0000-0000-0000A6370000}"/>
    <cellStyle name="Normal 158 3 4 2" xfId="34166" xr:uid="{00000000-0005-0000-0000-0000A7370000}"/>
    <cellStyle name="Normal 158 3 5" xfId="21709" xr:uid="{00000000-0005-0000-0000-0000A8370000}"/>
    <cellStyle name="Normal 158 3 6" xfId="37937" xr:uid="{00000000-0005-0000-0000-0000A9370000}"/>
    <cellStyle name="Normal 158 4" xfId="7143" xr:uid="{00000000-0005-0000-0000-0000AA370000}"/>
    <cellStyle name="Normal 158 4 2" xfId="23805" xr:uid="{00000000-0005-0000-0000-0000AB370000}"/>
    <cellStyle name="Normal 158 4 3" xfId="42158" xr:uid="{00000000-0005-0000-0000-0000AC370000}"/>
    <cellStyle name="Normal 158 5" xfId="11298" xr:uid="{00000000-0005-0000-0000-0000AD370000}"/>
    <cellStyle name="Normal 158 5 2" xfId="27958" xr:uid="{00000000-0005-0000-0000-0000AE370000}"/>
    <cellStyle name="Normal 158 5 3" xfId="47626" xr:uid="{00000000-0005-0000-0000-0000AF370000}"/>
    <cellStyle name="Normal 158 6" xfId="15450" xr:uid="{00000000-0005-0000-0000-0000B0370000}"/>
    <cellStyle name="Normal 158 6 2" xfId="32110" xr:uid="{00000000-0005-0000-0000-0000B1370000}"/>
    <cellStyle name="Normal 158 7" xfId="19653" xr:uid="{00000000-0005-0000-0000-0000B2370000}"/>
    <cellStyle name="Normal 158 8" xfId="37934" xr:uid="{00000000-0005-0000-0000-0000B3370000}"/>
    <cellStyle name="Normal 159" xfId="607" xr:uid="{00000000-0005-0000-0000-0000B4370000}"/>
    <cellStyle name="Normal 159 2" xfId="1235" xr:uid="{00000000-0005-0000-0000-0000B5370000}"/>
    <cellStyle name="Normal 159 2 2" xfId="4637" xr:uid="{00000000-0005-0000-0000-0000B6370000}"/>
    <cellStyle name="Normal 159 2 2 2" xfId="9407" xr:uid="{00000000-0005-0000-0000-0000B7370000}"/>
    <cellStyle name="Normal 159 2 2 2 2" xfId="26069" xr:uid="{00000000-0005-0000-0000-0000B8370000}"/>
    <cellStyle name="Normal 159 2 2 2 3" xfId="42164" xr:uid="{00000000-0005-0000-0000-0000B9370000}"/>
    <cellStyle name="Normal 159 2 2 3" xfId="13562" xr:uid="{00000000-0005-0000-0000-0000BA370000}"/>
    <cellStyle name="Normal 159 2 2 3 2" xfId="30222" xr:uid="{00000000-0005-0000-0000-0000BB370000}"/>
    <cellStyle name="Normal 159 2 2 3 3" xfId="47632" xr:uid="{00000000-0005-0000-0000-0000BC370000}"/>
    <cellStyle name="Normal 159 2 2 4" xfId="17714" xr:uid="{00000000-0005-0000-0000-0000BD370000}"/>
    <cellStyle name="Normal 159 2 2 4 2" xfId="34374" xr:uid="{00000000-0005-0000-0000-0000BE370000}"/>
    <cellStyle name="Normal 159 2 2 5" xfId="21917" xr:uid="{00000000-0005-0000-0000-0000BF370000}"/>
    <cellStyle name="Normal 159 2 2 6" xfId="37940" xr:uid="{00000000-0005-0000-0000-0000C0370000}"/>
    <cellStyle name="Normal 159 2 3" xfId="7351" xr:uid="{00000000-0005-0000-0000-0000C1370000}"/>
    <cellStyle name="Normal 159 2 3 2" xfId="24013" xr:uid="{00000000-0005-0000-0000-0000C2370000}"/>
    <cellStyle name="Normal 159 2 3 3" xfId="42163" xr:uid="{00000000-0005-0000-0000-0000C3370000}"/>
    <cellStyle name="Normal 159 2 4" xfId="11506" xr:uid="{00000000-0005-0000-0000-0000C4370000}"/>
    <cellStyle name="Normal 159 2 4 2" xfId="28166" xr:uid="{00000000-0005-0000-0000-0000C5370000}"/>
    <cellStyle name="Normal 159 2 4 3" xfId="47631" xr:uid="{00000000-0005-0000-0000-0000C6370000}"/>
    <cellStyle name="Normal 159 2 5" xfId="15658" xr:uid="{00000000-0005-0000-0000-0000C7370000}"/>
    <cellStyle name="Normal 159 2 5 2" xfId="32318" xr:uid="{00000000-0005-0000-0000-0000C8370000}"/>
    <cellStyle name="Normal 159 2 6" xfId="19861" xr:uid="{00000000-0005-0000-0000-0000C9370000}"/>
    <cellStyle name="Normal 159 2 7" xfId="37939" xr:uid="{00000000-0005-0000-0000-0000CA370000}"/>
    <cellStyle name="Normal 159 3" xfId="4404" xr:uid="{00000000-0005-0000-0000-0000CB370000}"/>
    <cellStyle name="Normal 159 3 2" xfId="9200" xr:uid="{00000000-0005-0000-0000-0000CC370000}"/>
    <cellStyle name="Normal 159 3 2 2" xfId="25862" xr:uid="{00000000-0005-0000-0000-0000CD370000}"/>
    <cellStyle name="Normal 159 3 2 3" xfId="42165" xr:uid="{00000000-0005-0000-0000-0000CE370000}"/>
    <cellStyle name="Normal 159 3 3" xfId="13355" xr:uid="{00000000-0005-0000-0000-0000CF370000}"/>
    <cellStyle name="Normal 159 3 3 2" xfId="30015" xr:uid="{00000000-0005-0000-0000-0000D0370000}"/>
    <cellStyle name="Normal 159 3 3 3" xfId="47633" xr:uid="{00000000-0005-0000-0000-0000D1370000}"/>
    <cellStyle name="Normal 159 3 4" xfId="17507" xr:uid="{00000000-0005-0000-0000-0000D2370000}"/>
    <cellStyle name="Normal 159 3 4 2" xfId="34167" xr:uid="{00000000-0005-0000-0000-0000D3370000}"/>
    <cellStyle name="Normal 159 3 5" xfId="21710" xr:uid="{00000000-0005-0000-0000-0000D4370000}"/>
    <cellStyle name="Normal 159 3 6" xfId="37941" xr:uid="{00000000-0005-0000-0000-0000D5370000}"/>
    <cellStyle name="Normal 159 4" xfId="7144" xr:uid="{00000000-0005-0000-0000-0000D6370000}"/>
    <cellStyle name="Normal 159 4 2" xfId="23806" xr:uid="{00000000-0005-0000-0000-0000D7370000}"/>
    <cellStyle name="Normal 159 4 3" xfId="42162" xr:uid="{00000000-0005-0000-0000-0000D8370000}"/>
    <cellStyle name="Normal 159 5" xfId="11299" xr:uid="{00000000-0005-0000-0000-0000D9370000}"/>
    <cellStyle name="Normal 159 5 2" xfId="27959" xr:uid="{00000000-0005-0000-0000-0000DA370000}"/>
    <cellStyle name="Normal 159 5 3" xfId="47630" xr:uid="{00000000-0005-0000-0000-0000DB370000}"/>
    <cellStyle name="Normal 159 6" xfId="15451" xr:uid="{00000000-0005-0000-0000-0000DC370000}"/>
    <cellStyle name="Normal 159 6 2" xfId="32111" xr:uid="{00000000-0005-0000-0000-0000DD370000}"/>
    <cellStyle name="Normal 159 7" xfId="19654" xr:uid="{00000000-0005-0000-0000-0000DE370000}"/>
    <cellStyle name="Normal 159 8" xfId="37938" xr:uid="{00000000-0005-0000-0000-0000DF370000}"/>
    <cellStyle name="Normal 16" xfId="625" xr:uid="{00000000-0005-0000-0000-0000E0370000}"/>
    <cellStyle name="Normal 16 2" xfId="1253" xr:uid="{00000000-0005-0000-0000-0000E1370000}"/>
    <cellStyle name="Normal 16 2 2" xfId="1304" xr:uid="{00000000-0005-0000-0000-0000E2370000}"/>
    <cellStyle name="Normal 16 2 3" xfId="4655" xr:uid="{00000000-0005-0000-0000-0000E3370000}"/>
    <cellStyle name="Normal 16 2 3 2" xfId="9425" xr:uid="{00000000-0005-0000-0000-0000E4370000}"/>
    <cellStyle name="Normal 16 2 3 2 2" xfId="26087" xr:uid="{00000000-0005-0000-0000-0000E5370000}"/>
    <cellStyle name="Normal 16 2 3 2 3" xfId="42168" xr:uid="{00000000-0005-0000-0000-0000E6370000}"/>
    <cellStyle name="Normal 16 2 3 3" xfId="13580" xr:uid="{00000000-0005-0000-0000-0000E7370000}"/>
    <cellStyle name="Normal 16 2 3 3 2" xfId="30240" xr:uid="{00000000-0005-0000-0000-0000E8370000}"/>
    <cellStyle name="Normal 16 2 3 3 3" xfId="47636" xr:uid="{00000000-0005-0000-0000-0000E9370000}"/>
    <cellStyle name="Normal 16 2 3 4" xfId="17732" xr:uid="{00000000-0005-0000-0000-0000EA370000}"/>
    <cellStyle name="Normal 16 2 3 4 2" xfId="34392" xr:uid="{00000000-0005-0000-0000-0000EB370000}"/>
    <cellStyle name="Normal 16 2 3 5" xfId="21935" xr:uid="{00000000-0005-0000-0000-0000EC370000}"/>
    <cellStyle name="Normal 16 2 3 6" xfId="37944" xr:uid="{00000000-0005-0000-0000-0000ED370000}"/>
    <cellStyle name="Normal 16 2 4" xfId="7369" xr:uid="{00000000-0005-0000-0000-0000EE370000}"/>
    <cellStyle name="Normal 16 2 4 2" xfId="24031" xr:uid="{00000000-0005-0000-0000-0000EF370000}"/>
    <cellStyle name="Normal 16 2 4 3" xfId="42167" xr:uid="{00000000-0005-0000-0000-0000F0370000}"/>
    <cellStyle name="Normal 16 2 5" xfId="11524" xr:uid="{00000000-0005-0000-0000-0000F1370000}"/>
    <cellStyle name="Normal 16 2 5 2" xfId="28184" xr:uid="{00000000-0005-0000-0000-0000F2370000}"/>
    <cellStyle name="Normal 16 2 5 3" xfId="37943" xr:uid="{00000000-0005-0000-0000-0000F3370000}"/>
    <cellStyle name="Normal 16 2 6" xfId="15676" xr:uid="{00000000-0005-0000-0000-0000F4370000}"/>
    <cellStyle name="Normal 16 2 6 2" xfId="32336" xr:uid="{00000000-0005-0000-0000-0000F5370000}"/>
    <cellStyle name="Normal 16 2 6 3" xfId="47635" xr:uid="{00000000-0005-0000-0000-0000F6370000}"/>
    <cellStyle name="Normal 16 2 7" xfId="19879" xr:uid="{00000000-0005-0000-0000-0000F7370000}"/>
    <cellStyle name="Normal 16 3" xfId="2482" xr:uid="{00000000-0005-0000-0000-0000F8370000}"/>
    <cellStyle name="Normal 16 3 2" xfId="6838" xr:uid="{00000000-0005-0000-0000-0000F9370000}"/>
    <cellStyle name="Normal 16 3 2 2" xfId="11133" xr:uid="{00000000-0005-0000-0000-0000FA370000}"/>
    <cellStyle name="Normal 16 3 2 2 2" xfId="27795" xr:uid="{00000000-0005-0000-0000-0000FB370000}"/>
    <cellStyle name="Normal 16 3 2 2 3" xfId="42169" xr:uid="{00000000-0005-0000-0000-0000FC370000}"/>
    <cellStyle name="Normal 16 3 2 3" xfId="15288" xr:uid="{00000000-0005-0000-0000-0000FD370000}"/>
    <cellStyle name="Normal 16 3 2 3 2" xfId="31948" xr:uid="{00000000-0005-0000-0000-0000FE370000}"/>
    <cellStyle name="Normal 16 3 2 3 3" xfId="47637" xr:uid="{00000000-0005-0000-0000-0000FF370000}"/>
    <cellStyle name="Normal 16 3 2 4" xfId="19440" xr:uid="{00000000-0005-0000-0000-000000380000}"/>
    <cellStyle name="Normal 16 3 2 4 2" xfId="36100" xr:uid="{00000000-0005-0000-0000-000001380000}"/>
    <cellStyle name="Normal 16 3 2 5" xfId="23643" xr:uid="{00000000-0005-0000-0000-000002380000}"/>
    <cellStyle name="Normal 16 3 2 6" xfId="37945" xr:uid="{00000000-0005-0000-0000-000003380000}"/>
    <cellStyle name="Normal 16 3 3" xfId="6538" xr:uid="{00000000-0005-0000-0000-000004380000}"/>
    <cellStyle name="Normal 16 3 3 2" xfId="11108" xr:uid="{00000000-0005-0000-0000-000005380000}"/>
    <cellStyle name="Normal 16 3 3 2 2" xfId="27770" xr:uid="{00000000-0005-0000-0000-000006380000}"/>
    <cellStyle name="Normal 16 3 3 2 3" xfId="42170" xr:uid="{00000000-0005-0000-0000-000007380000}"/>
    <cellStyle name="Normal 16 3 3 3" xfId="15263" xr:uid="{00000000-0005-0000-0000-000008380000}"/>
    <cellStyle name="Normal 16 3 3 3 2" xfId="31923" xr:uid="{00000000-0005-0000-0000-000009380000}"/>
    <cellStyle name="Normal 16 3 3 3 3" xfId="47638" xr:uid="{00000000-0005-0000-0000-00000A380000}"/>
    <cellStyle name="Normal 16 3 3 4" xfId="19415" xr:uid="{00000000-0005-0000-0000-00000B380000}"/>
    <cellStyle name="Normal 16 3 3 4 2" xfId="36075" xr:uid="{00000000-0005-0000-0000-00000C380000}"/>
    <cellStyle name="Normal 16 3 3 5" xfId="23618" xr:uid="{00000000-0005-0000-0000-00000D380000}"/>
    <cellStyle name="Normal 16 3 3 6" xfId="37946" xr:uid="{00000000-0005-0000-0000-00000E380000}"/>
    <cellStyle name="Normal 16 3 4" xfId="6730" xr:uid="{00000000-0005-0000-0000-00000F380000}"/>
    <cellStyle name="Normal 16 3 4 2" xfId="11126" xr:uid="{00000000-0005-0000-0000-000010380000}"/>
    <cellStyle name="Normal 16 3 4 2 2" xfId="27788" xr:uid="{00000000-0005-0000-0000-000011380000}"/>
    <cellStyle name="Normal 16 3 4 2 3" xfId="42171" xr:uid="{00000000-0005-0000-0000-000012380000}"/>
    <cellStyle name="Normal 16 3 4 3" xfId="15281" xr:uid="{00000000-0005-0000-0000-000013380000}"/>
    <cellStyle name="Normal 16 3 4 3 2" xfId="31941" xr:uid="{00000000-0005-0000-0000-000014380000}"/>
    <cellStyle name="Normal 16 3 4 3 3" xfId="47639" xr:uid="{00000000-0005-0000-0000-000015380000}"/>
    <cellStyle name="Normal 16 3 4 4" xfId="19433" xr:uid="{00000000-0005-0000-0000-000016380000}"/>
    <cellStyle name="Normal 16 3 4 4 2" xfId="36093" xr:uid="{00000000-0005-0000-0000-000017380000}"/>
    <cellStyle name="Normal 16 3 4 5" xfId="23636" xr:uid="{00000000-0005-0000-0000-000018380000}"/>
    <cellStyle name="Normal 16 3 4 6" xfId="37947" xr:uid="{00000000-0005-0000-0000-000019380000}"/>
    <cellStyle name="Normal 16 4" xfId="4422" xr:uid="{00000000-0005-0000-0000-00001A380000}"/>
    <cellStyle name="Normal 16 4 2" xfId="9218" xr:uid="{00000000-0005-0000-0000-00001B380000}"/>
    <cellStyle name="Normal 16 4 2 2" xfId="25880" xr:uid="{00000000-0005-0000-0000-00001C380000}"/>
    <cellStyle name="Normal 16 4 2 3" xfId="42172" xr:uid="{00000000-0005-0000-0000-00001D380000}"/>
    <cellStyle name="Normal 16 4 3" xfId="13373" xr:uid="{00000000-0005-0000-0000-00001E380000}"/>
    <cellStyle name="Normal 16 4 3 2" xfId="30033" xr:uid="{00000000-0005-0000-0000-00001F380000}"/>
    <cellStyle name="Normal 16 4 3 3" xfId="47640" xr:uid="{00000000-0005-0000-0000-000020380000}"/>
    <cellStyle name="Normal 16 4 4" xfId="17525" xr:uid="{00000000-0005-0000-0000-000021380000}"/>
    <cellStyle name="Normal 16 4 4 2" xfId="34185" xr:uid="{00000000-0005-0000-0000-000022380000}"/>
    <cellStyle name="Normal 16 4 5" xfId="21728" xr:uid="{00000000-0005-0000-0000-000023380000}"/>
    <cellStyle name="Normal 16 4 6" xfId="37948" xr:uid="{00000000-0005-0000-0000-000024380000}"/>
    <cellStyle name="Normal 16 5" xfId="7162" xr:uid="{00000000-0005-0000-0000-000025380000}"/>
    <cellStyle name="Normal 16 5 2" xfId="23824" xr:uid="{00000000-0005-0000-0000-000026380000}"/>
    <cellStyle name="Normal 16 5 3" xfId="42166" xr:uid="{00000000-0005-0000-0000-000027380000}"/>
    <cellStyle name="Normal 16 6" xfId="11317" xr:uid="{00000000-0005-0000-0000-000028380000}"/>
    <cellStyle name="Normal 16 6 2" xfId="27977" xr:uid="{00000000-0005-0000-0000-000029380000}"/>
    <cellStyle name="Normal 16 6 3" xfId="47634" xr:uid="{00000000-0005-0000-0000-00002A380000}"/>
    <cellStyle name="Normal 16 7" xfId="15469" xr:uid="{00000000-0005-0000-0000-00002B380000}"/>
    <cellStyle name="Normal 16 7 2" xfId="32129" xr:uid="{00000000-0005-0000-0000-00002C380000}"/>
    <cellStyle name="Normal 16 8" xfId="19672" xr:uid="{00000000-0005-0000-0000-00002D380000}"/>
    <cellStyle name="Normal 16 9" xfId="37942" xr:uid="{00000000-0005-0000-0000-00002E380000}"/>
    <cellStyle name="Normal 160" xfId="608" xr:uid="{00000000-0005-0000-0000-00002F380000}"/>
    <cellStyle name="Normal 160 2" xfId="1236" xr:uid="{00000000-0005-0000-0000-000030380000}"/>
    <cellStyle name="Normal 160 2 2" xfId="4638" xr:uid="{00000000-0005-0000-0000-000031380000}"/>
    <cellStyle name="Normal 160 2 2 2" xfId="9408" xr:uid="{00000000-0005-0000-0000-000032380000}"/>
    <cellStyle name="Normal 160 2 2 2 2" xfId="26070" xr:uid="{00000000-0005-0000-0000-000033380000}"/>
    <cellStyle name="Normal 160 2 2 2 3" xfId="42175" xr:uid="{00000000-0005-0000-0000-000034380000}"/>
    <cellStyle name="Normal 160 2 2 3" xfId="13563" xr:uid="{00000000-0005-0000-0000-000035380000}"/>
    <cellStyle name="Normal 160 2 2 3 2" xfId="30223" xr:uid="{00000000-0005-0000-0000-000036380000}"/>
    <cellStyle name="Normal 160 2 2 3 3" xfId="47643" xr:uid="{00000000-0005-0000-0000-000037380000}"/>
    <cellStyle name="Normal 160 2 2 4" xfId="17715" xr:uid="{00000000-0005-0000-0000-000038380000}"/>
    <cellStyle name="Normal 160 2 2 4 2" xfId="34375" xr:uid="{00000000-0005-0000-0000-000039380000}"/>
    <cellStyle name="Normal 160 2 2 5" xfId="21918" xr:uid="{00000000-0005-0000-0000-00003A380000}"/>
    <cellStyle name="Normal 160 2 2 6" xfId="37951" xr:uid="{00000000-0005-0000-0000-00003B380000}"/>
    <cellStyle name="Normal 160 2 3" xfId="7352" xr:uid="{00000000-0005-0000-0000-00003C380000}"/>
    <cellStyle name="Normal 160 2 3 2" xfId="24014" xr:uid="{00000000-0005-0000-0000-00003D380000}"/>
    <cellStyle name="Normal 160 2 3 3" xfId="42174" xr:uid="{00000000-0005-0000-0000-00003E380000}"/>
    <cellStyle name="Normal 160 2 4" xfId="11507" xr:uid="{00000000-0005-0000-0000-00003F380000}"/>
    <cellStyle name="Normal 160 2 4 2" xfId="28167" xr:uid="{00000000-0005-0000-0000-000040380000}"/>
    <cellStyle name="Normal 160 2 4 3" xfId="47642" xr:uid="{00000000-0005-0000-0000-000041380000}"/>
    <cellStyle name="Normal 160 2 5" xfId="15659" xr:uid="{00000000-0005-0000-0000-000042380000}"/>
    <cellStyle name="Normal 160 2 5 2" xfId="32319" xr:uid="{00000000-0005-0000-0000-000043380000}"/>
    <cellStyle name="Normal 160 2 6" xfId="19862" xr:uid="{00000000-0005-0000-0000-000044380000}"/>
    <cellStyle name="Normal 160 2 7" xfId="37950" xr:uid="{00000000-0005-0000-0000-000045380000}"/>
    <cellStyle name="Normal 160 3" xfId="4405" xr:uid="{00000000-0005-0000-0000-000046380000}"/>
    <cellStyle name="Normal 160 3 2" xfId="9201" xr:uid="{00000000-0005-0000-0000-000047380000}"/>
    <cellStyle name="Normal 160 3 2 2" xfId="25863" xr:uid="{00000000-0005-0000-0000-000048380000}"/>
    <cellStyle name="Normal 160 3 2 3" xfId="42176" xr:uid="{00000000-0005-0000-0000-000049380000}"/>
    <cellStyle name="Normal 160 3 3" xfId="13356" xr:uid="{00000000-0005-0000-0000-00004A380000}"/>
    <cellStyle name="Normal 160 3 3 2" xfId="30016" xr:uid="{00000000-0005-0000-0000-00004B380000}"/>
    <cellStyle name="Normal 160 3 3 3" xfId="47644" xr:uid="{00000000-0005-0000-0000-00004C380000}"/>
    <cellStyle name="Normal 160 3 4" xfId="17508" xr:uid="{00000000-0005-0000-0000-00004D380000}"/>
    <cellStyle name="Normal 160 3 4 2" xfId="34168" xr:uid="{00000000-0005-0000-0000-00004E380000}"/>
    <cellStyle name="Normal 160 3 5" xfId="21711" xr:uid="{00000000-0005-0000-0000-00004F380000}"/>
    <cellStyle name="Normal 160 3 6" xfId="37952" xr:uid="{00000000-0005-0000-0000-000050380000}"/>
    <cellStyle name="Normal 160 4" xfId="7145" xr:uid="{00000000-0005-0000-0000-000051380000}"/>
    <cellStyle name="Normal 160 4 2" xfId="23807" xr:uid="{00000000-0005-0000-0000-000052380000}"/>
    <cellStyle name="Normal 160 4 3" xfId="42173" xr:uid="{00000000-0005-0000-0000-000053380000}"/>
    <cellStyle name="Normal 160 5" xfId="11300" xr:uid="{00000000-0005-0000-0000-000054380000}"/>
    <cellStyle name="Normal 160 5 2" xfId="27960" xr:uid="{00000000-0005-0000-0000-000055380000}"/>
    <cellStyle name="Normal 160 5 3" xfId="47641" xr:uid="{00000000-0005-0000-0000-000056380000}"/>
    <cellStyle name="Normal 160 6" xfId="15452" xr:uid="{00000000-0005-0000-0000-000057380000}"/>
    <cellStyle name="Normal 160 6 2" xfId="32112" xr:uid="{00000000-0005-0000-0000-000058380000}"/>
    <cellStyle name="Normal 160 7" xfId="19655" xr:uid="{00000000-0005-0000-0000-000059380000}"/>
    <cellStyle name="Normal 160 8" xfId="37949" xr:uid="{00000000-0005-0000-0000-00005A380000}"/>
    <cellStyle name="Normal 161" xfId="609" xr:uid="{00000000-0005-0000-0000-00005B380000}"/>
    <cellStyle name="Normal 161 2" xfId="1237" xr:uid="{00000000-0005-0000-0000-00005C380000}"/>
    <cellStyle name="Normal 161 2 2" xfId="4639" xr:uid="{00000000-0005-0000-0000-00005D380000}"/>
    <cellStyle name="Normal 161 2 2 2" xfId="9409" xr:uid="{00000000-0005-0000-0000-00005E380000}"/>
    <cellStyle name="Normal 161 2 2 2 2" xfId="26071" xr:uid="{00000000-0005-0000-0000-00005F380000}"/>
    <cellStyle name="Normal 161 2 2 2 3" xfId="42179" xr:uid="{00000000-0005-0000-0000-000060380000}"/>
    <cellStyle name="Normal 161 2 2 3" xfId="13564" xr:uid="{00000000-0005-0000-0000-000061380000}"/>
    <cellStyle name="Normal 161 2 2 3 2" xfId="30224" xr:uid="{00000000-0005-0000-0000-000062380000}"/>
    <cellStyle name="Normal 161 2 2 3 3" xfId="47647" xr:uid="{00000000-0005-0000-0000-000063380000}"/>
    <cellStyle name="Normal 161 2 2 4" xfId="17716" xr:uid="{00000000-0005-0000-0000-000064380000}"/>
    <cellStyle name="Normal 161 2 2 4 2" xfId="34376" xr:uid="{00000000-0005-0000-0000-000065380000}"/>
    <cellStyle name="Normal 161 2 2 5" xfId="21919" xr:uid="{00000000-0005-0000-0000-000066380000}"/>
    <cellStyle name="Normal 161 2 2 6" xfId="37955" xr:uid="{00000000-0005-0000-0000-000067380000}"/>
    <cellStyle name="Normal 161 2 3" xfId="7353" xr:uid="{00000000-0005-0000-0000-000068380000}"/>
    <cellStyle name="Normal 161 2 3 2" xfId="24015" xr:uid="{00000000-0005-0000-0000-000069380000}"/>
    <cellStyle name="Normal 161 2 3 3" xfId="42178" xr:uid="{00000000-0005-0000-0000-00006A380000}"/>
    <cellStyle name="Normal 161 2 4" xfId="11508" xr:uid="{00000000-0005-0000-0000-00006B380000}"/>
    <cellStyle name="Normal 161 2 4 2" xfId="28168" xr:uid="{00000000-0005-0000-0000-00006C380000}"/>
    <cellStyle name="Normal 161 2 4 3" xfId="47646" xr:uid="{00000000-0005-0000-0000-00006D380000}"/>
    <cellStyle name="Normal 161 2 5" xfId="15660" xr:uid="{00000000-0005-0000-0000-00006E380000}"/>
    <cellStyle name="Normal 161 2 5 2" xfId="32320" xr:uid="{00000000-0005-0000-0000-00006F380000}"/>
    <cellStyle name="Normal 161 2 6" xfId="19863" xr:uid="{00000000-0005-0000-0000-000070380000}"/>
    <cellStyle name="Normal 161 2 7" xfId="37954" xr:uid="{00000000-0005-0000-0000-000071380000}"/>
    <cellStyle name="Normal 161 3" xfId="4406" xr:uid="{00000000-0005-0000-0000-000072380000}"/>
    <cellStyle name="Normal 161 3 2" xfId="9202" xr:uid="{00000000-0005-0000-0000-000073380000}"/>
    <cellStyle name="Normal 161 3 2 2" xfId="25864" xr:uid="{00000000-0005-0000-0000-000074380000}"/>
    <cellStyle name="Normal 161 3 2 3" xfId="42180" xr:uid="{00000000-0005-0000-0000-000075380000}"/>
    <cellStyle name="Normal 161 3 3" xfId="13357" xr:uid="{00000000-0005-0000-0000-000076380000}"/>
    <cellStyle name="Normal 161 3 3 2" xfId="30017" xr:uid="{00000000-0005-0000-0000-000077380000}"/>
    <cellStyle name="Normal 161 3 3 3" xfId="47648" xr:uid="{00000000-0005-0000-0000-000078380000}"/>
    <cellStyle name="Normal 161 3 4" xfId="17509" xr:uid="{00000000-0005-0000-0000-000079380000}"/>
    <cellStyle name="Normal 161 3 4 2" xfId="34169" xr:uid="{00000000-0005-0000-0000-00007A380000}"/>
    <cellStyle name="Normal 161 3 5" xfId="21712" xr:uid="{00000000-0005-0000-0000-00007B380000}"/>
    <cellStyle name="Normal 161 3 6" xfId="37956" xr:uid="{00000000-0005-0000-0000-00007C380000}"/>
    <cellStyle name="Normal 161 4" xfId="7146" xr:uid="{00000000-0005-0000-0000-00007D380000}"/>
    <cellStyle name="Normal 161 4 2" xfId="23808" xr:uid="{00000000-0005-0000-0000-00007E380000}"/>
    <cellStyle name="Normal 161 4 3" xfId="42177" xr:uid="{00000000-0005-0000-0000-00007F380000}"/>
    <cellStyle name="Normal 161 5" xfId="11301" xr:uid="{00000000-0005-0000-0000-000080380000}"/>
    <cellStyle name="Normal 161 5 2" xfId="27961" xr:uid="{00000000-0005-0000-0000-000081380000}"/>
    <cellStyle name="Normal 161 5 3" xfId="47645" xr:uid="{00000000-0005-0000-0000-000082380000}"/>
    <cellStyle name="Normal 161 6" xfId="15453" xr:uid="{00000000-0005-0000-0000-000083380000}"/>
    <cellStyle name="Normal 161 6 2" xfId="32113" xr:uid="{00000000-0005-0000-0000-000084380000}"/>
    <cellStyle name="Normal 161 7" xfId="19656" xr:uid="{00000000-0005-0000-0000-000085380000}"/>
    <cellStyle name="Normal 161 8" xfId="37953" xr:uid="{00000000-0005-0000-0000-000086380000}"/>
    <cellStyle name="Normal 162" xfId="610" xr:uid="{00000000-0005-0000-0000-000087380000}"/>
    <cellStyle name="Normal 162 2" xfId="1238" xr:uid="{00000000-0005-0000-0000-000088380000}"/>
    <cellStyle name="Normal 162 2 2" xfId="4640" xr:uid="{00000000-0005-0000-0000-000089380000}"/>
    <cellStyle name="Normal 162 2 2 2" xfId="9410" xr:uid="{00000000-0005-0000-0000-00008A380000}"/>
    <cellStyle name="Normal 162 2 2 2 2" xfId="26072" xr:uid="{00000000-0005-0000-0000-00008B380000}"/>
    <cellStyle name="Normal 162 2 2 2 3" xfId="42183" xr:uid="{00000000-0005-0000-0000-00008C380000}"/>
    <cellStyle name="Normal 162 2 2 3" xfId="13565" xr:uid="{00000000-0005-0000-0000-00008D380000}"/>
    <cellStyle name="Normal 162 2 2 3 2" xfId="30225" xr:uid="{00000000-0005-0000-0000-00008E380000}"/>
    <cellStyle name="Normal 162 2 2 3 3" xfId="47651" xr:uid="{00000000-0005-0000-0000-00008F380000}"/>
    <cellStyle name="Normal 162 2 2 4" xfId="17717" xr:uid="{00000000-0005-0000-0000-000090380000}"/>
    <cellStyle name="Normal 162 2 2 4 2" xfId="34377" xr:uid="{00000000-0005-0000-0000-000091380000}"/>
    <cellStyle name="Normal 162 2 2 5" xfId="21920" xr:uid="{00000000-0005-0000-0000-000092380000}"/>
    <cellStyle name="Normal 162 2 2 6" xfId="37959" xr:uid="{00000000-0005-0000-0000-000093380000}"/>
    <cellStyle name="Normal 162 2 3" xfId="7354" xr:uid="{00000000-0005-0000-0000-000094380000}"/>
    <cellStyle name="Normal 162 2 3 2" xfId="24016" xr:uid="{00000000-0005-0000-0000-000095380000}"/>
    <cellStyle name="Normal 162 2 3 3" xfId="42182" xr:uid="{00000000-0005-0000-0000-000096380000}"/>
    <cellStyle name="Normal 162 2 4" xfId="11509" xr:uid="{00000000-0005-0000-0000-000097380000}"/>
    <cellStyle name="Normal 162 2 4 2" xfId="28169" xr:uid="{00000000-0005-0000-0000-000098380000}"/>
    <cellStyle name="Normal 162 2 4 3" xfId="47650" xr:uid="{00000000-0005-0000-0000-000099380000}"/>
    <cellStyle name="Normal 162 2 5" xfId="15661" xr:uid="{00000000-0005-0000-0000-00009A380000}"/>
    <cellStyle name="Normal 162 2 5 2" xfId="32321" xr:uid="{00000000-0005-0000-0000-00009B380000}"/>
    <cellStyle name="Normal 162 2 6" xfId="19864" xr:uid="{00000000-0005-0000-0000-00009C380000}"/>
    <cellStyle name="Normal 162 2 7" xfId="37958" xr:uid="{00000000-0005-0000-0000-00009D380000}"/>
    <cellStyle name="Normal 162 3" xfId="4407" xr:uid="{00000000-0005-0000-0000-00009E380000}"/>
    <cellStyle name="Normal 162 3 2" xfId="9203" xr:uid="{00000000-0005-0000-0000-00009F380000}"/>
    <cellStyle name="Normal 162 3 2 2" xfId="25865" xr:uid="{00000000-0005-0000-0000-0000A0380000}"/>
    <cellStyle name="Normal 162 3 2 3" xfId="42184" xr:uid="{00000000-0005-0000-0000-0000A1380000}"/>
    <cellStyle name="Normal 162 3 3" xfId="13358" xr:uid="{00000000-0005-0000-0000-0000A2380000}"/>
    <cellStyle name="Normal 162 3 3 2" xfId="30018" xr:uid="{00000000-0005-0000-0000-0000A3380000}"/>
    <cellStyle name="Normal 162 3 3 3" xfId="47652" xr:uid="{00000000-0005-0000-0000-0000A4380000}"/>
    <cellStyle name="Normal 162 3 4" xfId="17510" xr:uid="{00000000-0005-0000-0000-0000A5380000}"/>
    <cellStyle name="Normal 162 3 4 2" xfId="34170" xr:uid="{00000000-0005-0000-0000-0000A6380000}"/>
    <cellStyle name="Normal 162 3 5" xfId="21713" xr:uid="{00000000-0005-0000-0000-0000A7380000}"/>
    <cellStyle name="Normal 162 3 6" xfId="37960" xr:uid="{00000000-0005-0000-0000-0000A8380000}"/>
    <cellStyle name="Normal 162 4" xfId="7147" xr:uid="{00000000-0005-0000-0000-0000A9380000}"/>
    <cellStyle name="Normal 162 4 2" xfId="23809" xr:uid="{00000000-0005-0000-0000-0000AA380000}"/>
    <cellStyle name="Normal 162 4 3" xfId="42181" xr:uid="{00000000-0005-0000-0000-0000AB380000}"/>
    <cellStyle name="Normal 162 5" xfId="11302" xr:uid="{00000000-0005-0000-0000-0000AC380000}"/>
    <cellStyle name="Normal 162 5 2" xfId="27962" xr:uid="{00000000-0005-0000-0000-0000AD380000}"/>
    <cellStyle name="Normal 162 5 3" xfId="47649" xr:uid="{00000000-0005-0000-0000-0000AE380000}"/>
    <cellStyle name="Normal 162 6" xfId="15454" xr:uid="{00000000-0005-0000-0000-0000AF380000}"/>
    <cellStyle name="Normal 162 6 2" xfId="32114" xr:uid="{00000000-0005-0000-0000-0000B0380000}"/>
    <cellStyle name="Normal 162 7" xfId="19657" xr:uid="{00000000-0005-0000-0000-0000B1380000}"/>
    <cellStyle name="Normal 162 8" xfId="37957" xr:uid="{00000000-0005-0000-0000-0000B2380000}"/>
    <cellStyle name="Normal 163" xfId="611" xr:uid="{00000000-0005-0000-0000-0000B3380000}"/>
    <cellStyle name="Normal 163 2" xfId="1239" xr:uid="{00000000-0005-0000-0000-0000B4380000}"/>
    <cellStyle name="Normal 163 2 2" xfId="4641" xr:uid="{00000000-0005-0000-0000-0000B5380000}"/>
    <cellStyle name="Normal 163 2 2 2" xfId="9411" xr:uid="{00000000-0005-0000-0000-0000B6380000}"/>
    <cellStyle name="Normal 163 2 2 2 2" xfId="26073" xr:uid="{00000000-0005-0000-0000-0000B7380000}"/>
    <cellStyle name="Normal 163 2 2 2 3" xfId="42187" xr:uid="{00000000-0005-0000-0000-0000B8380000}"/>
    <cellStyle name="Normal 163 2 2 3" xfId="13566" xr:uid="{00000000-0005-0000-0000-0000B9380000}"/>
    <cellStyle name="Normal 163 2 2 3 2" xfId="30226" xr:uid="{00000000-0005-0000-0000-0000BA380000}"/>
    <cellStyle name="Normal 163 2 2 3 3" xfId="47655" xr:uid="{00000000-0005-0000-0000-0000BB380000}"/>
    <cellStyle name="Normal 163 2 2 4" xfId="17718" xr:uid="{00000000-0005-0000-0000-0000BC380000}"/>
    <cellStyle name="Normal 163 2 2 4 2" xfId="34378" xr:uid="{00000000-0005-0000-0000-0000BD380000}"/>
    <cellStyle name="Normal 163 2 2 5" xfId="21921" xr:uid="{00000000-0005-0000-0000-0000BE380000}"/>
    <cellStyle name="Normal 163 2 2 6" xfId="37963" xr:uid="{00000000-0005-0000-0000-0000BF380000}"/>
    <cellStyle name="Normal 163 2 3" xfId="7355" xr:uid="{00000000-0005-0000-0000-0000C0380000}"/>
    <cellStyle name="Normal 163 2 3 2" xfId="24017" xr:uid="{00000000-0005-0000-0000-0000C1380000}"/>
    <cellStyle name="Normal 163 2 3 3" xfId="42186" xr:uid="{00000000-0005-0000-0000-0000C2380000}"/>
    <cellStyle name="Normal 163 2 4" xfId="11510" xr:uid="{00000000-0005-0000-0000-0000C3380000}"/>
    <cellStyle name="Normal 163 2 4 2" xfId="28170" xr:uid="{00000000-0005-0000-0000-0000C4380000}"/>
    <cellStyle name="Normal 163 2 4 3" xfId="47654" xr:uid="{00000000-0005-0000-0000-0000C5380000}"/>
    <cellStyle name="Normal 163 2 5" xfId="15662" xr:uid="{00000000-0005-0000-0000-0000C6380000}"/>
    <cellStyle name="Normal 163 2 5 2" xfId="32322" xr:uid="{00000000-0005-0000-0000-0000C7380000}"/>
    <cellStyle name="Normal 163 2 6" xfId="19865" xr:uid="{00000000-0005-0000-0000-0000C8380000}"/>
    <cellStyle name="Normal 163 2 7" xfId="37962" xr:uid="{00000000-0005-0000-0000-0000C9380000}"/>
    <cellStyle name="Normal 163 3" xfId="4408" xr:uid="{00000000-0005-0000-0000-0000CA380000}"/>
    <cellStyle name="Normal 163 3 2" xfId="9204" xr:uid="{00000000-0005-0000-0000-0000CB380000}"/>
    <cellStyle name="Normal 163 3 2 2" xfId="25866" xr:uid="{00000000-0005-0000-0000-0000CC380000}"/>
    <cellStyle name="Normal 163 3 2 3" xfId="42188" xr:uid="{00000000-0005-0000-0000-0000CD380000}"/>
    <cellStyle name="Normal 163 3 3" xfId="13359" xr:uid="{00000000-0005-0000-0000-0000CE380000}"/>
    <cellStyle name="Normal 163 3 3 2" xfId="30019" xr:uid="{00000000-0005-0000-0000-0000CF380000}"/>
    <cellStyle name="Normal 163 3 3 3" xfId="47656" xr:uid="{00000000-0005-0000-0000-0000D0380000}"/>
    <cellStyle name="Normal 163 3 4" xfId="17511" xr:uid="{00000000-0005-0000-0000-0000D1380000}"/>
    <cellStyle name="Normal 163 3 4 2" xfId="34171" xr:uid="{00000000-0005-0000-0000-0000D2380000}"/>
    <cellStyle name="Normal 163 3 5" xfId="21714" xr:uid="{00000000-0005-0000-0000-0000D3380000}"/>
    <cellStyle name="Normal 163 3 6" xfId="37964" xr:uid="{00000000-0005-0000-0000-0000D4380000}"/>
    <cellStyle name="Normal 163 4" xfId="7148" xr:uid="{00000000-0005-0000-0000-0000D5380000}"/>
    <cellStyle name="Normal 163 4 2" xfId="23810" xr:uid="{00000000-0005-0000-0000-0000D6380000}"/>
    <cellStyle name="Normal 163 4 3" xfId="42185" xr:uid="{00000000-0005-0000-0000-0000D7380000}"/>
    <cellStyle name="Normal 163 5" xfId="11303" xr:uid="{00000000-0005-0000-0000-0000D8380000}"/>
    <cellStyle name="Normal 163 5 2" xfId="27963" xr:uid="{00000000-0005-0000-0000-0000D9380000}"/>
    <cellStyle name="Normal 163 5 3" xfId="47653" xr:uid="{00000000-0005-0000-0000-0000DA380000}"/>
    <cellStyle name="Normal 163 6" xfId="15455" xr:uid="{00000000-0005-0000-0000-0000DB380000}"/>
    <cellStyle name="Normal 163 6 2" xfId="32115" xr:uid="{00000000-0005-0000-0000-0000DC380000}"/>
    <cellStyle name="Normal 163 7" xfId="19658" xr:uid="{00000000-0005-0000-0000-0000DD380000}"/>
    <cellStyle name="Normal 163 8" xfId="37961" xr:uid="{00000000-0005-0000-0000-0000DE380000}"/>
    <cellStyle name="Normal 164" xfId="612" xr:uid="{00000000-0005-0000-0000-0000DF380000}"/>
    <cellStyle name="Normal 164 2" xfId="1240" xr:uid="{00000000-0005-0000-0000-0000E0380000}"/>
    <cellStyle name="Normal 164 2 2" xfId="4642" xr:uid="{00000000-0005-0000-0000-0000E1380000}"/>
    <cellStyle name="Normal 164 2 2 2" xfId="9412" xr:uid="{00000000-0005-0000-0000-0000E2380000}"/>
    <cellStyle name="Normal 164 2 2 2 2" xfId="26074" xr:uid="{00000000-0005-0000-0000-0000E3380000}"/>
    <cellStyle name="Normal 164 2 2 2 3" xfId="42191" xr:uid="{00000000-0005-0000-0000-0000E4380000}"/>
    <cellStyle name="Normal 164 2 2 3" xfId="13567" xr:uid="{00000000-0005-0000-0000-0000E5380000}"/>
    <cellStyle name="Normal 164 2 2 3 2" xfId="30227" xr:uid="{00000000-0005-0000-0000-0000E6380000}"/>
    <cellStyle name="Normal 164 2 2 3 3" xfId="47659" xr:uid="{00000000-0005-0000-0000-0000E7380000}"/>
    <cellStyle name="Normal 164 2 2 4" xfId="17719" xr:uid="{00000000-0005-0000-0000-0000E8380000}"/>
    <cellStyle name="Normal 164 2 2 4 2" xfId="34379" xr:uid="{00000000-0005-0000-0000-0000E9380000}"/>
    <cellStyle name="Normal 164 2 2 5" xfId="21922" xr:uid="{00000000-0005-0000-0000-0000EA380000}"/>
    <cellStyle name="Normal 164 2 2 6" xfId="37967" xr:uid="{00000000-0005-0000-0000-0000EB380000}"/>
    <cellStyle name="Normal 164 2 3" xfId="7356" xr:uid="{00000000-0005-0000-0000-0000EC380000}"/>
    <cellStyle name="Normal 164 2 3 2" xfId="24018" xr:uid="{00000000-0005-0000-0000-0000ED380000}"/>
    <cellStyle name="Normal 164 2 3 3" xfId="42190" xr:uid="{00000000-0005-0000-0000-0000EE380000}"/>
    <cellStyle name="Normal 164 2 4" xfId="11511" xr:uid="{00000000-0005-0000-0000-0000EF380000}"/>
    <cellStyle name="Normal 164 2 4 2" xfId="28171" xr:uid="{00000000-0005-0000-0000-0000F0380000}"/>
    <cellStyle name="Normal 164 2 4 3" xfId="47658" xr:uid="{00000000-0005-0000-0000-0000F1380000}"/>
    <cellStyle name="Normal 164 2 5" xfId="15663" xr:uid="{00000000-0005-0000-0000-0000F2380000}"/>
    <cellStyle name="Normal 164 2 5 2" xfId="32323" xr:uid="{00000000-0005-0000-0000-0000F3380000}"/>
    <cellStyle name="Normal 164 2 6" xfId="19866" xr:uid="{00000000-0005-0000-0000-0000F4380000}"/>
    <cellStyle name="Normal 164 2 7" xfId="37966" xr:uid="{00000000-0005-0000-0000-0000F5380000}"/>
    <cellStyle name="Normal 164 3" xfId="4409" xr:uid="{00000000-0005-0000-0000-0000F6380000}"/>
    <cellStyle name="Normal 164 3 2" xfId="9205" xr:uid="{00000000-0005-0000-0000-0000F7380000}"/>
    <cellStyle name="Normal 164 3 2 2" xfId="25867" xr:uid="{00000000-0005-0000-0000-0000F8380000}"/>
    <cellStyle name="Normal 164 3 2 3" xfId="42192" xr:uid="{00000000-0005-0000-0000-0000F9380000}"/>
    <cellStyle name="Normal 164 3 3" xfId="13360" xr:uid="{00000000-0005-0000-0000-0000FA380000}"/>
    <cellStyle name="Normal 164 3 3 2" xfId="30020" xr:uid="{00000000-0005-0000-0000-0000FB380000}"/>
    <cellStyle name="Normal 164 3 3 3" xfId="47660" xr:uid="{00000000-0005-0000-0000-0000FC380000}"/>
    <cellStyle name="Normal 164 3 4" xfId="17512" xr:uid="{00000000-0005-0000-0000-0000FD380000}"/>
    <cellStyle name="Normal 164 3 4 2" xfId="34172" xr:uid="{00000000-0005-0000-0000-0000FE380000}"/>
    <cellStyle name="Normal 164 3 5" xfId="21715" xr:uid="{00000000-0005-0000-0000-0000FF380000}"/>
    <cellStyle name="Normal 164 3 6" xfId="37968" xr:uid="{00000000-0005-0000-0000-000000390000}"/>
    <cellStyle name="Normal 164 4" xfId="7149" xr:uid="{00000000-0005-0000-0000-000001390000}"/>
    <cellStyle name="Normal 164 4 2" xfId="23811" xr:uid="{00000000-0005-0000-0000-000002390000}"/>
    <cellStyle name="Normal 164 4 3" xfId="42189" xr:uid="{00000000-0005-0000-0000-000003390000}"/>
    <cellStyle name="Normal 164 5" xfId="11304" xr:uid="{00000000-0005-0000-0000-000004390000}"/>
    <cellStyle name="Normal 164 5 2" xfId="27964" xr:uid="{00000000-0005-0000-0000-000005390000}"/>
    <cellStyle name="Normal 164 5 3" xfId="47657" xr:uid="{00000000-0005-0000-0000-000006390000}"/>
    <cellStyle name="Normal 164 6" xfId="15456" xr:uid="{00000000-0005-0000-0000-000007390000}"/>
    <cellStyle name="Normal 164 6 2" xfId="32116" xr:uid="{00000000-0005-0000-0000-000008390000}"/>
    <cellStyle name="Normal 164 7" xfId="19659" xr:uid="{00000000-0005-0000-0000-000009390000}"/>
    <cellStyle name="Normal 164 8" xfId="37965" xr:uid="{00000000-0005-0000-0000-00000A390000}"/>
    <cellStyle name="Normal 165" xfId="613" xr:uid="{00000000-0005-0000-0000-00000B390000}"/>
    <cellStyle name="Normal 165 2" xfId="1241" xr:uid="{00000000-0005-0000-0000-00000C390000}"/>
    <cellStyle name="Normal 165 2 2" xfId="4643" xr:uid="{00000000-0005-0000-0000-00000D390000}"/>
    <cellStyle name="Normal 165 2 2 2" xfId="9413" xr:uid="{00000000-0005-0000-0000-00000E390000}"/>
    <cellStyle name="Normal 165 2 2 2 2" xfId="26075" xr:uid="{00000000-0005-0000-0000-00000F390000}"/>
    <cellStyle name="Normal 165 2 2 2 3" xfId="42195" xr:uid="{00000000-0005-0000-0000-000010390000}"/>
    <cellStyle name="Normal 165 2 2 3" xfId="13568" xr:uid="{00000000-0005-0000-0000-000011390000}"/>
    <cellStyle name="Normal 165 2 2 3 2" xfId="30228" xr:uid="{00000000-0005-0000-0000-000012390000}"/>
    <cellStyle name="Normal 165 2 2 3 3" xfId="47663" xr:uid="{00000000-0005-0000-0000-000013390000}"/>
    <cellStyle name="Normal 165 2 2 4" xfId="17720" xr:uid="{00000000-0005-0000-0000-000014390000}"/>
    <cellStyle name="Normal 165 2 2 4 2" xfId="34380" xr:uid="{00000000-0005-0000-0000-000015390000}"/>
    <cellStyle name="Normal 165 2 2 5" xfId="21923" xr:uid="{00000000-0005-0000-0000-000016390000}"/>
    <cellStyle name="Normal 165 2 2 6" xfId="37971" xr:uid="{00000000-0005-0000-0000-000017390000}"/>
    <cellStyle name="Normal 165 2 3" xfId="7357" xr:uid="{00000000-0005-0000-0000-000018390000}"/>
    <cellStyle name="Normal 165 2 3 2" xfId="24019" xr:uid="{00000000-0005-0000-0000-000019390000}"/>
    <cellStyle name="Normal 165 2 3 3" xfId="42194" xr:uid="{00000000-0005-0000-0000-00001A390000}"/>
    <cellStyle name="Normal 165 2 4" xfId="11512" xr:uid="{00000000-0005-0000-0000-00001B390000}"/>
    <cellStyle name="Normal 165 2 4 2" xfId="28172" xr:uid="{00000000-0005-0000-0000-00001C390000}"/>
    <cellStyle name="Normal 165 2 4 3" xfId="47662" xr:uid="{00000000-0005-0000-0000-00001D390000}"/>
    <cellStyle name="Normal 165 2 5" xfId="15664" xr:uid="{00000000-0005-0000-0000-00001E390000}"/>
    <cellStyle name="Normal 165 2 5 2" xfId="32324" xr:uid="{00000000-0005-0000-0000-00001F390000}"/>
    <cellStyle name="Normal 165 2 6" xfId="19867" xr:uid="{00000000-0005-0000-0000-000020390000}"/>
    <cellStyle name="Normal 165 2 7" xfId="37970" xr:uid="{00000000-0005-0000-0000-000021390000}"/>
    <cellStyle name="Normal 165 3" xfId="4410" xr:uid="{00000000-0005-0000-0000-000022390000}"/>
    <cellStyle name="Normal 165 3 2" xfId="9206" xr:uid="{00000000-0005-0000-0000-000023390000}"/>
    <cellStyle name="Normal 165 3 2 2" xfId="25868" xr:uid="{00000000-0005-0000-0000-000024390000}"/>
    <cellStyle name="Normal 165 3 2 3" xfId="42196" xr:uid="{00000000-0005-0000-0000-000025390000}"/>
    <cellStyle name="Normal 165 3 3" xfId="13361" xr:uid="{00000000-0005-0000-0000-000026390000}"/>
    <cellStyle name="Normal 165 3 3 2" xfId="30021" xr:uid="{00000000-0005-0000-0000-000027390000}"/>
    <cellStyle name="Normal 165 3 3 3" xfId="47664" xr:uid="{00000000-0005-0000-0000-000028390000}"/>
    <cellStyle name="Normal 165 3 4" xfId="17513" xr:uid="{00000000-0005-0000-0000-000029390000}"/>
    <cellStyle name="Normal 165 3 4 2" xfId="34173" xr:uid="{00000000-0005-0000-0000-00002A390000}"/>
    <cellStyle name="Normal 165 3 5" xfId="21716" xr:uid="{00000000-0005-0000-0000-00002B390000}"/>
    <cellStyle name="Normal 165 3 6" xfId="37972" xr:uid="{00000000-0005-0000-0000-00002C390000}"/>
    <cellStyle name="Normal 165 4" xfId="7150" xr:uid="{00000000-0005-0000-0000-00002D390000}"/>
    <cellStyle name="Normal 165 4 2" xfId="23812" xr:uid="{00000000-0005-0000-0000-00002E390000}"/>
    <cellStyle name="Normal 165 4 3" xfId="42193" xr:uid="{00000000-0005-0000-0000-00002F390000}"/>
    <cellStyle name="Normal 165 5" xfId="11305" xr:uid="{00000000-0005-0000-0000-000030390000}"/>
    <cellStyle name="Normal 165 5 2" xfId="27965" xr:uid="{00000000-0005-0000-0000-000031390000}"/>
    <cellStyle name="Normal 165 5 3" xfId="47661" xr:uid="{00000000-0005-0000-0000-000032390000}"/>
    <cellStyle name="Normal 165 6" xfId="15457" xr:uid="{00000000-0005-0000-0000-000033390000}"/>
    <cellStyle name="Normal 165 6 2" xfId="32117" xr:uid="{00000000-0005-0000-0000-000034390000}"/>
    <cellStyle name="Normal 165 7" xfId="19660" xr:uid="{00000000-0005-0000-0000-000035390000}"/>
    <cellStyle name="Normal 165 8" xfId="37969" xr:uid="{00000000-0005-0000-0000-000036390000}"/>
    <cellStyle name="Normal 166" xfId="614" xr:uid="{00000000-0005-0000-0000-000037390000}"/>
    <cellStyle name="Normal 166 2" xfId="1242" xr:uid="{00000000-0005-0000-0000-000038390000}"/>
    <cellStyle name="Normal 166 2 2" xfId="4644" xr:uid="{00000000-0005-0000-0000-000039390000}"/>
    <cellStyle name="Normal 166 2 2 2" xfId="9414" xr:uid="{00000000-0005-0000-0000-00003A390000}"/>
    <cellStyle name="Normal 166 2 2 2 2" xfId="26076" xr:uid="{00000000-0005-0000-0000-00003B390000}"/>
    <cellStyle name="Normal 166 2 2 2 3" xfId="42199" xr:uid="{00000000-0005-0000-0000-00003C390000}"/>
    <cellStyle name="Normal 166 2 2 3" xfId="13569" xr:uid="{00000000-0005-0000-0000-00003D390000}"/>
    <cellStyle name="Normal 166 2 2 3 2" xfId="30229" xr:uid="{00000000-0005-0000-0000-00003E390000}"/>
    <cellStyle name="Normal 166 2 2 3 3" xfId="47667" xr:uid="{00000000-0005-0000-0000-00003F390000}"/>
    <cellStyle name="Normal 166 2 2 4" xfId="17721" xr:uid="{00000000-0005-0000-0000-000040390000}"/>
    <cellStyle name="Normal 166 2 2 4 2" xfId="34381" xr:uid="{00000000-0005-0000-0000-000041390000}"/>
    <cellStyle name="Normal 166 2 2 5" xfId="21924" xr:uid="{00000000-0005-0000-0000-000042390000}"/>
    <cellStyle name="Normal 166 2 2 6" xfId="37975" xr:uid="{00000000-0005-0000-0000-000043390000}"/>
    <cellStyle name="Normal 166 2 3" xfId="7358" xr:uid="{00000000-0005-0000-0000-000044390000}"/>
    <cellStyle name="Normal 166 2 3 2" xfId="24020" xr:uid="{00000000-0005-0000-0000-000045390000}"/>
    <cellStyle name="Normal 166 2 3 3" xfId="42198" xr:uid="{00000000-0005-0000-0000-000046390000}"/>
    <cellStyle name="Normal 166 2 4" xfId="11513" xr:uid="{00000000-0005-0000-0000-000047390000}"/>
    <cellStyle name="Normal 166 2 4 2" xfId="28173" xr:uid="{00000000-0005-0000-0000-000048390000}"/>
    <cellStyle name="Normal 166 2 4 3" xfId="47666" xr:uid="{00000000-0005-0000-0000-000049390000}"/>
    <cellStyle name="Normal 166 2 5" xfId="15665" xr:uid="{00000000-0005-0000-0000-00004A390000}"/>
    <cellStyle name="Normal 166 2 5 2" xfId="32325" xr:uid="{00000000-0005-0000-0000-00004B390000}"/>
    <cellStyle name="Normal 166 2 6" xfId="19868" xr:uid="{00000000-0005-0000-0000-00004C390000}"/>
    <cellStyle name="Normal 166 2 7" xfId="37974" xr:uid="{00000000-0005-0000-0000-00004D390000}"/>
    <cellStyle name="Normal 166 3" xfId="4411" xr:uid="{00000000-0005-0000-0000-00004E390000}"/>
    <cellStyle name="Normal 166 3 2" xfId="9207" xr:uid="{00000000-0005-0000-0000-00004F390000}"/>
    <cellStyle name="Normal 166 3 2 2" xfId="25869" xr:uid="{00000000-0005-0000-0000-000050390000}"/>
    <cellStyle name="Normal 166 3 2 3" xfId="42200" xr:uid="{00000000-0005-0000-0000-000051390000}"/>
    <cellStyle name="Normal 166 3 3" xfId="13362" xr:uid="{00000000-0005-0000-0000-000052390000}"/>
    <cellStyle name="Normal 166 3 3 2" xfId="30022" xr:uid="{00000000-0005-0000-0000-000053390000}"/>
    <cellStyle name="Normal 166 3 3 3" xfId="47668" xr:uid="{00000000-0005-0000-0000-000054390000}"/>
    <cellStyle name="Normal 166 3 4" xfId="17514" xr:uid="{00000000-0005-0000-0000-000055390000}"/>
    <cellStyle name="Normal 166 3 4 2" xfId="34174" xr:uid="{00000000-0005-0000-0000-000056390000}"/>
    <cellStyle name="Normal 166 3 5" xfId="21717" xr:uid="{00000000-0005-0000-0000-000057390000}"/>
    <cellStyle name="Normal 166 3 6" xfId="37976" xr:uid="{00000000-0005-0000-0000-000058390000}"/>
    <cellStyle name="Normal 166 4" xfId="7151" xr:uid="{00000000-0005-0000-0000-000059390000}"/>
    <cellStyle name="Normal 166 4 2" xfId="23813" xr:uid="{00000000-0005-0000-0000-00005A390000}"/>
    <cellStyle name="Normal 166 4 3" xfId="42197" xr:uid="{00000000-0005-0000-0000-00005B390000}"/>
    <cellStyle name="Normal 166 5" xfId="11306" xr:uid="{00000000-0005-0000-0000-00005C390000}"/>
    <cellStyle name="Normal 166 5 2" xfId="27966" xr:uid="{00000000-0005-0000-0000-00005D390000}"/>
    <cellStyle name="Normal 166 5 3" xfId="47665" xr:uid="{00000000-0005-0000-0000-00005E390000}"/>
    <cellStyle name="Normal 166 6" xfId="15458" xr:uid="{00000000-0005-0000-0000-00005F390000}"/>
    <cellStyle name="Normal 166 6 2" xfId="32118" xr:uid="{00000000-0005-0000-0000-000060390000}"/>
    <cellStyle name="Normal 166 7" xfId="19661" xr:uid="{00000000-0005-0000-0000-000061390000}"/>
    <cellStyle name="Normal 166 8" xfId="37973" xr:uid="{00000000-0005-0000-0000-000062390000}"/>
    <cellStyle name="Normal 167" xfId="615" xr:uid="{00000000-0005-0000-0000-000063390000}"/>
    <cellStyle name="Normal 167 2" xfId="1243" xr:uid="{00000000-0005-0000-0000-000064390000}"/>
    <cellStyle name="Normal 167 2 2" xfId="4645" xr:uid="{00000000-0005-0000-0000-000065390000}"/>
    <cellStyle name="Normal 167 2 2 2" xfId="9415" xr:uid="{00000000-0005-0000-0000-000066390000}"/>
    <cellStyle name="Normal 167 2 2 2 2" xfId="26077" xr:uid="{00000000-0005-0000-0000-000067390000}"/>
    <cellStyle name="Normal 167 2 2 2 3" xfId="42203" xr:uid="{00000000-0005-0000-0000-000068390000}"/>
    <cellStyle name="Normal 167 2 2 3" xfId="13570" xr:uid="{00000000-0005-0000-0000-000069390000}"/>
    <cellStyle name="Normal 167 2 2 3 2" xfId="30230" xr:uid="{00000000-0005-0000-0000-00006A390000}"/>
    <cellStyle name="Normal 167 2 2 3 3" xfId="47671" xr:uid="{00000000-0005-0000-0000-00006B390000}"/>
    <cellStyle name="Normal 167 2 2 4" xfId="17722" xr:uid="{00000000-0005-0000-0000-00006C390000}"/>
    <cellStyle name="Normal 167 2 2 4 2" xfId="34382" xr:uid="{00000000-0005-0000-0000-00006D390000}"/>
    <cellStyle name="Normal 167 2 2 5" xfId="21925" xr:uid="{00000000-0005-0000-0000-00006E390000}"/>
    <cellStyle name="Normal 167 2 2 6" xfId="37979" xr:uid="{00000000-0005-0000-0000-00006F390000}"/>
    <cellStyle name="Normal 167 2 3" xfId="7359" xr:uid="{00000000-0005-0000-0000-000070390000}"/>
    <cellStyle name="Normal 167 2 3 2" xfId="24021" xr:uid="{00000000-0005-0000-0000-000071390000}"/>
    <cellStyle name="Normal 167 2 3 3" xfId="42202" xr:uid="{00000000-0005-0000-0000-000072390000}"/>
    <cellStyle name="Normal 167 2 4" xfId="11514" xr:uid="{00000000-0005-0000-0000-000073390000}"/>
    <cellStyle name="Normal 167 2 4 2" xfId="28174" xr:uid="{00000000-0005-0000-0000-000074390000}"/>
    <cellStyle name="Normal 167 2 4 3" xfId="47670" xr:uid="{00000000-0005-0000-0000-000075390000}"/>
    <cellStyle name="Normal 167 2 5" xfId="15666" xr:uid="{00000000-0005-0000-0000-000076390000}"/>
    <cellStyle name="Normal 167 2 5 2" xfId="32326" xr:uid="{00000000-0005-0000-0000-000077390000}"/>
    <cellStyle name="Normal 167 2 6" xfId="19869" xr:uid="{00000000-0005-0000-0000-000078390000}"/>
    <cellStyle name="Normal 167 2 7" xfId="37978" xr:uid="{00000000-0005-0000-0000-000079390000}"/>
    <cellStyle name="Normal 167 3" xfId="4412" xr:uid="{00000000-0005-0000-0000-00007A390000}"/>
    <cellStyle name="Normal 167 3 2" xfId="9208" xr:uid="{00000000-0005-0000-0000-00007B390000}"/>
    <cellStyle name="Normal 167 3 2 2" xfId="25870" xr:uid="{00000000-0005-0000-0000-00007C390000}"/>
    <cellStyle name="Normal 167 3 2 3" xfId="42204" xr:uid="{00000000-0005-0000-0000-00007D390000}"/>
    <cellStyle name="Normal 167 3 3" xfId="13363" xr:uid="{00000000-0005-0000-0000-00007E390000}"/>
    <cellStyle name="Normal 167 3 3 2" xfId="30023" xr:uid="{00000000-0005-0000-0000-00007F390000}"/>
    <cellStyle name="Normal 167 3 3 3" xfId="47672" xr:uid="{00000000-0005-0000-0000-000080390000}"/>
    <cellStyle name="Normal 167 3 4" xfId="17515" xr:uid="{00000000-0005-0000-0000-000081390000}"/>
    <cellStyle name="Normal 167 3 4 2" xfId="34175" xr:uid="{00000000-0005-0000-0000-000082390000}"/>
    <cellStyle name="Normal 167 3 5" xfId="21718" xr:uid="{00000000-0005-0000-0000-000083390000}"/>
    <cellStyle name="Normal 167 3 6" xfId="37980" xr:uid="{00000000-0005-0000-0000-000084390000}"/>
    <cellStyle name="Normal 167 4" xfId="7152" xr:uid="{00000000-0005-0000-0000-000085390000}"/>
    <cellStyle name="Normal 167 4 2" xfId="23814" xr:uid="{00000000-0005-0000-0000-000086390000}"/>
    <cellStyle name="Normal 167 4 3" xfId="42201" xr:uid="{00000000-0005-0000-0000-000087390000}"/>
    <cellStyle name="Normal 167 5" xfId="11307" xr:uid="{00000000-0005-0000-0000-000088390000}"/>
    <cellStyle name="Normal 167 5 2" xfId="27967" xr:uid="{00000000-0005-0000-0000-000089390000}"/>
    <cellStyle name="Normal 167 5 3" xfId="47669" xr:uid="{00000000-0005-0000-0000-00008A390000}"/>
    <cellStyle name="Normal 167 6" xfId="15459" xr:uid="{00000000-0005-0000-0000-00008B390000}"/>
    <cellStyle name="Normal 167 6 2" xfId="32119" xr:uid="{00000000-0005-0000-0000-00008C390000}"/>
    <cellStyle name="Normal 167 7" xfId="19662" xr:uid="{00000000-0005-0000-0000-00008D390000}"/>
    <cellStyle name="Normal 167 8" xfId="37977" xr:uid="{00000000-0005-0000-0000-00008E390000}"/>
    <cellStyle name="Normal 168" xfId="616" xr:uid="{00000000-0005-0000-0000-00008F390000}"/>
    <cellStyle name="Normal 168 2" xfId="1244" xr:uid="{00000000-0005-0000-0000-000090390000}"/>
    <cellStyle name="Normal 168 2 2" xfId="4646" xr:uid="{00000000-0005-0000-0000-000091390000}"/>
    <cellStyle name="Normal 168 2 2 2" xfId="9416" xr:uid="{00000000-0005-0000-0000-000092390000}"/>
    <cellStyle name="Normal 168 2 2 2 2" xfId="26078" xr:uid="{00000000-0005-0000-0000-000093390000}"/>
    <cellStyle name="Normal 168 2 2 2 3" xfId="42207" xr:uid="{00000000-0005-0000-0000-000094390000}"/>
    <cellStyle name="Normal 168 2 2 3" xfId="13571" xr:uid="{00000000-0005-0000-0000-000095390000}"/>
    <cellStyle name="Normal 168 2 2 3 2" xfId="30231" xr:uid="{00000000-0005-0000-0000-000096390000}"/>
    <cellStyle name="Normal 168 2 2 3 3" xfId="47675" xr:uid="{00000000-0005-0000-0000-000097390000}"/>
    <cellStyle name="Normal 168 2 2 4" xfId="17723" xr:uid="{00000000-0005-0000-0000-000098390000}"/>
    <cellStyle name="Normal 168 2 2 4 2" xfId="34383" xr:uid="{00000000-0005-0000-0000-000099390000}"/>
    <cellStyle name="Normal 168 2 2 5" xfId="21926" xr:uid="{00000000-0005-0000-0000-00009A390000}"/>
    <cellStyle name="Normal 168 2 2 6" xfId="37983" xr:uid="{00000000-0005-0000-0000-00009B390000}"/>
    <cellStyle name="Normal 168 2 3" xfId="7360" xr:uid="{00000000-0005-0000-0000-00009C390000}"/>
    <cellStyle name="Normal 168 2 3 2" xfId="24022" xr:uid="{00000000-0005-0000-0000-00009D390000}"/>
    <cellStyle name="Normal 168 2 3 3" xfId="42206" xr:uid="{00000000-0005-0000-0000-00009E390000}"/>
    <cellStyle name="Normal 168 2 4" xfId="11515" xr:uid="{00000000-0005-0000-0000-00009F390000}"/>
    <cellStyle name="Normal 168 2 4 2" xfId="28175" xr:uid="{00000000-0005-0000-0000-0000A0390000}"/>
    <cellStyle name="Normal 168 2 4 3" xfId="47674" xr:uid="{00000000-0005-0000-0000-0000A1390000}"/>
    <cellStyle name="Normal 168 2 5" xfId="15667" xr:uid="{00000000-0005-0000-0000-0000A2390000}"/>
    <cellStyle name="Normal 168 2 5 2" xfId="32327" xr:uid="{00000000-0005-0000-0000-0000A3390000}"/>
    <cellStyle name="Normal 168 2 6" xfId="19870" xr:uid="{00000000-0005-0000-0000-0000A4390000}"/>
    <cellStyle name="Normal 168 2 7" xfId="37982" xr:uid="{00000000-0005-0000-0000-0000A5390000}"/>
    <cellStyle name="Normal 168 3" xfId="4413" xr:uid="{00000000-0005-0000-0000-0000A6390000}"/>
    <cellStyle name="Normal 168 3 2" xfId="9209" xr:uid="{00000000-0005-0000-0000-0000A7390000}"/>
    <cellStyle name="Normal 168 3 2 2" xfId="25871" xr:uid="{00000000-0005-0000-0000-0000A8390000}"/>
    <cellStyle name="Normal 168 3 2 3" xfId="42208" xr:uid="{00000000-0005-0000-0000-0000A9390000}"/>
    <cellStyle name="Normal 168 3 3" xfId="13364" xr:uid="{00000000-0005-0000-0000-0000AA390000}"/>
    <cellStyle name="Normal 168 3 3 2" xfId="30024" xr:uid="{00000000-0005-0000-0000-0000AB390000}"/>
    <cellStyle name="Normal 168 3 3 3" xfId="47676" xr:uid="{00000000-0005-0000-0000-0000AC390000}"/>
    <cellStyle name="Normal 168 3 4" xfId="17516" xr:uid="{00000000-0005-0000-0000-0000AD390000}"/>
    <cellStyle name="Normal 168 3 4 2" xfId="34176" xr:uid="{00000000-0005-0000-0000-0000AE390000}"/>
    <cellStyle name="Normal 168 3 5" xfId="21719" xr:uid="{00000000-0005-0000-0000-0000AF390000}"/>
    <cellStyle name="Normal 168 3 6" xfId="37984" xr:uid="{00000000-0005-0000-0000-0000B0390000}"/>
    <cellStyle name="Normal 168 4" xfId="7153" xr:uid="{00000000-0005-0000-0000-0000B1390000}"/>
    <cellStyle name="Normal 168 4 2" xfId="23815" xr:uid="{00000000-0005-0000-0000-0000B2390000}"/>
    <cellStyle name="Normal 168 4 3" xfId="42205" xr:uid="{00000000-0005-0000-0000-0000B3390000}"/>
    <cellStyle name="Normal 168 5" xfId="11308" xr:uid="{00000000-0005-0000-0000-0000B4390000}"/>
    <cellStyle name="Normal 168 5 2" xfId="27968" xr:uid="{00000000-0005-0000-0000-0000B5390000}"/>
    <cellStyle name="Normal 168 5 3" xfId="47673" xr:uid="{00000000-0005-0000-0000-0000B6390000}"/>
    <cellStyle name="Normal 168 6" xfId="15460" xr:uid="{00000000-0005-0000-0000-0000B7390000}"/>
    <cellStyle name="Normal 168 6 2" xfId="32120" xr:uid="{00000000-0005-0000-0000-0000B8390000}"/>
    <cellStyle name="Normal 168 7" xfId="19663" xr:uid="{00000000-0005-0000-0000-0000B9390000}"/>
    <cellStyle name="Normal 168 8" xfId="37981" xr:uid="{00000000-0005-0000-0000-0000BA390000}"/>
    <cellStyle name="Normal 169" xfId="641" xr:uid="{00000000-0005-0000-0000-0000BB390000}"/>
    <cellStyle name="Normal 169 2" xfId="1269" xr:uid="{00000000-0005-0000-0000-0000BC390000}"/>
    <cellStyle name="Normal 169 2 2" xfId="4671" xr:uid="{00000000-0005-0000-0000-0000BD390000}"/>
    <cellStyle name="Normal 169 2 2 2" xfId="9441" xr:uid="{00000000-0005-0000-0000-0000BE390000}"/>
    <cellStyle name="Normal 169 2 2 2 2" xfId="26103" xr:uid="{00000000-0005-0000-0000-0000BF390000}"/>
    <cellStyle name="Normal 169 2 2 2 3" xfId="42211" xr:uid="{00000000-0005-0000-0000-0000C0390000}"/>
    <cellStyle name="Normal 169 2 2 3" xfId="13596" xr:uid="{00000000-0005-0000-0000-0000C1390000}"/>
    <cellStyle name="Normal 169 2 2 3 2" xfId="30256" xr:uid="{00000000-0005-0000-0000-0000C2390000}"/>
    <cellStyle name="Normal 169 2 2 3 3" xfId="47679" xr:uid="{00000000-0005-0000-0000-0000C3390000}"/>
    <cellStyle name="Normal 169 2 2 4" xfId="17748" xr:uid="{00000000-0005-0000-0000-0000C4390000}"/>
    <cellStyle name="Normal 169 2 2 4 2" xfId="34408" xr:uid="{00000000-0005-0000-0000-0000C5390000}"/>
    <cellStyle name="Normal 169 2 2 5" xfId="21951" xr:uid="{00000000-0005-0000-0000-0000C6390000}"/>
    <cellStyle name="Normal 169 2 2 6" xfId="37987" xr:uid="{00000000-0005-0000-0000-0000C7390000}"/>
    <cellStyle name="Normal 169 2 3" xfId="7385" xr:uid="{00000000-0005-0000-0000-0000C8390000}"/>
    <cellStyle name="Normal 169 2 3 2" xfId="24047" xr:uid="{00000000-0005-0000-0000-0000C9390000}"/>
    <cellStyle name="Normal 169 2 3 3" xfId="42210" xr:uid="{00000000-0005-0000-0000-0000CA390000}"/>
    <cellStyle name="Normal 169 2 4" xfId="11540" xr:uid="{00000000-0005-0000-0000-0000CB390000}"/>
    <cellStyle name="Normal 169 2 4 2" xfId="28200" xr:uid="{00000000-0005-0000-0000-0000CC390000}"/>
    <cellStyle name="Normal 169 2 4 3" xfId="47678" xr:uid="{00000000-0005-0000-0000-0000CD390000}"/>
    <cellStyle name="Normal 169 2 5" xfId="15692" xr:uid="{00000000-0005-0000-0000-0000CE390000}"/>
    <cellStyle name="Normal 169 2 5 2" xfId="32352" xr:uid="{00000000-0005-0000-0000-0000CF390000}"/>
    <cellStyle name="Normal 169 2 6" xfId="19895" xr:uid="{00000000-0005-0000-0000-0000D0390000}"/>
    <cellStyle name="Normal 169 2 7" xfId="37986" xr:uid="{00000000-0005-0000-0000-0000D1390000}"/>
    <cellStyle name="Normal 169 3" xfId="4438" xr:uid="{00000000-0005-0000-0000-0000D2390000}"/>
    <cellStyle name="Normal 169 3 2" xfId="9234" xr:uid="{00000000-0005-0000-0000-0000D3390000}"/>
    <cellStyle name="Normal 169 3 2 2" xfId="25896" xr:uid="{00000000-0005-0000-0000-0000D4390000}"/>
    <cellStyle name="Normal 169 3 2 3" xfId="42212" xr:uid="{00000000-0005-0000-0000-0000D5390000}"/>
    <cellStyle name="Normal 169 3 3" xfId="13389" xr:uid="{00000000-0005-0000-0000-0000D6390000}"/>
    <cellStyle name="Normal 169 3 3 2" xfId="30049" xr:uid="{00000000-0005-0000-0000-0000D7390000}"/>
    <cellStyle name="Normal 169 3 3 3" xfId="47680" xr:uid="{00000000-0005-0000-0000-0000D8390000}"/>
    <cellStyle name="Normal 169 3 4" xfId="17541" xr:uid="{00000000-0005-0000-0000-0000D9390000}"/>
    <cellStyle name="Normal 169 3 4 2" xfId="34201" xr:uid="{00000000-0005-0000-0000-0000DA390000}"/>
    <cellStyle name="Normal 169 3 5" xfId="21744" xr:uid="{00000000-0005-0000-0000-0000DB390000}"/>
    <cellStyle name="Normal 169 3 6" xfId="37988" xr:uid="{00000000-0005-0000-0000-0000DC390000}"/>
    <cellStyle name="Normal 169 4" xfId="7178" xr:uid="{00000000-0005-0000-0000-0000DD390000}"/>
    <cellStyle name="Normal 169 4 2" xfId="23840" xr:uid="{00000000-0005-0000-0000-0000DE390000}"/>
    <cellStyle name="Normal 169 4 3" xfId="42209" xr:uid="{00000000-0005-0000-0000-0000DF390000}"/>
    <cellStyle name="Normal 169 5" xfId="11333" xr:uid="{00000000-0005-0000-0000-0000E0390000}"/>
    <cellStyle name="Normal 169 5 2" xfId="27993" xr:uid="{00000000-0005-0000-0000-0000E1390000}"/>
    <cellStyle name="Normal 169 5 3" xfId="47677" xr:uid="{00000000-0005-0000-0000-0000E2390000}"/>
    <cellStyle name="Normal 169 6" xfId="15485" xr:uid="{00000000-0005-0000-0000-0000E3390000}"/>
    <cellStyle name="Normal 169 6 2" xfId="32145" xr:uid="{00000000-0005-0000-0000-0000E4390000}"/>
    <cellStyle name="Normal 169 7" xfId="19688" xr:uid="{00000000-0005-0000-0000-0000E5390000}"/>
    <cellStyle name="Normal 169 8" xfId="37985" xr:uid="{00000000-0005-0000-0000-0000E6390000}"/>
    <cellStyle name="Normal 17" xfId="626" xr:uid="{00000000-0005-0000-0000-0000E7390000}"/>
    <cellStyle name="Normal 17 2" xfId="1254" xr:uid="{00000000-0005-0000-0000-0000E8390000}"/>
    <cellStyle name="Normal 17 2 2" xfId="2484" xr:uid="{00000000-0005-0000-0000-0000E9390000}"/>
    <cellStyle name="Normal 17 2 3" xfId="4656" xr:uid="{00000000-0005-0000-0000-0000EA390000}"/>
    <cellStyle name="Normal 17 2 3 2" xfId="9426" xr:uid="{00000000-0005-0000-0000-0000EB390000}"/>
    <cellStyle name="Normal 17 2 3 2 2" xfId="26088" xr:uid="{00000000-0005-0000-0000-0000EC390000}"/>
    <cellStyle name="Normal 17 2 3 2 3" xfId="42214" xr:uid="{00000000-0005-0000-0000-0000ED390000}"/>
    <cellStyle name="Normal 17 2 3 3" xfId="13581" xr:uid="{00000000-0005-0000-0000-0000EE390000}"/>
    <cellStyle name="Normal 17 2 3 3 2" xfId="30241" xr:uid="{00000000-0005-0000-0000-0000EF390000}"/>
    <cellStyle name="Normal 17 2 3 3 3" xfId="47682" xr:uid="{00000000-0005-0000-0000-0000F0390000}"/>
    <cellStyle name="Normal 17 2 3 4" xfId="17733" xr:uid="{00000000-0005-0000-0000-0000F1390000}"/>
    <cellStyle name="Normal 17 2 3 4 2" xfId="34393" xr:uid="{00000000-0005-0000-0000-0000F2390000}"/>
    <cellStyle name="Normal 17 2 3 5" xfId="21936" xr:uid="{00000000-0005-0000-0000-0000F3390000}"/>
    <cellStyle name="Normal 17 2 3 6" xfId="37990" xr:uid="{00000000-0005-0000-0000-0000F4390000}"/>
    <cellStyle name="Normal 17 2 4" xfId="7370" xr:uid="{00000000-0005-0000-0000-0000F5390000}"/>
    <cellStyle name="Normal 17 2 4 2" xfId="24032" xr:uid="{00000000-0005-0000-0000-0000F6390000}"/>
    <cellStyle name="Normal 17 2 4 3" xfId="42213" xr:uid="{00000000-0005-0000-0000-0000F7390000}"/>
    <cellStyle name="Normal 17 2 5" xfId="11525" xr:uid="{00000000-0005-0000-0000-0000F8390000}"/>
    <cellStyle name="Normal 17 2 5 2" xfId="28185" xr:uid="{00000000-0005-0000-0000-0000F9390000}"/>
    <cellStyle name="Normal 17 2 5 3" xfId="47681" xr:uid="{00000000-0005-0000-0000-0000FA390000}"/>
    <cellStyle name="Normal 17 2 6" xfId="15677" xr:uid="{00000000-0005-0000-0000-0000FB390000}"/>
    <cellStyle name="Normal 17 2 6 2" xfId="32337" xr:uid="{00000000-0005-0000-0000-0000FC390000}"/>
    <cellStyle name="Normal 17 2 7" xfId="19880" xr:uid="{00000000-0005-0000-0000-0000FD390000}"/>
    <cellStyle name="Normal 17 2 8" xfId="37989" xr:uid="{00000000-0005-0000-0000-0000FE390000}"/>
    <cellStyle name="Normal 17 3" xfId="2483" xr:uid="{00000000-0005-0000-0000-0000FF390000}"/>
    <cellStyle name="Normal 17 3 2" xfId="4984" xr:uid="{00000000-0005-0000-0000-0000003A0000}"/>
    <cellStyle name="Normal 17 3 2 2" xfId="9754" xr:uid="{00000000-0005-0000-0000-0000013A0000}"/>
    <cellStyle name="Normal 17 3 2 2 2" xfId="26416" xr:uid="{00000000-0005-0000-0000-0000023A0000}"/>
    <cellStyle name="Normal 17 3 2 2 3" xfId="42216" xr:uid="{00000000-0005-0000-0000-0000033A0000}"/>
    <cellStyle name="Normal 17 3 2 3" xfId="13909" xr:uid="{00000000-0005-0000-0000-0000043A0000}"/>
    <cellStyle name="Normal 17 3 2 3 2" xfId="30569" xr:uid="{00000000-0005-0000-0000-0000053A0000}"/>
    <cellStyle name="Normal 17 3 2 3 3" xfId="47684" xr:uid="{00000000-0005-0000-0000-0000063A0000}"/>
    <cellStyle name="Normal 17 3 2 4" xfId="18061" xr:uid="{00000000-0005-0000-0000-0000073A0000}"/>
    <cellStyle name="Normal 17 3 2 4 2" xfId="34721" xr:uid="{00000000-0005-0000-0000-0000083A0000}"/>
    <cellStyle name="Normal 17 3 2 5" xfId="22264" xr:uid="{00000000-0005-0000-0000-0000093A0000}"/>
    <cellStyle name="Normal 17 3 2 6" xfId="37992" xr:uid="{00000000-0005-0000-0000-00000A3A0000}"/>
    <cellStyle name="Normal 17 3 3" xfId="7698" xr:uid="{00000000-0005-0000-0000-00000B3A0000}"/>
    <cellStyle name="Normal 17 3 3 2" xfId="24360" xr:uid="{00000000-0005-0000-0000-00000C3A0000}"/>
    <cellStyle name="Normal 17 3 3 3" xfId="42215" xr:uid="{00000000-0005-0000-0000-00000D3A0000}"/>
    <cellStyle name="Normal 17 3 4" xfId="11853" xr:uid="{00000000-0005-0000-0000-00000E3A0000}"/>
    <cellStyle name="Normal 17 3 4 2" xfId="28513" xr:uid="{00000000-0005-0000-0000-00000F3A0000}"/>
    <cellStyle name="Normal 17 3 4 3" xfId="47683" xr:uid="{00000000-0005-0000-0000-0000103A0000}"/>
    <cellStyle name="Normal 17 3 5" xfId="16005" xr:uid="{00000000-0005-0000-0000-0000113A0000}"/>
    <cellStyle name="Normal 17 3 5 2" xfId="32665" xr:uid="{00000000-0005-0000-0000-0000123A0000}"/>
    <cellStyle name="Normal 17 3 6" xfId="20208" xr:uid="{00000000-0005-0000-0000-0000133A0000}"/>
    <cellStyle name="Normal 17 3 7" xfId="37991" xr:uid="{00000000-0005-0000-0000-0000143A0000}"/>
    <cellStyle name="Normal 17 4" xfId="4423" xr:uid="{00000000-0005-0000-0000-0000153A0000}"/>
    <cellStyle name="Normal 17 4 2" xfId="9219" xr:uid="{00000000-0005-0000-0000-0000163A0000}"/>
    <cellStyle name="Normal 17 4 2 2" xfId="25881" xr:uid="{00000000-0005-0000-0000-0000173A0000}"/>
    <cellStyle name="Normal 17 4 2 3" xfId="42217" xr:uid="{00000000-0005-0000-0000-0000183A0000}"/>
    <cellStyle name="Normal 17 4 3" xfId="13374" xr:uid="{00000000-0005-0000-0000-0000193A0000}"/>
    <cellStyle name="Normal 17 4 3 2" xfId="30034" xr:uid="{00000000-0005-0000-0000-00001A3A0000}"/>
    <cellStyle name="Normal 17 4 3 3" xfId="47685" xr:uid="{00000000-0005-0000-0000-00001B3A0000}"/>
    <cellStyle name="Normal 17 4 4" xfId="17526" xr:uid="{00000000-0005-0000-0000-00001C3A0000}"/>
    <cellStyle name="Normal 17 4 4 2" xfId="34186" xr:uid="{00000000-0005-0000-0000-00001D3A0000}"/>
    <cellStyle name="Normal 17 4 5" xfId="21729" xr:uid="{00000000-0005-0000-0000-00001E3A0000}"/>
    <cellStyle name="Normal 17 4 6" xfId="37993" xr:uid="{00000000-0005-0000-0000-00001F3A0000}"/>
    <cellStyle name="Normal 17 5" xfId="7163" xr:uid="{00000000-0005-0000-0000-0000203A0000}"/>
    <cellStyle name="Normal 17 5 2" xfId="23825" xr:uid="{00000000-0005-0000-0000-0000213A0000}"/>
    <cellStyle name="Normal 17 5 3" xfId="41250" xr:uid="{00000000-0005-0000-0000-0000223A0000}"/>
    <cellStyle name="Normal 17 6" xfId="11318" xr:uid="{00000000-0005-0000-0000-0000233A0000}"/>
    <cellStyle name="Normal 17 6 2" xfId="27978" xr:uid="{00000000-0005-0000-0000-0000243A0000}"/>
    <cellStyle name="Normal 17 6 2 2" xfId="47686" xr:uid="{00000000-0005-0000-0000-0000253A0000}"/>
    <cellStyle name="Normal 17 6 3" xfId="41280" xr:uid="{00000000-0005-0000-0000-0000263A0000}"/>
    <cellStyle name="Normal 17 7" xfId="15470" xr:uid="{00000000-0005-0000-0000-0000273A0000}"/>
    <cellStyle name="Normal 17 7 2" xfId="32130" xr:uid="{00000000-0005-0000-0000-0000283A0000}"/>
    <cellStyle name="Normal 17 7 3" xfId="45515" xr:uid="{00000000-0005-0000-0000-0000293A0000}"/>
    <cellStyle name="Normal 17 8" xfId="19673" xr:uid="{00000000-0005-0000-0000-00002A3A0000}"/>
    <cellStyle name="Normal 17 9" xfId="36225" xr:uid="{00000000-0005-0000-0000-00002B3A0000}"/>
    <cellStyle name="Normal 170" xfId="642" xr:uid="{00000000-0005-0000-0000-00002C3A0000}"/>
    <cellStyle name="Normal 170 2" xfId="1270" xr:uid="{00000000-0005-0000-0000-00002D3A0000}"/>
    <cellStyle name="Normal 170 2 2" xfId="4672" xr:uid="{00000000-0005-0000-0000-00002E3A0000}"/>
    <cellStyle name="Normal 170 2 2 2" xfId="9442" xr:uid="{00000000-0005-0000-0000-00002F3A0000}"/>
    <cellStyle name="Normal 170 2 2 2 2" xfId="26104" xr:uid="{00000000-0005-0000-0000-0000303A0000}"/>
    <cellStyle name="Normal 170 2 2 2 3" xfId="42220" xr:uid="{00000000-0005-0000-0000-0000313A0000}"/>
    <cellStyle name="Normal 170 2 2 3" xfId="13597" xr:uid="{00000000-0005-0000-0000-0000323A0000}"/>
    <cellStyle name="Normal 170 2 2 3 2" xfId="30257" xr:uid="{00000000-0005-0000-0000-0000333A0000}"/>
    <cellStyle name="Normal 170 2 2 3 3" xfId="47689" xr:uid="{00000000-0005-0000-0000-0000343A0000}"/>
    <cellStyle name="Normal 170 2 2 4" xfId="17749" xr:uid="{00000000-0005-0000-0000-0000353A0000}"/>
    <cellStyle name="Normal 170 2 2 4 2" xfId="34409" xr:uid="{00000000-0005-0000-0000-0000363A0000}"/>
    <cellStyle name="Normal 170 2 2 5" xfId="21952" xr:uid="{00000000-0005-0000-0000-0000373A0000}"/>
    <cellStyle name="Normal 170 2 2 6" xfId="37996" xr:uid="{00000000-0005-0000-0000-0000383A0000}"/>
    <cellStyle name="Normal 170 2 3" xfId="7386" xr:uid="{00000000-0005-0000-0000-0000393A0000}"/>
    <cellStyle name="Normal 170 2 3 2" xfId="24048" xr:uid="{00000000-0005-0000-0000-00003A3A0000}"/>
    <cellStyle name="Normal 170 2 3 3" xfId="42219" xr:uid="{00000000-0005-0000-0000-00003B3A0000}"/>
    <cellStyle name="Normal 170 2 4" xfId="11541" xr:uid="{00000000-0005-0000-0000-00003C3A0000}"/>
    <cellStyle name="Normal 170 2 4 2" xfId="28201" xr:uid="{00000000-0005-0000-0000-00003D3A0000}"/>
    <cellStyle name="Normal 170 2 4 3" xfId="47688" xr:uid="{00000000-0005-0000-0000-00003E3A0000}"/>
    <cellStyle name="Normal 170 2 5" xfId="15693" xr:uid="{00000000-0005-0000-0000-00003F3A0000}"/>
    <cellStyle name="Normal 170 2 5 2" xfId="32353" xr:uid="{00000000-0005-0000-0000-0000403A0000}"/>
    <cellStyle name="Normal 170 2 6" xfId="19896" xr:uid="{00000000-0005-0000-0000-0000413A0000}"/>
    <cellStyle name="Normal 170 2 7" xfId="37995" xr:uid="{00000000-0005-0000-0000-0000423A0000}"/>
    <cellStyle name="Normal 170 3" xfId="4439" xr:uid="{00000000-0005-0000-0000-0000433A0000}"/>
    <cellStyle name="Normal 170 3 2" xfId="9235" xr:uid="{00000000-0005-0000-0000-0000443A0000}"/>
    <cellStyle name="Normal 170 3 2 2" xfId="25897" xr:uid="{00000000-0005-0000-0000-0000453A0000}"/>
    <cellStyle name="Normal 170 3 2 3" xfId="42221" xr:uid="{00000000-0005-0000-0000-0000463A0000}"/>
    <cellStyle name="Normal 170 3 3" xfId="13390" xr:uid="{00000000-0005-0000-0000-0000473A0000}"/>
    <cellStyle name="Normal 170 3 3 2" xfId="30050" xr:uid="{00000000-0005-0000-0000-0000483A0000}"/>
    <cellStyle name="Normal 170 3 3 3" xfId="47690" xr:uid="{00000000-0005-0000-0000-0000493A0000}"/>
    <cellStyle name="Normal 170 3 4" xfId="17542" xr:uid="{00000000-0005-0000-0000-00004A3A0000}"/>
    <cellStyle name="Normal 170 3 4 2" xfId="34202" xr:uid="{00000000-0005-0000-0000-00004B3A0000}"/>
    <cellStyle name="Normal 170 3 5" xfId="21745" xr:uid="{00000000-0005-0000-0000-00004C3A0000}"/>
    <cellStyle name="Normal 170 3 6" xfId="37997" xr:uid="{00000000-0005-0000-0000-00004D3A0000}"/>
    <cellStyle name="Normal 170 4" xfId="7179" xr:uid="{00000000-0005-0000-0000-00004E3A0000}"/>
    <cellStyle name="Normal 170 4 2" xfId="23841" xr:uid="{00000000-0005-0000-0000-00004F3A0000}"/>
    <cellStyle name="Normal 170 4 3" xfId="42218" xr:uid="{00000000-0005-0000-0000-0000503A0000}"/>
    <cellStyle name="Normal 170 5" xfId="11334" xr:uid="{00000000-0005-0000-0000-0000513A0000}"/>
    <cellStyle name="Normal 170 5 2" xfId="27994" xr:uid="{00000000-0005-0000-0000-0000523A0000}"/>
    <cellStyle name="Normal 170 5 3" xfId="47687" xr:uid="{00000000-0005-0000-0000-0000533A0000}"/>
    <cellStyle name="Normal 170 6" xfId="15486" xr:uid="{00000000-0005-0000-0000-0000543A0000}"/>
    <cellStyle name="Normal 170 6 2" xfId="32146" xr:uid="{00000000-0005-0000-0000-0000553A0000}"/>
    <cellStyle name="Normal 170 7" xfId="19689" xr:uid="{00000000-0005-0000-0000-0000563A0000}"/>
    <cellStyle name="Normal 170 8" xfId="37994" xr:uid="{00000000-0005-0000-0000-0000573A0000}"/>
    <cellStyle name="Normal 171" xfId="643" xr:uid="{00000000-0005-0000-0000-0000583A0000}"/>
    <cellStyle name="Normal 171 2" xfId="1271" xr:uid="{00000000-0005-0000-0000-0000593A0000}"/>
    <cellStyle name="Normal 171 2 2" xfId="4673" xr:uid="{00000000-0005-0000-0000-00005A3A0000}"/>
    <cellStyle name="Normal 171 2 2 2" xfId="9443" xr:uid="{00000000-0005-0000-0000-00005B3A0000}"/>
    <cellStyle name="Normal 171 2 2 2 2" xfId="26105" xr:uid="{00000000-0005-0000-0000-00005C3A0000}"/>
    <cellStyle name="Normal 171 2 2 2 3" xfId="42224" xr:uid="{00000000-0005-0000-0000-00005D3A0000}"/>
    <cellStyle name="Normal 171 2 2 3" xfId="13598" xr:uid="{00000000-0005-0000-0000-00005E3A0000}"/>
    <cellStyle name="Normal 171 2 2 3 2" xfId="30258" xr:uid="{00000000-0005-0000-0000-00005F3A0000}"/>
    <cellStyle name="Normal 171 2 2 3 3" xfId="47693" xr:uid="{00000000-0005-0000-0000-0000603A0000}"/>
    <cellStyle name="Normal 171 2 2 4" xfId="17750" xr:uid="{00000000-0005-0000-0000-0000613A0000}"/>
    <cellStyle name="Normal 171 2 2 4 2" xfId="34410" xr:uid="{00000000-0005-0000-0000-0000623A0000}"/>
    <cellStyle name="Normal 171 2 2 5" xfId="21953" xr:uid="{00000000-0005-0000-0000-0000633A0000}"/>
    <cellStyle name="Normal 171 2 2 6" xfId="38000" xr:uid="{00000000-0005-0000-0000-0000643A0000}"/>
    <cellStyle name="Normal 171 2 3" xfId="7387" xr:uid="{00000000-0005-0000-0000-0000653A0000}"/>
    <cellStyle name="Normal 171 2 3 2" xfId="24049" xr:uid="{00000000-0005-0000-0000-0000663A0000}"/>
    <cellStyle name="Normal 171 2 3 3" xfId="42223" xr:uid="{00000000-0005-0000-0000-0000673A0000}"/>
    <cellStyle name="Normal 171 2 4" xfId="11542" xr:uid="{00000000-0005-0000-0000-0000683A0000}"/>
    <cellStyle name="Normal 171 2 4 2" xfId="28202" xr:uid="{00000000-0005-0000-0000-0000693A0000}"/>
    <cellStyle name="Normal 171 2 4 3" xfId="47692" xr:uid="{00000000-0005-0000-0000-00006A3A0000}"/>
    <cellStyle name="Normal 171 2 5" xfId="15694" xr:uid="{00000000-0005-0000-0000-00006B3A0000}"/>
    <cellStyle name="Normal 171 2 5 2" xfId="32354" xr:uid="{00000000-0005-0000-0000-00006C3A0000}"/>
    <cellStyle name="Normal 171 2 6" xfId="19897" xr:uid="{00000000-0005-0000-0000-00006D3A0000}"/>
    <cellStyle name="Normal 171 2 7" xfId="37999" xr:uid="{00000000-0005-0000-0000-00006E3A0000}"/>
    <cellStyle name="Normal 171 3" xfId="4440" xr:uid="{00000000-0005-0000-0000-00006F3A0000}"/>
    <cellStyle name="Normal 171 3 2" xfId="9236" xr:uid="{00000000-0005-0000-0000-0000703A0000}"/>
    <cellStyle name="Normal 171 3 2 2" xfId="25898" xr:uid="{00000000-0005-0000-0000-0000713A0000}"/>
    <cellStyle name="Normal 171 3 2 3" xfId="42225" xr:uid="{00000000-0005-0000-0000-0000723A0000}"/>
    <cellStyle name="Normal 171 3 3" xfId="13391" xr:uid="{00000000-0005-0000-0000-0000733A0000}"/>
    <cellStyle name="Normal 171 3 3 2" xfId="30051" xr:uid="{00000000-0005-0000-0000-0000743A0000}"/>
    <cellStyle name="Normal 171 3 3 3" xfId="47694" xr:uid="{00000000-0005-0000-0000-0000753A0000}"/>
    <cellStyle name="Normal 171 3 4" xfId="17543" xr:uid="{00000000-0005-0000-0000-0000763A0000}"/>
    <cellStyle name="Normal 171 3 4 2" xfId="34203" xr:uid="{00000000-0005-0000-0000-0000773A0000}"/>
    <cellStyle name="Normal 171 3 5" xfId="21746" xr:uid="{00000000-0005-0000-0000-0000783A0000}"/>
    <cellStyle name="Normal 171 3 6" xfId="38001" xr:uid="{00000000-0005-0000-0000-0000793A0000}"/>
    <cellStyle name="Normal 171 4" xfId="7180" xr:uid="{00000000-0005-0000-0000-00007A3A0000}"/>
    <cellStyle name="Normal 171 4 2" xfId="23842" xr:uid="{00000000-0005-0000-0000-00007B3A0000}"/>
    <cellStyle name="Normal 171 4 3" xfId="42222" xr:uid="{00000000-0005-0000-0000-00007C3A0000}"/>
    <cellStyle name="Normal 171 5" xfId="11335" xr:uid="{00000000-0005-0000-0000-00007D3A0000}"/>
    <cellStyle name="Normal 171 5 2" xfId="27995" xr:uid="{00000000-0005-0000-0000-00007E3A0000}"/>
    <cellStyle name="Normal 171 5 3" xfId="47691" xr:uid="{00000000-0005-0000-0000-00007F3A0000}"/>
    <cellStyle name="Normal 171 6" xfId="15487" xr:uid="{00000000-0005-0000-0000-0000803A0000}"/>
    <cellStyle name="Normal 171 6 2" xfId="32147" xr:uid="{00000000-0005-0000-0000-0000813A0000}"/>
    <cellStyle name="Normal 171 7" xfId="19690" xr:uid="{00000000-0005-0000-0000-0000823A0000}"/>
    <cellStyle name="Normal 171 8" xfId="37998" xr:uid="{00000000-0005-0000-0000-0000833A0000}"/>
    <cellStyle name="Normal 172" xfId="644" xr:uid="{00000000-0005-0000-0000-0000843A0000}"/>
    <cellStyle name="Normal 172 2" xfId="1272" xr:uid="{00000000-0005-0000-0000-0000853A0000}"/>
    <cellStyle name="Normal 172 2 2" xfId="4674" xr:uid="{00000000-0005-0000-0000-0000863A0000}"/>
    <cellStyle name="Normal 172 2 2 2" xfId="9444" xr:uid="{00000000-0005-0000-0000-0000873A0000}"/>
    <cellStyle name="Normal 172 2 2 2 2" xfId="26106" xr:uid="{00000000-0005-0000-0000-0000883A0000}"/>
    <cellStyle name="Normal 172 2 2 2 3" xfId="42228" xr:uid="{00000000-0005-0000-0000-0000893A0000}"/>
    <cellStyle name="Normal 172 2 2 3" xfId="13599" xr:uid="{00000000-0005-0000-0000-00008A3A0000}"/>
    <cellStyle name="Normal 172 2 2 3 2" xfId="30259" xr:uid="{00000000-0005-0000-0000-00008B3A0000}"/>
    <cellStyle name="Normal 172 2 2 3 3" xfId="47697" xr:uid="{00000000-0005-0000-0000-00008C3A0000}"/>
    <cellStyle name="Normal 172 2 2 4" xfId="17751" xr:uid="{00000000-0005-0000-0000-00008D3A0000}"/>
    <cellStyle name="Normal 172 2 2 4 2" xfId="34411" xr:uid="{00000000-0005-0000-0000-00008E3A0000}"/>
    <cellStyle name="Normal 172 2 2 5" xfId="21954" xr:uid="{00000000-0005-0000-0000-00008F3A0000}"/>
    <cellStyle name="Normal 172 2 2 6" xfId="38004" xr:uid="{00000000-0005-0000-0000-0000903A0000}"/>
    <cellStyle name="Normal 172 2 3" xfId="7388" xr:uid="{00000000-0005-0000-0000-0000913A0000}"/>
    <cellStyle name="Normal 172 2 3 2" xfId="24050" xr:uid="{00000000-0005-0000-0000-0000923A0000}"/>
    <cellStyle name="Normal 172 2 3 3" xfId="42227" xr:uid="{00000000-0005-0000-0000-0000933A0000}"/>
    <cellStyle name="Normal 172 2 4" xfId="11543" xr:uid="{00000000-0005-0000-0000-0000943A0000}"/>
    <cellStyle name="Normal 172 2 4 2" xfId="28203" xr:uid="{00000000-0005-0000-0000-0000953A0000}"/>
    <cellStyle name="Normal 172 2 4 3" xfId="47696" xr:uid="{00000000-0005-0000-0000-0000963A0000}"/>
    <cellStyle name="Normal 172 2 5" xfId="15695" xr:uid="{00000000-0005-0000-0000-0000973A0000}"/>
    <cellStyle name="Normal 172 2 5 2" xfId="32355" xr:uid="{00000000-0005-0000-0000-0000983A0000}"/>
    <cellStyle name="Normal 172 2 6" xfId="19898" xr:uid="{00000000-0005-0000-0000-0000993A0000}"/>
    <cellStyle name="Normal 172 2 7" xfId="38003" xr:uid="{00000000-0005-0000-0000-00009A3A0000}"/>
    <cellStyle name="Normal 172 3" xfId="4441" xr:uid="{00000000-0005-0000-0000-00009B3A0000}"/>
    <cellStyle name="Normal 172 3 2" xfId="9237" xr:uid="{00000000-0005-0000-0000-00009C3A0000}"/>
    <cellStyle name="Normal 172 3 2 2" xfId="25899" xr:uid="{00000000-0005-0000-0000-00009D3A0000}"/>
    <cellStyle name="Normal 172 3 2 3" xfId="42229" xr:uid="{00000000-0005-0000-0000-00009E3A0000}"/>
    <cellStyle name="Normal 172 3 3" xfId="13392" xr:uid="{00000000-0005-0000-0000-00009F3A0000}"/>
    <cellStyle name="Normal 172 3 3 2" xfId="30052" xr:uid="{00000000-0005-0000-0000-0000A03A0000}"/>
    <cellStyle name="Normal 172 3 3 3" xfId="47698" xr:uid="{00000000-0005-0000-0000-0000A13A0000}"/>
    <cellStyle name="Normal 172 3 4" xfId="17544" xr:uid="{00000000-0005-0000-0000-0000A23A0000}"/>
    <cellStyle name="Normal 172 3 4 2" xfId="34204" xr:uid="{00000000-0005-0000-0000-0000A33A0000}"/>
    <cellStyle name="Normal 172 3 5" xfId="21747" xr:uid="{00000000-0005-0000-0000-0000A43A0000}"/>
    <cellStyle name="Normal 172 3 6" xfId="38005" xr:uid="{00000000-0005-0000-0000-0000A53A0000}"/>
    <cellStyle name="Normal 172 4" xfId="7181" xr:uid="{00000000-0005-0000-0000-0000A63A0000}"/>
    <cellStyle name="Normal 172 4 2" xfId="23843" xr:uid="{00000000-0005-0000-0000-0000A73A0000}"/>
    <cellStyle name="Normal 172 4 3" xfId="42226" xr:uid="{00000000-0005-0000-0000-0000A83A0000}"/>
    <cellStyle name="Normal 172 5" xfId="11336" xr:uid="{00000000-0005-0000-0000-0000A93A0000}"/>
    <cellStyle name="Normal 172 5 2" xfId="27996" xr:uid="{00000000-0005-0000-0000-0000AA3A0000}"/>
    <cellStyle name="Normal 172 5 3" xfId="47695" xr:uid="{00000000-0005-0000-0000-0000AB3A0000}"/>
    <cellStyle name="Normal 172 6" xfId="15488" xr:uid="{00000000-0005-0000-0000-0000AC3A0000}"/>
    <cellStyle name="Normal 172 6 2" xfId="32148" xr:uid="{00000000-0005-0000-0000-0000AD3A0000}"/>
    <cellStyle name="Normal 172 7" xfId="19691" xr:uid="{00000000-0005-0000-0000-0000AE3A0000}"/>
    <cellStyle name="Normal 172 8" xfId="38002" xr:uid="{00000000-0005-0000-0000-0000AF3A0000}"/>
    <cellStyle name="Normal 173" xfId="645" xr:uid="{00000000-0005-0000-0000-0000B03A0000}"/>
    <cellStyle name="Normal 173 2" xfId="1273" xr:uid="{00000000-0005-0000-0000-0000B13A0000}"/>
    <cellStyle name="Normal 173 2 2" xfId="4675" xr:uid="{00000000-0005-0000-0000-0000B23A0000}"/>
    <cellStyle name="Normal 173 2 2 2" xfId="9445" xr:uid="{00000000-0005-0000-0000-0000B33A0000}"/>
    <cellStyle name="Normal 173 2 2 2 2" xfId="26107" xr:uid="{00000000-0005-0000-0000-0000B43A0000}"/>
    <cellStyle name="Normal 173 2 2 2 3" xfId="42232" xr:uid="{00000000-0005-0000-0000-0000B53A0000}"/>
    <cellStyle name="Normal 173 2 2 3" xfId="13600" xr:uid="{00000000-0005-0000-0000-0000B63A0000}"/>
    <cellStyle name="Normal 173 2 2 3 2" xfId="30260" xr:uid="{00000000-0005-0000-0000-0000B73A0000}"/>
    <cellStyle name="Normal 173 2 2 3 3" xfId="47701" xr:uid="{00000000-0005-0000-0000-0000B83A0000}"/>
    <cellStyle name="Normal 173 2 2 4" xfId="17752" xr:uid="{00000000-0005-0000-0000-0000B93A0000}"/>
    <cellStyle name="Normal 173 2 2 4 2" xfId="34412" xr:uid="{00000000-0005-0000-0000-0000BA3A0000}"/>
    <cellStyle name="Normal 173 2 2 5" xfId="21955" xr:uid="{00000000-0005-0000-0000-0000BB3A0000}"/>
    <cellStyle name="Normal 173 2 2 6" xfId="38008" xr:uid="{00000000-0005-0000-0000-0000BC3A0000}"/>
    <cellStyle name="Normal 173 2 3" xfId="7389" xr:uid="{00000000-0005-0000-0000-0000BD3A0000}"/>
    <cellStyle name="Normal 173 2 3 2" xfId="24051" xr:uid="{00000000-0005-0000-0000-0000BE3A0000}"/>
    <cellStyle name="Normal 173 2 3 3" xfId="42231" xr:uid="{00000000-0005-0000-0000-0000BF3A0000}"/>
    <cellStyle name="Normal 173 2 4" xfId="11544" xr:uid="{00000000-0005-0000-0000-0000C03A0000}"/>
    <cellStyle name="Normal 173 2 4 2" xfId="28204" xr:uid="{00000000-0005-0000-0000-0000C13A0000}"/>
    <cellStyle name="Normal 173 2 4 3" xfId="47700" xr:uid="{00000000-0005-0000-0000-0000C23A0000}"/>
    <cellStyle name="Normal 173 2 5" xfId="15696" xr:uid="{00000000-0005-0000-0000-0000C33A0000}"/>
    <cellStyle name="Normal 173 2 5 2" xfId="32356" xr:uid="{00000000-0005-0000-0000-0000C43A0000}"/>
    <cellStyle name="Normal 173 2 6" xfId="19899" xr:uid="{00000000-0005-0000-0000-0000C53A0000}"/>
    <cellStyle name="Normal 173 2 7" xfId="38007" xr:uid="{00000000-0005-0000-0000-0000C63A0000}"/>
    <cellStyle name="Normal 173 3" xfId="4442" xr:uid="{00000000-0005-0000-0000-0000C73A0000}"/>
    <cellStyle name="Normal 173 3 2" xfId="9238" xr:uid="{00000000-0005-0000-0000-0000C83A0000}"/>
    <cellStyle name="Normal 173 3 2 2" xfId="25900" xr:uid="{00000000-0005-0000-0000-0000C93A0000}"/>
    <cellStyle name="Normal 173 3 2 3" xfId="42233" xr:uid="{00000000-0005-0000-0000-0000CA3A0000}"/>
    <cellStyle name="Normal 173 3 3" xfId="13393" xr:uid="{00000000-0005-0000-0000-0000CB3A0000}"/>
    <cellStyle name="Normal 173 3 3 2" xfId="30053" xr:uid="{00000000-0005-0000-0000-0000CC3A0000}"/>
    <cellStyle name="Normal 173 3 3 3" xfId="47702" xr:uid="{00000000-0005-0000-0000-0000CD3A0000}"/>
    <cellStyle name="Normal 173 3 4" xfId="17545" xr:uid="{00000000-0005-0000-0000-0000CE3A0000}"/>
    <cellStyle name="Normal 173 3 4 2" xfId="34205" xr:uid="{00000000-0005-0000-0000-0000CF3A0000}"/>
    <cellStyle name="Normal 173 3 5" xfId="21748" xr:uid="{00000000-0005-0000-0000-0000D03A0000}"/>
    <cellStyle name="Normal 173 3 6" xfId="38009" xr:uid="{00000000-0005-0000-0000-0000D13A0000}"/>
    <cellStyle name="Normal 173 4" xfId="7182" xr:uid="{00000000-0005-0000-0000-0000D23A0000}"/>
    <cellStyle name="Normal 173 4 2" xfId="23844" xr:uid="{00000000-0005-0000-0000-0000D33A0000}"/>
    <cellStyle name="Normal 173 4 3" xfId="42230" xr:uid="{00000000-0005-0000-0000-0000D43A0000}"/>
    <cellStyle name="Normal 173 5" xfId="11337" xr:uid="{00000000-0005-0000-0000-0000D53A0000}"/>
    <cellStyle name="Normal 173 5 2" xfId="27997" xr:uid="{00000000-0005-0000-0000-0000D63A0000}"/>
    <cellStyle name="Normal 173 5 3" xfId="47699" xr:uid="{00000000-0005-0000-0000-0000D73A0000}"/>
    <cellStyle name="Normal 173 6" xfId="15489" xr:uid="{00000000-0005-0000-0000-0000D83A0000}"/>
    <cellStyle name="Normal 173 6 2" xfId="32149" xr:uid="{00000000-0005-0000-0000-0000D93A0000}"/>
    <cellStyle name="Normal 173 7" xfId="19692" xr:uid="{00000000-0005-0000-0000-0000DA3A0000}"/>
    <cellStyle name="Normal 173 8" xfId="38006" xr:uid="{00000000-0005-0000-0000-0000DB3A0000}"/>
    <cellStyle name="Normal 174" xfId="646" xr:uid="{00000000-0005-0000-0000-0000DC3A0000}"/>
    <cellStyle name="Normal 174 2" xfId="1274" xr:uid="{00000000-0005-0000-0000-0000DD3A0000}"/>
    <cellStyle name="Normal 174 2 2" xfId="4676" xr:uid="{00000000-0005-0000-0000-0000DE3A0000}"/>
    <cellStyle name="Normal 174 2 2 2" xfId="9446" xr:uid="{00000000-0005-0000-0000-0000DF3A0000}"/>
    <cellStyle name="Normal 174 2 2 2 2" xfId="26108" xr:uid="{00000000-0005-0000-0000-0000E03A0000}"/>
    <cellStyle name="Normal 174 2 2 2 3" xfId="42236" xr:uid="{00000000-0005-0000-0000-0000E13A0000}"/>
    <cellStyle name="Normal 174 2 2 3" xfId="13601" xr:uid="{00000000-0005-0000-0000-0000E23A0000}"/>
    <cellStyle name="Normal 174 2 2 3 2" xfId="30261" xr:uid="{00000000-0005-0000-0000-0000E33A0000}"/>
    <cellStyle name="Normal 174 2 2 3 3" xfId="47705" xr:uid="{00000000-0005-0000-0000-0000E43A0000}"/>
    <cellStyle name="Normal 174 2 2 4" xfId="17753" xr:uid="{00000000-0005-0000-0000-0000E53A0000}"/>
    <cellStyle name="Normal 174 2 2 4 2" xfId="34413" xr:uid="{00000000-0005-0000-0000-0000E63A0000}"/>
    <cellStyle name="Normal 174 2 2 5" xfId="21956" xr:uid="{00000000-0005-0000-0000-0000E73A0000}"/>
    <cellStyle name="Normal 174 2 2 6" xfId="38012" xr:uid="{00000000-0005-0000-0000-0000E83A0000}"/>
    <cellStyle name="Normal 174 2 3" xfId="7390" xr:uid="{00000000-0005-0000-0000-0000E93A0000}"/>
    <cellStyle name="Normal 174 2 3 2" xfId="24052" xr:uid="{00000000-0005-0000-0000-0000EA3A0000}"/>
    <cellStyle name="Normal 174 2 3 3" xfId="42235" xr:uid="{00000000-0005-0000-0000-0000EB3A0000}"/>
    <cellStyle name="Normal 174 2 4" xfId="11545" xr:uid="{00000000-0005-0000-0000-0000EC3A0000}"/>
    <cellStyle name="Normal 174 2 4 2" xfId="28205" xr:uid="{00000000-0005-0000-0000-0000ED3A0000}"/>
    <cellStyle name="Normal 174 2 4 3" xfId="47704" xr:uid="{00000000-0005-0000-0000-0000EE3A0000}"/>
    <cellStyle name="Normal 174 2 5" xfId="15697" xr:uid="{00000000-0005-0000-0000-0000EF3A0000}"/>
    <cellStyle name="Normal 174 2 5 2" xfId="32357" xr:uid="{00000000-0005-0000-0000-0000F03A0000}"/>
    <cellStyle name="Normal 174 2 6" xfId="19900" xr:uid="{00000000-0005-0000-0000-0000F13A0000}"/>
    <cellStyle name="Normal 174 2 7" xfId="38011" xr:uid="{00000000-0005-0000-0000-0000F23A0000}"/>
    <cellStyle name="Normal 174 3" xfId="4443" xr:uid="{00000000-0005-0000-0000-0000F33A0000}"/>
    <cellStyle name="Normal 174 3 2" xfId="9239" xr:uid="{00000000-0005-0000-0000-0000F43A0000}"/>
    <cellStyle name="Normal 174 3 2 2" xfId="25901" xr:uid="{00000000-0005-0000-0000-0000F53A0000}"/>
    <cellStyle name="Normal 174 3 2 3" xfId="42237" xr:uid="{00000000-0005-0000-0000-0000F63A0000}"/>
    <cellStyle name="Normal 174 3 3" xfId="13394" xr:uid="{00000000-0005-0000-0000-0000F73A0000}"/>
    <cellStyle name="Normal 174 3 3 2" xfId="30054" xr:uid="{00000000-0005-0000-0000-0000F83A0000}"/>
    <cellStyle name="Normal 174 3 3 3" xfId="47706" xr:uid="{00000000-0005-0000-0000-0000F93A0000}"/>
    <cellStyle name="Normal 174 3 4" xfId="17546" xr:uid="{00000000-0005-0000-0000-0000FA3A0000}"/>
    <cellStyle name="Normal 174 3 4 2" xfId="34206" xr:uid="{00000000-0005-0000-0000-0000FB3A0000}"/>
    <cellStyle name="Normal 174 3 5" xfId="21749" xr:uid="{00000000-0005-0000-0000-0000FC3A0000}"/>
    <cellStyle name="Normal 174 3 6" xfId="38013" xr:uid="{00000000-0005-0000-0000-0000FD3A0000}"/>
    <cellStyle name="Normal 174 4" xfId="7183" xr:uid="{00000000-0005-0000-0000-0000FE3A0000}"/>
    <cellStyle name="Normal 174 4 2" xfId="23845" xr:uid="{00000000-0005-0000-0000-0000FF3A0000}"/>
    <cellStyle name="Normal 174 4 3" xfId="42234" xr:uid="{00000000-0005-0000-0000-0000003B0000}"/>
    <cellStyle name="Normal 174 5" xfId="11338" xr:uid="{00000000-0005-0000-0000-0000013B0000}"/>
    <cellStyle name="Normal 174 5 2" xfId="27998" xr:uid="{00000000-0005-0000-0000-0000023B0000}"/>
    <cellStyle name="Normal 174 5 3" xfId="47703" xr:uid="{00000000-0005-0000-0000-0000033B0000}"/>
    <cellStyle name="Normal 174 6" xfId="15490" xr:uid="{00000000-0005-0000-0000-0000043B0000}"/>
    <cellStyle name="Normal 174 6 2" xfId="32150" xr:uid="{00000000-0005-0000-0000-0000053B0000}"/>
    <cellStyle name="Normal 174 7" xfId="19693" xr:uid="{00000000-0005-0000-0000-0000063B0000}"/>
    <cellStyle name="Normal 174 8" xfId="38010" xr:uid="{00000000-0005-0000-0000-0000073B0000}"/>
    <cellStyle name="Normal 175" xfId="647" xr:uid="{00000000-0005-0000-0000-0000083B0000}"/>
    <cellStyle name="Normal 175 2" xfId="1275" xr:uid="{00000000-0005-0000-0000-0000093B0000}"/>
    <cellStyle name="Normal 175 2 2" xfId="4677" xr:uid="{00000000-0005-0000-0000-00000A3B0000}"/>
    <cellStyle name="Normal 175 2 2 2" xfId="9447" xr:uid="{00000000-0005-0000-0000-00000B3B0000}"/>
    <cellStyle name="Normal 175 2 2 2 2" xfId="26109" xr:uid="{00000000-0005-0000-0000-00000C3B0000}"/>
    <cellStyle name="Normal 175 2 2 2 3" xfId="42240" xr:uid="{00000000-0005-0000-0000-00000D3B0000}"/>
    <cellStyle name="Normal 175 2 2 3" xfId="13602" xr:uid="{00000000-0005-0000-0000-00000E3B0000}"/>
    <cellStyle name="Normal 175 2 2 3 2" xfId="30262" xr:uid="{00000000-0005-0000-0000-00000F3B0000}"/>
    <cellStyle name="Normal 175 2 2 3 3" xfId="47709" xr:uid="{00000000-0005-0000-0000-0000103B0000}"/>
    <cellStyle name="Normal 175 2 2 4" xfId="17754" xr:uid="{00000000-0005-0000-0000-0000113B0000}"/>
    <cellStyle name="Normal 175 2 2 4 2" xfId="34414" xr:uid="{00000000-0005-0000-0000-0000123B0000}"/>
    <cellStyle name="Normal 175 2 2 5" xfId="21957" xr:uid="{00000000-0005-0000-0000-0000133B0000}"/>
    <cellStyle name="Normal 175 2 2 6" xfId="38016" xr:uid="{00000000-0005-0000-0000-0000143B0000}"/>
    <cellStyle name="Normal 175 2 3" xfId="7391" xr:uid="{00000000-0005-0000-0000-0000153B0000}"/>
    <cellStyle name="Normal 175 2 3 2" xfId="24053" xr:uid="{00000000-0005-0000-0000-0000163B0000}"/>
    <cellStyle name="Normal 175 2 3 3" xfId="42239" xr:uid="{00000000-0005-0000-0000-0000173B0000}"/>
    <cellStyle name="Normal 175 2 4" xfId="11546" xr:uid="{00000000-0005-0000-0000-0000183B0000}"/>
    <cellStyle name="Normal 175 2 4 2" xfId="28206" xr:uid="{00000000-0005-0000-0000-0000193B0000}"/>
    <cellStyle name="Normal 175 2 4 3" xfId="47708" xr:uid="{00000000-0005-0000-0000-00001A3B0000}"/>
    <cellStyle name="Normal 175 2 5" xfId="15698" xr:uid="{00000000-0005-0000-0000-00001B3B0000}"/>
    <cellStyle name="Normal 175 2 5 2" xfId="32358" xr:uid="{00000000-0005-0000-0000-00001C3B0000}"/>
    <cellStyle name="Normal 175 2 6" xfId="19901" xr:uid="{00000000-0005-0000-0000-00001D3B0000}"/>
    <cellStyle name="Normal 175 2 7" xfId="38015" xr:uid="{00000000-0005-0000-0000-00001E3B0000}"/>
    <cellStyle name="Normal 175 3" xfId="4444" xr:uid="{00000000-0005-0000-0000-00001F3B0000}"/>
    <cellStyle name="Normal 175 3 2" xfId="9240" xr:uid="{00000000-0005-0000-0000-0000203B0000}"/>
    <cellStyle name="Normal 175 3 2 2" xfId="25902" xr:uid="{00000000-0005-0000-0000-0000213B0000}"/>
    <cellStyle name="Normal 175 3 2 3" xfId="42241" xr:uid="{00000000-0005-0000-0000-0000223B0000}"/>
    <cellStyle name="Normal 175 3 3" xfId="13395" xr:uid="{00000000-0005-0000-0000-0000233B0000}"/>
    <cellStyle name="Normal 175 3 3 2" xfId="30055" xr:uid="{00000000-0005-0000-0000-0000243B0000}"/>
    <cellStyle name="Normal 175 3 3 3" xfId="47710" xr:uid="{00000000-0005-0000-0000-0000253B0000}"/>
    <cellStyle name="Normal 175 3 4" xfId="17547" xr:uid="{00000000-0005-0000-0000-0000263B0000}"/>
    <cellStyle name="Normal 175 3 4 2" xfId="34207" xr:uid="{00000000-0005-0000-0000-0000273B0000}"/>
    <cellStyle name="Normal 175 3 5" xfId="21750" xr:uid="{00000000-0005-0000-0000-0000283B0000}"/>
    <cellStyle name="Normal 175 3 6" xfId="38017" xr:uid="{00000000-0005-0000-0000-0000293B0000}"/>
    <cellStyle name="Normal 175 4" xfId="7184" xr:uid="{00000000-0005-0000-0000-00002A3B0000}"/>
    <cellStyle name="Normal 175 4 2" xfId="23846" xr:uid="{00000000-0005-0000-0000-00002B3B0000}"/>
    <cellStyle name="Normal 175 4 3" xfId="42238" xr:uid="{00000000-0005-0000-0000-00002C3B0000}"/>
    <cellStyle name="Normal 175 5" xfId="11339" xr:uid="{00000000-0005-0000-0000-00002D3B0000}"/>
    <cellStyle name="Normal 175 5 2" xfId="27999" xr:uid="{00000000-0005-0000-0000-00002E3B0000}"/>
    <cellStyle name="Normal 175 5 3" xfId="47707" xr:uid="{00000000-0005-0000-0000-00002F3B0000}"/>
    <cellStyle name="Normal 175 6" xfId="15491" xr:uid="{00000000-0005-0000-0000-0000303B0000}"/>
    <cellStyle name="Normal 175 6 2" xfId="32151" xr:uid="{00000000-0005-0000-0000-0000313B0000}"/>
    <cellStyle name="Normal 175 7" xfId="19694" xr:uid="{00000000-0005-0000-0000-0000323B0000}"/>
    <cellStyle name="Normal 175 8" xfId="38014" xr:uid="{00000000-0005-0000-0000-0000333B0000}"/>
    <cellStyle name="Normal 176" xfId="648" xr:uid="{00000000-0005-0000-0000-0000343B0000}"/>
    <cellStyle name="Normal 176 2" xfId="1276" xr:uid="{00000000-0005-0000-0000-0000353B0000}"/>
    <cellStyle name="Normal 176 2 2" xfId="4678" xr:uid="{00000000-0005-0000-0000-0000363B0000}"/>
    <cellStyle name="Normal 176 2 2 2" xfId="9448" xr:uid="{00000000-0005-0000-0000-0000373B0000}"/>
    <cellStyle name="Normal 176 2 2 2 2" xfId="26110" xr:uid="{00000000-0005-0000-0000-0000383B0000}"/>
    <cellStyle name="Normal 176 2 2 2 3" xfId="42244" xr:uid="{00000000-0005-0000-0000-0000393B0000}"/>
    <cellStyle name="Normal 176 2 2 3" xfId="13603" xr:uid="{00000000-0005-0000-0000-00003A3B0000}"/>
    <cellStyle name="Normal 176 2 2 3 2" xfId="30263" xr:uid="{00000000-0005-0000-0000-00003B3B0000}"/>
    <cellStyle name="Normal 176 2 2 3 3" xfId="47713" xr:uid="{00000000-0005-0000-0000-00003C3B0000}"/>
    <cellStyle name="Normal 176 2 2 4" xfId="17755" xr:uid="{00000000-0005-0000-0000-00003D3B0000}"/>
    <cellStyle name="Normal 176 2 2 4 2" xfId="34415" xr:uid="{00000000-0005-0000-0000-00003E3B0000}"/>
    <cellStyle name="Normal 176 2 2 5" xfId="21958" xr:uid="{00000000-0005-0000-0000-00003F3B0000}"/>
    <cellStyle name="Normal 176 2 2 6" xfId="38020" xr:uid="{00000000-0005-0000-0000-0000403B0000}"/>
    <cellStyle name="Normal 176 2 3" xfId="7392" xr:uid="{00000000-0005-0000-0000-0000413B0000}"/>
    <cellStyle name="Normal 176 2 3 2" xfId="24054" xr:uid="{00000000-0005-0000-0000-0000423B0000}"/>
    <cellStyle name="Normal 176 2 3 3" xfId="42243" xr:uid="{00000000-0005-0000-0000-0000433B0000}"/>
    <cellStyle name="Normal 176 2 4" xfId="11547" xr:uid="{00000000-0005-0000-0000-0000443B0000}"/>
    <cellStyle name="Normal 176 2 4 2" xfId="28207" xr:uid="{00000000-0005-0000-0000-0000453B0000}"/>
    <cellStyle name="Normal 176 2 4 3" xfId="47712" xr:uid="{00000000-0005-0000-0000-0000463B0000}"/>
    <cellStyle name="Normal 176 2 5" xfId="15699" xr:uid="{00000000-0005-0000-0000-0000473B0000}"/>
    <cellStyle name="Normal 176 2 5 2" xfId="32359" xr:uid="{00000000-0005-0000-0000-0000483B0000}"/>
    <cellStyle name="Normal 176 2 6" xfId="19902" xr:uid="{00000000-0005-0000-0000-0000493B0000}"/>
    <cellStyle name="Normal 176 2 7" xfId="38019" xr:uid="{00000000-0005-0000-0000-00004A3B0000}"/>
    <cellStyle name="Normal 176 3" xfId="4445" xr:uid="{00000000-0005-0000-0000-00004B3B0000}"/>
    <cellStyle name="Normal 176 3 2" xfId="9241" xr:uid="{00000000-0005-0000-0000-00004C3B0000}"/>
    <cellStyle name="Normal 176 3 2 2" xfId="25903" xr:uid="{00000000-0005-0000-0000-00004D3B0000}"/>
    <cellStyle name="Normal 176 3 2 3" xfId="42245" xr:uid="{00000000-0005-0000-0000-00004E3B0000}"/>
    <cellStyle name="Normal 176 3 3" xfId="13396" xr:uid="{00000000-0005-0000-0000-00004F3B0000}"/>
    <cellStyle name="Normal 176 3 3 2" xfId="30056" xr:uid="{00000000-0005-0000-0000-0000503B0000}"/>
    <cellStyle name="Normal 176 3 3 3" xfId="47714" xr:uid="{00000000-0005-0000-0000-0000513B0000}"/>
    <cellStyle name="Normal 176 3 4" xfId="17548" xr:uid="{00000000-0005-0000-0000-0000523B0000}"/>
    <cellStyle name="Normal 176 3 4 2" xfId="34208" xr:uid="{00000000-0005-0000-0000-0000533B0000}"/>
    <cellStyle name="Normal 176 3 5" xfId="21751" xr:uid="{00000000-0005-0000-0000-0000543B0000}"/>
    <cellStyle name="Normal 176 3 6" xfId="38021" xr:uid="{00000000-0005-0000-0000-0000553B0000}"/>
    <cellStyle name="Normal 176 4" xfId="7185" xr:uid="{00000000-0005-0000-0000-0000563B0000}"/>
    <cellStyle name="Normal 176 4 2" xfId="23847" xr:uid="{00000000-0005-0000-0000-0000573B0000}"/>
    <cellStyle name="Normal 176 4 3" xfId="42242" xr:uid="{00000000-0005-0000-0000-0000583B0000}"/>
    <cellStyle name="Normal 176 5" xfId="11340" xr:uid="{00000000-0005-0000-0000-0000593B0000}"/>
    <cellStyle name="Normal 176 5 2" xfId="28000" xr:uid="{00000000-0005-0000-0000-00005A3B0000}"/>
    <cellStyle name="Normal 176 5 3" xfId="47711" xr:uid="{00000000-0005-0000-0000-00005B3B0000}"/>
    <cellStyle name="Normal 176 6" xfId="15492" xr:uid="{00000000-0005-0000-0000-00005C3B0000}"/>
    <cellStyle name="Normal 176 6 2" xfId="32152" xr:uid="{00000000-0005-0000-0000-00005D3B0000}"/>
    <cellStyle name="Normal 176 7" xfId="19695" xr:uid="{00000000-0005-0000-0000-00005E3B0000}"/>
    <cellStyle name="Normal 176 8" xfId="38018" xr:uid="{00000000-0005-0000-0000-00005F3B0000}"/>
    <cellStyle name="Normal 177" xfId="1040" xr:uid="{00000000-0005-0000-0000-0000603B0000}"/>
    <cellStyle name="Normal 177 2" xfId="4458" xr:uid="{00000000-0005-0000-0000-0000613B0000}"/>
    <cellStyle name="Normal 177 2 2" xfId="9254" xr:uid="{00000000-0005-0000-0000-0000623B0000}"/>
    <cellStyle name="Normal 177 2 2 2" xfId="25916" xr:uid="{00000000-0005-0000-0000-0000633B0000}"/>
    <cellStyle name="Normal 177 2 2 3" xfId="42247" xr:uid="{00000000-0005-0000-0000-0000643B0000}"/>
    <cellStyle name="Normal 177 2 3" xfId="13409" xr:uid="{00000000-0005-0000-0000-0000653B0000}"/>
    <cellStyle name="Normal 177 2 3 2" xfId="30069" xr:uid="{00000000-0005-0000-0000-0000663B0000}"/>
    <cellStyle name="Normal 177 2 3 3" xfId="47716" xr:uid="{00000000-0005-0000-0000-0000673B0000}"/>
    <cellStyle name="Normal 177 2 4" xfId="17561" xr:uid="{00000000-0005-0000-0000-0000683B0000}"/>
    <cellStyle name="Normal 177 2 4 2" xfId="34221" xr:uid="{00000000-0005-0000-0000-0000693B0000}"/>
    <cellStyle name="Normal 177 2 5" xfId="21764" xr:uid="{00000000-0005-0000-0000-00006A3B0000}"/>
    <cellStyle name="Normal 177 2 6" xfId="38023" xr:uid="{00000000-0005-0000-0000-00006B3B0000}"/>
    <cellStyle name="Normal 177 3" xfId="7198" xr:uid="{00000000-0005-0000-0000-00006C3B0000}"/>
    <cellStyle name="Normal 177 3 2" xfId="23860" xr:uid="{00000000-0005-0000-0000-00006D3B0000}"/>
    <cellStyle name="Normal 177 3 3" xfId="42246" xr:uid="{00000000-0005-0000-0000-00006E3B0000}"/>
    <cellStyle name="Normal 177 4" xfId="11353" xr:uid="{00000000-0005-0000-0000-00006F3B0000}"/>
    <cellStyle name="Normal 177 4 2" xfId="28013" xr:uid="{00000000-0005-0000-0000-0000703B0000}"/>
    <cellStyle name="Normal 177 4 3" xfId="47715" xr:uid="{00000000-0005-0000-0000-0000713B0000}"/>
    <cellStyle name="Normal 177 5" xfId="15505" xr:uid="{00000000-0005-0000-0000-0000723B0000}"/>
    <cellStyle name="Normal 177 5 2" xfId="32165" xr:uid="{00000000-0005-0000-0000-0000733B0000}"/>
    <cellStyle name="Normal 177 6" xfId="19708" xr:uid="{00000000-0005-0000-0000-0000743B0000}"/>
    <cellStyle name="Normal 177 7" xfId="38022" xr:uid="{00000000-0005-0000-0000-0000753B0000}"/>
    <cellStyle name="Normal 178" xfId="649" xr:uid="{00000000-0005-0000-0000-0000763B0000}"/>
    <cellStyle name="Normal 178 2" xfId="1277" xr:uid="{00000000-0005-0000-0000-0000773B0000}"/>
    <cellStyle name="Normal 178 2 2" xfId="4679" xr:uid="{00000000-0005-0000-0000-0000783B0000}"/>
    <cellStyle name="Normal 178 2 2 2" xfId="9449" xr:uid="{00000000-0005-0000-0000-0000793B0000}"/>
    <cellStyle name="Normal 178 2 2 2 2" xfId="26111" xr:uid="{00000000-0005-0000-0000-00007A3B0000}"/>
    <cellStyle name="Normal 178 2 2 2 3" xfId="42250" xr:uid="{00000000-0005-0000-0000-00007B3B0000}"/>
    <cellStyle name="Normal 178 2 2 3" xfId="13604" xr:uid="{00000000-0005-0000-0000-00007C3B0000}"/>
    <cellStyle name="Normal 178 2 2 3 2" xfId="30264" xr:uid="{00000000-0005-0000-0000-00007D3B0000}"/>
    <cellStyle name="Normal 178 2 2 3 3" xfId="47719" xr:uid="{00000000-0005-0000-0000-00007E3B0000}"/>
    <cellStyle name="Normal 178 2 2 4" xfId="17756" xr:uid="{00000000-0005-0000-0000-00007F3B0000}"/>
    <cellStyle name="Normal 178 2 2 4 2" xfId="34416" xr:uid="{00000000-0005-0000-0000-0000803B0000}"/>
    <cellStyle name="Normal 178 2 2 5" xfId="21959" xr:uid="{00000000-0005-0000-0000-0000813B0000}"/>
    <cellStyle name="Normal 178 2 2 6" xfId="38026" xr:uid="{00000000-0005-0000-0000-0000823B0000}"/>
    <cellStyle name="Normal 178 2 3" xfId="7393" xr:uid="{00000000-0005-0000-0000-0000833B0000}"/>
    <cellStyle name="Normal 178 2 3 2" xfId="24055" xr:uid="{00000000-0005-0000-0000-0000843B0000}"/>
    <cellStyle name="Normal 178 2 3 3" xfId="42249" xr:uid="{00000000-0005-0000-0000-0000853B0000}"/>
    <cellStyle name="Normal 178 2 4" xfId="11548" xr:uid="{00000000-0005-0000-0000-0000863B0000}"/>
    <cellStyle name="Normal 178 2 4 2" xfId="28208" xr:uid="{00000000-0005-0000-0000-0000873B0000}"/>
    <cellStyle name="Normal 178 2 4 3" xfId="47718" xr:uid="{00000000-0005-0000-0000-0000883B0000}"/>
    <cellStyle name="Normal 178 2 5" xfId="15700" xr:uid="{00000000-0005-0000-0000-0000893B0000}"/>
    <cellStyle name="Normal 178 2 5 2" xfId="32360" xr:uid="{00000000-0005-0000-0000-00008A3B0000}"/>
    <cellStyle name="Normal 178 2 6" xfId="19903" xr:uid="{00000000-0005-0000-0000-00008B3B0000}"/>
    <cellStyle name="Normal 178 2 7" xfId="38025" xr:uid="{00000000-0005-0000-0000-00008C3B0000}"/>
    <cellStyle name="Normal 178 3" xfId="4446" xr:uid="{00000000-0005-0000-0000-00008D3B0000}"/>
    <cellStyle name="Normal 178 3 2" xfId="9242" xr:uid="{00000000-0005-0000-0000-00008E3B0000}"/>
    <cellStyle name="Normal 178 3 2 2" xfId="25904" xr:uid="{00000000-0005-0000-0000-00008F3B0000}"/>
    <cellStyle name="Normal 178 3 2 3" xfId="42251" xr:uid="{00000000-0005-0000-0000-0000903B0000}"/>
    <cellStyle name="Normal 178 3 3" xfId="13397" xr:uid="{00000000-0005-0000-0000-0000913B0000}"/>
    <cellStyle name="Normal 178 3 3 2" xfId="30057" xr:uid="{00000000-0005-0000-0000-0000923B0000}"/>
    <cellStyle name="Normal 178 3 3 3" xfId="47720" xr:uid="{00000000-0005-0000-0000-0000933B0000}"/>
    <cellStyle name="Normal 178 3 4" xfId="17549" xr:uid="{00000000-0005-0000-0000-0000943B0000}"/>
    <cellStyle name="Normal 178 3 4 2" xfId="34209" xr:uid="{00000000-0005-0000-0000-0000953B0000}"/>
    <cellStyle name="Normal 178 3 5" xfId="21752" xr:uid="{00000000-0005-0000-0000-0000963B0000}"/>
    <cellStyle name="Normal 178 3 6" xfId="38027" xr:uid="{00000000-0005-0000-0000-0000973B0000}"/>
    <cellStyle name="Normal 178 4" xfId="7186" xr:uid="{00000000-0005-0000-0000-0000983B0000}"/>
    <cellStyle name="Normal 178 4 2" xfId="23848" xr:uid="{00000000-0005-0000-0000-0000993B0000}"/>
    <cellStyle name="Normal 178 4 3" xfId="42248" xr:uid="{00000000-0005-0000-0000-00009A3B0000}"/>
    <cellStyle name="Normal 178 5" xfId="11341" xr:uid="{00000000-0005-0000-0000-00009B3B0000}"/>
    <cellStyle name="Normal 178 5 2" xfId="28001" xr:uid="{00000000-0005-0000-0000-00009C3B0000}"/>
    <cellStyle name="Normal 178 5 3" xfId="47717" xr:uid="{00000000-0005-0000-0000-00009D3B0000}"/>
    <cellStyle name="Normal 178 6" xfId="15493" xr:uid="{00000000-0005-0000-0000-00009E3B0000}"/>
    <cellStyle name="Normal 178 6 2" xfId="32153" xr:uid="{00000000-0005-0000-0000-00009F3B0000}"/>
    <cellStyle name="Normal 178 7" xfId="19696" xr:uid="{00000000-0005-0000-0000-0000A03B0000}"/>
    <cellStyle name="Normal 178 8" xfId="38024" xr:uid="{00000000-0005-0000-0000-0000A13B0000}"/>
    <cellStyle name="Normal 179" xfId="1041" xr:uid="{00000000-0005-0000-0000-0000A23B0000}"/>
    <cellStyle name="Normal 18" xfId="627" xr:uid="{00000000-0005-0000-0000-0000A33B0000}"/>
    <cellStyle name="Normal 18 2" xfId="1255" xr:uid="{00000000-0005-0000-0000-0000A43B0000}"/>
    <cellStyle name="Normal 18 2 2" xfId="4657" xr:uid="{00000000-0005-0000-0000-0000A53B0000}"/>
    <cellStyle name="Normal 18 2 2 2" xfId="9427" xr:uid="{00000000-0005-0000-0000-0000A63B0000}"/>
    <cellStyle name="Normal 18 2 2 2 2" xfId="26089" xr:uid="{00000000-0005-0000-0000-0000A73B0000}"/>
    <cellStyle name="Normal 18 2 2 2 3" xfId="42254" xr:uid="{00000000-0005-0000-0000-0000A83B0000}"/>
    <cellStyle name="Normal 18 2 2 3" xfId="13582" xr:uid="{00000000-0005-0000-0000-0000A93B0000}"/>
    <cellStyle name="Normal 18 2 2 3 2" xfId="30242" xr:uid="{00000000-0005-0000-0000-0000AA3B0000}"/>
    <cellStyle name="Normal 18 2 2 3 3" xfId="47723" xr:uid="{00000000-0005-0000-0000-0000AB3B0000}"/>
    <cellStyle name="Normal 18 2 2 4" xfId="17734" xr:uid="{00000000-0005-0000-0000-0000AC3B0000}"/>
    <cellStyle name="Normal 18 2 2 4 2" xfId="34394" xr:uid="{00000000-0005-0000-0000-0000AD3B0000}"/>
    <cellStyle name="Normal 18 2 2 5" xfId="21937" xr:uid="{00000000-0005-0000-0000-0000AE3B0000}"/>
    <cellStyle name="Normal 18 2 2 6" xfId="38030" xr:uid="{00000000-0005-0000-0000-0000AF3B0000}"/>
    <cellStyle name="Normal 18 2 3" xfId="7371" xr:uid="{00000000-0005-0000-0000-0000B03B0000}"/>
    <cellStyle name="Normal 18 2 3 2" xfId="24033" xr:uid="{00000000-0005-0000-0000-0000B13B0000}"/>
    <cellStyle name="Normal 18 2 3 3" xfId="42253" xr:uid="{00000000-0005-0000-0000-0000B23B0000}"/>
    <cellStyle name="Normal 18 2 4" xfId="11526" xr:uid="{00000000-0005-0000-0000-0000B33B0000}"/>
    <cellStyle name="Normal 18 2 4 2" xfId="28186" xr:uid="{00000000-0005-0000-0000-0000B43B0000}"/>
    <cellStyle name="Normal 18 2 4 3" xfId="47722" xr:uid="{00000000-0005-0000-0000-0000B53B0000}"/>
    <cellStyle name="Normal 18 2 5" xfId="15678" xr:uid="{00000000-0005-0000-0000-0000B63B0000}"/>
    <cellStyle name="Normal 18 2 5 2" xfId="32338" xr:uid="{00000000-0005-0000-0000-0000B73B0000}"/>
    <cellStyle name="Normal 18 2 6" xfId="19881" xr:uid="{00000000-0005-0000-0000-0000B83B0000}"/>
    <cellStyle name="Normal 18 2 7" xfId="38029" xr:uid="{00000000-0005-0000-0000-0000B93B0000}"/>
    <cellStyle name="Normal 18 3" xfId="4424" xr:uid="{00000000-0005-0000-0000-0000BA3B0000}"/>
    <cellStyle name="Normal 18 3 2" xfId="9220" xr:uid="{00000000-0005-0000-0000-0000BB3B0000}"/>
    <cellStyle name="Normal 18 3 2 2" xfId="25882" xr:uid="{00000000-0005-0000-0000-0000BC3B0000}"/>
    <cellStyle name="Normal 18 3 2 3" xfId="42255" xr:uid="{00000000-0005-0000-0000-0000BD3B0000}"/>
    <cellStyle name="Normal 18 3 3" xfId="13375" xr:uid="{00000000-0005-0000-0000-0000BE3B0000}"/>
    <cellStyle name="Normal 18 3 3 2" xfId="30035" xr:uid="{00000000-0005-0000-0000-0000BF3B0000}"/>
    <cellStyle name="Normal 18 3 3 3" xfId="47724" xr:uid="{00000000-0005-0000-0000-0000C03B0000}"/>
    <cellStyle name="Normal 18 3 4" xfId="17527" xr:uid="{00000000-0005-0000-0000-0000C13B0000}"/>
    <cellStyle name="Normal 18 3 4 2" xfId="34187" xr:uid="{00000000-0005-0000-0000-0000C23B0000}"/>
    <cellStyle name="Normal 18 3 5" xfId="21730" xr:uid="{00000000-0005-0000-0000-0000C33B0000}"/>
    <cellStyle name="Normal 18 3 6" xfId="38031" xr:uid="{00000000-0005-0000-0000-0000C43B0000}"/>
    <cellStyle name="Normal 18 4" xfId="7164" xr:uid="{00000000-0005-0000-0000-0000C53B0000}"/>
    <cellStyle name="Normal 18 4 2" xfId="23826" xr:uid="{00000000-0005-0000-0000-0000C63B0000}"/>
    <cellStyle name="Normal 18 4 2 2" xfId="47725" xr:uid="{00000000-0005-0000-0000-0000C73B0000}"/>
    <cellStyle name="Normal 18 4 3" xfId="42252" xr:uid="{00000000-0005-0000-0000-0000C83B0000}"/>
    <cellStyle name="Normal 18 5" xfId="11319" xr:uid="{00000000-0005-0000-0000-0000C93B0000}"/>
    <cellStyle name="Normal 18 5 2" xfId="27979" xr:uid="{00000000-0005-0000-0000-0000CA3B0000}"/>
    <cellStyle name="Normal 18 5 3" xfId="47721" xr:uid="{00000000-0005-0000-0000-0000CB3B0000}"/>
    <cellStyle name="Normal 18 6" xfId="15471" xr:uid="{00000000-0005-0000-0000-0000CC3B0000}"/>
    <cellStyle name="Normal 18 6 2" xfId="32131" xr:uid="{00000000-0005-0000-0000-0000CD3B0000}"/>
    <cellStyle name="Normal 18 7" xfId="19674" xr:uid="{00000000-0005-0000-0000-0000CE3B0000}"/>
    <cellStyle name="Normal 18 8" xfId="38028" xr:uid="{00000000-0005-0000-0000-0000CF3B0000}"/>
    <cellStyle name="Normal 180" xfId="1289" xr:uid="{00000000-0005-0000-0000-0000D03B0000}"/>
    <cellStyle name="Normal 180 2" xfId="4691" xr:uid="{00000000-0005-0000-0000-0000D13B0000}"/>
    <cellStyle name="Normal 180 2 2" xfId="9461" xr:uid="{00000000-0005-0000-0000-0000D23B0000}"/>
    <cellStyle name="Normal 180 2 2 2" xfId="26123" xr:uid="{00000000-0005-0000-0000-0000D33B0000}"/>
    <cellStyle name="Normal 180 2 2 3" xfId="42257" xr:uid="{00000000-0005-0000-0000-0000D43B0000}"/>
    <cellStyle name="Normal 180 2 3" xfId="13616" xr:uid="{00000000-0005-0000-0000-0000D53B0000}"/>
    <cellStyle name="Normal 180 2 3 2" xfId="30276" xr:uid="{00000000-0005-0000-0000-0000D63B0000}"/>
    <cellStyle name="Normal 180 2 3 3" xfId="47727" xr:uid="{00000000-0005-0000-0000-0000D73B0000}"/>
    <cellStyle name="Normal 180 2 4" xfId="17768" xr:uid="{00000000-0005-0000-0000-0000D83B0000}"/>
    <cellStyle name="Normal 180 2 4 2" xfId="34428" xr:uid="{00000000-0005-0000-0000-0000D93B0000}"/>
    <cellStyle name="Normal 180 2 5" xfId="21971" xr:uid="{00000000-0005-0000-0000-0000DA3B0000}"/>
    <cellStyle name="Normal 180 2 6" xfId="38033" xr:uid="{00000000-0005-0000-0000-0000DB3B0000}"/>
    <cellStyle name="Normal 180 3" xfId="7405" xr:uid="{00000000-0005-0000-0000-0000DC3B0000}"/>
    <cellStyle name="Normal 180 3 2" xfId="24067" xr:uid="{00000000-0005-0000-0000-0000DD3B0000}"/>
    <cellStyle name="Normal 180 3 3" xfId="42256" xr:uid="{00000000-0005-0000-0000-0000DE3B0000}"/>
    <cellStyle name="Normal 180 4" xfId="11560" xr:uid="{00000000-0005-0000-0000-0000DF3B0000}"/>
    <cellStyle name="Normal 180 4 2" xfId="28220" xr:uid="{00000000-0005-0000-0000-0000E03B0000}"/>
    <cellStyle name="Normal 180 4 3" xfId="47726" xr:uid="{00000000-0005-0000-0000-0000E13B0000}"/>
    <cellStyle name="Normal 180 5" xfId="15712" xr:uid="{00000000-0005-0000-0000-0000E23B0000}"/>
    <cellStyle name="Normal 180 5 2" xfId="32372" xr:uid="{00000000-0005-0000-0000-0000E33B0000}"/>
    <cellStyle name="Normal 180 6" xfId="19915" xr:uid="{00000000-0005-0000-0000-0000E43B0000}"/>
    <cellStyle name="Normal 180 7" xfId="38032" xr:uid="{00000000-0005-0000-0000-0000E53B0000}"/>
    <cellStyle name="Normal 181" xfId="650" xr:uid="{00000000-0005-0000-0000-0000E63B0000}"/>
    <cellStyle name="Normal 181 2" xfId="1278" xr:uid="{00000000-0005-0000-0000-0000E73B0000}"/>
    <cellStyle name="Normal 181 2 2" xfId="4680" xr:uid="{00000000-0005-0000-0000-0000E83B0000}"/>
    <cellStyle name="Normal 181 2 2 2" xfId="9450" xr:uid="{00000000-0005-0000-0000-0000E93B0000}"/>
    <cellStyle name="Normal 181 2 2 2 2" xfId="26112" xr:uid="{00000000-0005-0000-0000-0000EA3B0000}"/>
    <cellStyle name="Normal 181 2 2 2 3" xfId="42260" xr:uid="{00000000-0005-0000-0000-0000EB3B0000}"/>
    <cellStyle name="Normal 181 2 2 3" xfId="13605" xr:uid="{00000000-0005-0000-0000-0000EC3B0000}"/>
    <cellStyle name="Normal 181 2 2 3 2" xfId="30265" xr:uid="{00000000-0005-0000-0000-0000ED3B0000}"/>
    <cellStyle name="Normal 181 2 2 3 3" xfId="47730" xr:uid="{00000000-0005-0000-0000-0000EE3B0000}"/>
    <cellStyle name="Normal 181 2 2 4" xfId="17757" xr:uid="{00000000-0005-0000-0000-0000EF3B0000}"/>
    <cellStyle name="Normal 181 2 2 4 2" xfId="34417" xr:uid="{00000000-0005-0000-0000-0000F03B0000}"/>
    <cellStyle name="Normal 181 2 2 5" xfId="21960" xr:uid="{00000000-0005-0000-0000-0000F13B0000}"/>
    <cellStyle name="Normal 181 2 2 6" xfId="38036" xr:uid="{00000000-0005-0000-0000-0000F23B0000}"/>
    <cellStyle name="Normal 181 2 3" xfId="7394" xr:uid="{00000000-0005-0000-0000-0000F33B0000}"/>
    <cellStyle name="Normal 181 2 3 2" xfId="24056" xr:uid="{00000000-0005-0000-0000-0000F43B0000}"/>
    <cellStyle name="Normal 181 2 3 3" xfId="42259" xr:uid="{00000000-0005-0000-0000-0000F53B0000}"/>
    <cellStyle name="Normal 181 2 4" xfId="11549" xr:uid="{00000000-0005-0000-0000-0000F63B0000}"/>
    <cellStyle name="Normal 181 2 4 2" xfId="28209" xr:uid="{00000000-0005-0000-0000-0000F73B0000}"/>
    <cellStyle name="Normal 181 2 4 3" xfId="47729" xr:uid="{00000000-0005-0000-0000-0000F83B0000}"/>
    <cellStyle name="Normal 181 2 5" xfId="15701" xr:uid="{00000000-0005-0000-0000-0000F93B0000}"/>
    <cellStyle name="Normal 181 2 5 2" xfId="32361" xr:uid="{00000000-0005-0000-0000-0000FA3B0000}"/>
    <cellStyle name="Normal 181 2 6" xfId="19904" xr:uid="{00000000-0005-0000-0000-0000FB3B0000}"/>
    <cellStyle name="Normal 181 2 7" xfId="38035" xr:uid="{00000000-0005-0000-0000-0000FC3B0000}"/>
    <cellStyle name="Normal 181 3" xfId="4447" xr:uid="{00000000-0005-0000-0000-0000FD3B0000}"/>
    <cellStyle name="Normal 181 3 2" xfId="9243" xr:uid="{00000000-0005-0000-0000-0000FE3B0000}"/>
    <cellStyle name="Normal 181 3 2 2" xfId="25905" xr:uid="{00000000-0005-0000-0000-0000FF3B0000}"/>
    <cellStyle name="Normal 181 3 2 3" xfId="42261" xr:uid="{00000000-0005-0000-0000-0000003C0000}"/>
    <cellStyle name="Normal 181 3 3" xfId="13398" xr:uid="{00000000-0005-0000-0000-0000013C0000}"/>
    <cellStyle name="Normal 181 3 3 2" xfId="30058" xr:uid="{00000000-0005-0000-0000-0000023C0000}"/>
    <cellStyle name="Normal 181 3 3 3" xfId="47731" xr:uid="{00000000-0005-0000-0000-0000033C0000}"/>
    <cellStyle name="Normal 181 3 4" xfId="17550" xr:uid="{00000000-0005-0000-0000-0000043C0000}"/>
    <cellStyle name="Normal 181 3 4 2" xfId="34210" xr:uid="{00000000-0005-0000-0000-0000053C0000}"/>
    <cellStyle name="Normal 181 3 5" xfId="21753" xr:uid="{00000000-0005-0000-0000-0000063C0000}"/>
    <cellStyle name="Normal 181 3 6" xfId="38037" xr:uid="{00000000-0005-0000-0000-0000073C0000}"/>
    <cellStyle name="Normal 181 4" xfId="7187" xr:uid="{00000000-0005-0000-0000-0000083C0000}"/>
    <cellStyle name="Normal 181 4 2" xfId="23849" xr:uid="{00000000-0005-0000-0000-0000093C0000}"/>
    <cellStyle name="Normal 181 4 3" xfId="42258" xr:uid="{00000000-0005-0000-0000-00000A3C0000}"/>
    <cellStyle name="Normal 181 5" xfId="11342" xr:uid="{00000000-0005-0000-0000-00000B3C0000}"/>
    <cellStyle name="Normal 181 5 2" xfId="28002" xr:uid="{00000000-0005-0000-0000-00000C3C0000}"/>
    <cellStyle name="Normal 181 5 3" xfId="47728" xr:uid="{00000000-0005-0000-0000-00000D3C0000}"/>
    <cellStyle name="Normal 181 6" xfId="15494" xr:uid="{00000000-0005-0000-0000-00000E3C0000}"/>
    <cellStyle name="Normal 181 6 2" xfId="32154" xr:uid="{00000000-0005-0000-0000-00000F3C0000}"/>
    <cellStyle name="Normal 181 7" xfId="19697" xr:uid="{00000000-0005-0000-0000-0000103C0000}"/>
    <cellStyle name="Normal 181 8" xfId="38034" xr:uid="{00000000-0005-0000-0000-0000113C0000}"/>
    <cellStyle name="Normal 182" xfId="651" xr:uid="{00000000-0005-0000-0000-0000123C0000}"/>
    <cellStyle name="Normal 182 2" xfId="1279" xr:uid="{00000000-0005-0000-0000-0000133C0000}"/>
    <cellStyle name="Normal 182 2 2" xfId="4681" xr:uid="{00000000-0005-0000-0000-0000143C0000}"/>
    <cellStyle name="Normal 182 2 2 2" xfId="9451" xr:uid="{00000000-0005-0000-0000-0000153C0000}"/>
    <cellStyle name="Normal 182 2 2 2 2" xfId="26113" xr:uid="{00000000-0005-0000-0000-0000163C0000}"/>
    <cellStyle name="Normal 182 2 2 2 3" xfId="42264" xr:uid="{00000000-0005-0000-0000-0000173C0000}"/>
    <cellStyle name="Normal 182 2 2 3" xfId="13606" xr:uid="{00000000-0005-0000-0000-0000183C0000}"/>
    <cellStyle name="Normal 182 2 2 3 2" xfId="30266" xr:uid="{00000000-0005-0000-0000-0000193C0000}"/>
    <cellStyle name="Normal 182 2 2 3 3" xfId="47734" xr:uid="{00000000-0005-0000-0000-00001A3C0000}"/>
    <cellStyle name="Normal 182 2 2 4" xfId="17758" xr:uid="{00000000-0005-0000-0000-00001B3C0000}"/>
    <cellStyle name="Normal 182 2 2 4 2" xfId="34418" xr:uid="{00000000-0005-0000-0000-00001C3C0000}"/>
    <cellStyle name="Normal 182 2 2 5" xfId="21961" xr:uid="{00000000-0005-0000-0000-00001D3C0000}"/>
    <cellStyle name="Normal 182 2 2 6" xfId="38040" xr:uid="{00000000-0005-0000-0000-00001E3C0000}"/>
    <cellStyle name="Normal 182 2 3" xfId="7395" xr:uid="{00000000-0005-0000-0000-00001F3C0000}"/>
    <cellStyle name="Normal 182 2 3 2" xfId="24057" xr:uid="{00000000-0005-0000-0000-0000203C0000}"/>
    <cellStyle name="Normal 182 2 3 3" xfId="42263" xr:uid="{00000000-0005-0000-0000-0000213C0000}"/>
    <cellStyle name="Normal 182 2 4" xfId="11550" xr:uid="{00000000-0005-0000-0000-0000223C0000}"/>
    <cellStyle name="Normal 182 2 4 2" xfId="28210" xr:uid="{00000000-0005-0000-0000-0000233C0000}"/>
    <cellStyle name="Normal 182 2 4 3" xfId="47733" xr:uid="{00000000-0005-0000-0000-0000243C0000}"/>
    <cellStyle name="Normal 182 2 5" xfId="15702" xr:uid="{00000000-0005-0000-0000-0000253C0000}"/>
    <cellStyle name="Normal 182 2 5 2" xfId="32362" xr:uid="{00000000-0005-0000-0000-0000263C0000}"/>
    <cellStyle name="Normal 182 2 6" xfId="19905" xr:uid="{00000000-0005-0000-0000-0000273C0000}"/>
    <cellStyle name="Normal 182 2 7" xfId="38039" xr:uid="{00000000-0005-0000-0000-0000283C0000}"/>
    <cellStyle name="Normal 182 3" xfId="4448" xr:uid="{00000000-0005-0000-0000-0000293C0000}"/>
    <cellStyle name="Normal 182 3 2" xfId="9244" xr:uid="{00000000-0005-0000-0000-00002A3C0000}"/>
    <cellStyle name="Normal 182 3 2 2" xfId="25906" xr:uid="{00000000-0005-0000-0000-00002B3C0000}"/>
    <cellStyle name="Normal 182 3 2 3" xfId="42265" xr:uid="{00000000-0005-0000-0000-00002C3C0000}"/>
    <cellStyle name="Normal 182 3 3" xfId="13399" xr:uid="{00000000-0005-0000-0000-00002D3C0000}"/>
    <cellStyle name="Normal 182 3 3 2" xfId="30059" xr:uid="{00000000-0005-0000-0000-00002E3C0000}"/>
    <cellStyle name="Normal 182 3 3 3" xfId="47735" xr:uid="{00000000-0005-0000-0000-00002F3C0000}"/>
    <cellStyle name="Normal 182 3 4" xfId="17551" xr:uid="{00000000-0005-0000-0000-0000303C0000}"/>
    <cellStyle name="Normal 182 3 4 2" xfId="34211" xr:uid="{00000000-0005-0000-0000-0000313C0000}"/>
    <cellStyle name="Normal 182 3 5" xfId="21754" xr:uid="{00000000-0005-0000-0000-0000323C0000}"/>
    <cellStyle name="Normal 182 3 6" xfId="38041" xr:uid="{00000000-0005-0000-0000-0000333C0000}"/>
    <cellStyle name="Normal 182 4" xfId="7188" xr:uid="{00000000-0005-0000-0000-0000343C0000}"/>
    <cellStyle name="Normal 182 4 2" xfId="23850" xr:uid="{00000000-0005-0000-0000-0000353C0000}"/>
    <cellStyle name="Normal 182 4 3" xfId="42262" xr:uid="{00000000-0005-0000-0000-0000363C0000}"/>
    <cellStyle name="Normal 182 5" xfId="11343" xr:uid="{00000000-0005-0000-0000-0000373C0000}"/>
    <cellStyle name="Normal 182 5 2" xfId="28003" xr:uid="{00000000-0005-0000-0000-0000383C0000}"/>
    <cellStyle name="Normal 182 5 3" xfId="47732" xr:uid="{00000000-0005-0000-0000-0000393C0000}"/>
    <cellStyle name="Normal 182 6" xfId="15495" xr:uid="{00000000-0005-0000-0000-00003A3C0000}"/>
    <cellStyle name="Normal 182 6 2" xfId="32155" xr:uid="{00000000-0005-0000-0000-00003B3C0000}"/>
    <cellStyle name="Normal 182 7" xfId="19698" xr:uid="{00000000-0005-0000-0000-00003C3C0000}"/>
    <cellStyle name="Normal 182 8" xfId="38038" xr:uid="{00000000-0005-0000-0000-00003D3C0000}"/>
    <cellStyle name="Normal 183" xfId="652" xr:uid="{00000000-0005-0000-0000-00003E3C0000}"/>
    <cellStyle name="Normal 183 2" xfId="1280" xr:uid="{00000000-0005-0000-0000-00003F3C0000}"/>
    <cellStyle name="Normal 183 2 2" xfId="4682" xr:uid="{00000000-0005-0000-0000-0000403C0000}"/>
    <cellStyle name="Normal 183 2 2 2" xfId="9452" xr:uid="{00000000-0005-0000-0000-0000413C0000}"/>
    <cellStyle name="Normal 183 2 2 2 2" xfId="26114" xr:uid="{00000000-0005-0000-0000-0000423C0000}"/>
    <cellStyle name="Normal 183 2 2 2 3" xfId="42268" xr:uid="{00000000-0005-0000-0000-0000433C0000}"/>
    <cellStyle name="Normal 183 2 2 3" xfId="13607" xr:uid="{00000000-0005-0000-0000-0000443C0000}"/>
    <cellStyle name="Normal 183 2 2 3 2" xfId="30267" xr:uid="{00000000-0005-0000-0000-0000453C0000}"/>
    <cellStyle name="Normal 183 2 2 3 3" xfId="47738" xr:uid="{00000000-0005-0000-0000-0000463C0000}"/>
    <cellStyle name="Normal 183 2 2 4" xfId="17759" xr:uid="{00000000-0005-0000-0000-0000473C0000}"/>
    <cellStyle name="Normal 183 2 2 4 2" xfId="34419" xr:uid="{00000000-0005-0000-0000-0000483C0000}"/>
    <cellStyle name="Normal 183 2 2 5" xfId="21962" xr:uid="{00000000-0005-0000-0000-0000493C0000}"/>
    <cellStyle name="Normal 183 2 2 6" xfId="38044" xr:uid="{00000000-0005-0000-0000-00004A3C0000}"/>
    <cellStyle name="Normal 183 2 3" xfId="7396" xr:uid="{00000000-0005-0000-0000-00004B3C0000}"/>
    <cellStyle name="Normal 183 2 3 2" xfId="24058" xr:uid="{00000000-0005-0000-0000-00004C3C0000}"/>
    <cellStyle name="Normal 183 2 3 3" xfId="42267" xr:uid="{00000000-0005-0000-0000-00004D3C0000}"/>
    <cellStyle name="Normal 183 2 4" xfId="11551" xr:uid="{00000000-0005-0000-0000-00004E3C0000}"/>
    <cellStyle name="Normal 183 2 4 2" xfId="28211" xr:uid="{00000000-0005-0000-0000-00004F3C0000}"/>
    <cellStyle name="Normal 183 2 4 3" xfId="47737" xr:uid="{00000000-0005-0000-0000-0000503C0000}"/>
    <cellStyle name="Normal 183 2 5" xfId="15703" xr:uid="{00000000-0005-0000-0000-0000513C0000}"/>
    <cellStyle name="Normal 183 2 5 2" xfId="32363" xr:uid="{00000000-0005-0000-0000-0000523C0000}"/>
    <cellStyle name="Normal 183 2 6" xfId="19906" xr:uid="{00000000-0005-0000-0000-0000533C0000}"/>
    <cellStyle name="Normal 183 2 7" xfId="38043" xr:uid="{00000000-0005-0000-0000-0000543C0000}"/>
    <cellStyle name="Normal 183 3" xfId="4449" xr:uid="{00000000-0005-0000-0000-0000553C0000}"/>
    <cellStyle name="Normal 183 3 2" xfId="9245" xr:uid="{00000000-0005-0000-0000-0000563C0000}"/>
    <cellStyle name="Normal 183 3 2 2" xfId="25907" xr:uid="{00000000-0005-0000-0000-0000573C0000}"/>
    <cellStyle name="Normal 183 3 2 3" xfId="42269" xr:uid="{00000000-0005-0000-0000-0000583C0000}"/>
    <cellStyle name="Normal 183 3 3" xfId="13400" xr:uid="{00000000-0005-0000-0000-0000593C0000}"/>
    <cellStyle name="Normal 183 3 3 2" xfId="30060" xr:uid="{00000000-0005-0000-0000-00005A3C0000}"/>
    <cellStyle name="Normal 183 3 3 3" xfId="47739" xr:uid="{00000000-0005-0000-0000-00005B3C0000}"/>
    <cellStyle name="Normal 183 3 4" xfId="17552" xr:uid="{00000000-0005-0000-0000-00005C3C0000}"/>
    <cellStyle name="Normal 183 3 4 2" xfId="34212" xr:uid="{00000000-0005-0000-0000-00005D3C0000}"/>
    <cellStyle name="Normal 183 3 5" xfId="21755" xr:uid="{00000000-0005-0000-0000-00005E3C0000}"/>
    <cellStyle name="Normal 183 3 6" xfId="38045" xr:uid="{00000000-0005-0000-0000-00005F3C0000}"/>
    <cellStyle name="Normal 183 4" xfId="7189" xr:uid="{00000000-0005-0000-0000-0000603C0000}"/>
    <cellStyle name="Normal 183 4 2" xfId="23851" xr:uid="{00000000-0005-0000-0000-0000613C0000}"/>
    <cellStyle name="Normal 183 4 3" xfId="42266" xr:uid="{00000000-0005-0000-0000-0000623C0000}"/>
    <cellStyle name="Normal 183 5" xfId="11344" xr:uid="{00000000-0005-0000-0000-0000633C0000}"/>
    <cellStyle name="Normal 183 5 2" xfId="28004" xr:uid="{00000000-0005-0000-0000-0000643C0000}"/>
    <cellStyle name="Normal 183 5 3" xfId="47736" xr:uid="{00000000-0005-0000-0000-0000653C0000}"/>
    <cellStyle name="Normal 183 6" xfId="15496" xr:uid="{00000000-0005-0000-0000-0000663C0000}"/>
    <cellStyle name="Normal 183 6 2" xfId="32156" xr:uid="{00000000-0005-0000-0000-0000673C0000}"/>
    <cellStyle name="Normal 183 7" xfId="19699" xr:uid="{00000000-0005-0000-0000-0000683C0000}"/>
    <cellStyle name="Normal 183 8" xfId="38042" xr:uid="{00000000-0005-0000-0000-0000693C0000}"/>
    <cellStyle name="Normal 184" xfId="653" xr:uid="{00000000-0005-0000-0000-00006A3C0000}"/>
    <cellStyle name="Normal 184 2" xfId="1281" xr:uid="{00000000-0005-0000-0000-00006B3C0000}"/>
    <cellStyle name="Normal 184 2 2" xfId="4683" xr:uid="{00000000-0005-0000-0000-00006C3C0000}"/>
    <cellStyle name="Normal 184 2 2 2" xfId="9453" xr:uid="{00000000-0005-0000-0000-00006D3C0000}"/>
    <cellStyle name="Normal 184 2 2 2 2" xfId="26115" xr:uid="{00000000-0005-0000-0000-00006E3C0000}"/>
    <cellStyle name="Normal 184 2 2 2 3" xfId="42272" xr:uid="{00000000-0005-0000-0000-00006F3C0000}"/>
    <cellStyle name="Normal 184 2 2 3" xfId="13608" xr:uid="{00000000-0005-0000-0000-0000703C0000}"/>
    <cellStyle name="Normal 184 2 2 3 2" xfId="30268" xr:uid="{00000000-0005-0000-0000-0000713C0000}"/>
    <cellStyle name="Normal 184 2 2 3 3" xfId="47742" xr:uid="{00000000-0005-0000-0000-0000723C0000}"/>
    <cellStyle name="Normal 184 2 2 4" xfId="17760" xr:uid="{00000000-0005-0000-0000-0000733C0000}"/>
    <cellStyle name="Normal 184 2 2 4 2" xfId="34420" xr:uid="{00000000-0005-0000-0000-0000743C0000}"/>
    <cellStyle name="Normal 184 2 2 5" xfId="21963" xr:uid="{00000000-0005-0000-0000-0000753C0000}"/>
    <cellStyle name="Normal 184 2 2 6" xfId="38048" xr:uid="{00000000-0005-0000-0000-0000763C0000}"/>
    <cellStyle name="Normal 184 2 3" xfId="7397" xr:uid="{00000000-0005-0000-0000-0000773C0000}"/>
    <cellStyle name="Normal 184 2 3 2" xfId="24059" xr:uid="{00000000-0005-0000-0000-0000783C0000}"/>
    <cellStyle name="Normal 184 2 3 3" xfId="42271" xr:uid="{00000000-0005-0000-0000-0000793C0000}"/>
    <cellStyle name="Normal 184 2 4" xfId="11552" xr:uid="{00000000-0005-0000-0000-00007A3C0000}"/>
    <cellStyle name="Normal 184 2 4 2" xfId="28212" xr:uid="{00000000-0005-0000-0000-00007B3C0000}"/>
    <cellStyle name="Normal 184 2 4 3" xfId="47741" xr:uid="{00000000-0005-0000-0000-00007C3C0000}"/>
    <cellStyle name="Normal 184 2 5" xfId="15704" xr:uid="{00000000-0005-0000-0000-00007D3C0000}"/>
    <cellStyle name="Normal 184 2 5 2" xfId="32364" xr:uid="{00000000-0005-0000-0000-00007E3C0000}"/>
    <cellStyle name="Normal 184 2 6" xfId="19907" xr:uid="{00000000-0005-0000-0000-00007F3C0000}"/>
    <cellStyle name="Normal 184 2 7" xfId="38047" xr:uid="{00000000-0005-0000-0000-0000803C0000}"/>
    <cellStyle name="Normal 184 3" xfId="4450" xr:uid="{00000000-0005-0000-0000-0000813C0000}"/>
    <cellStyle name="Normal 184 3 2" xfId="9246" xr:uid="{00000000-0005-0000-0000-0000823C0000}"/>
    <cellStyle name="Normal 184 3 2 2" xfId="25908" xr:uid="{00000000-0005-0000-0000-0000833C0000}"/>
    <cellStyle name="Normal 184 3 2 3" xfId="42273" xr:uid="{00000000-0005-0000-0000-0000843C0000}"/>
    <cellStyle name="Normal 184 3 3" xfId="13401" xr:uid="{00000000-0005-0000-0000-0000853C0000}"/>
    <cellStyle name="Normal 184 3 3 2" xfId="30061" xr:uid="{00000000-0005-0000-0000-0000863C0000}"/>
    <cellStyle name="Normal 184 3 3 3" xfId="47743" xr:uid="{00000000-0005-0000-0000-0000873C0000}"/>
    <cellStyle name="Normal 184 3 4" xfId="17553" xr:uid="{00000000-0005-0000-0000-0000883C0000}"/>
    <cellStyle name="Normal 184 3 4 2" xfId="34213" xr:uid="{00000000-0005-0000-0000-0000893C0000}"/>
    <cellStyle name="Normal 184 3 5" xfId="21756" xr:uid="{00000000-0005-0000-0000-00008A3C0000}"/>
    <cellStyle name="Normal 184 3 6" xfId="38049" xr:uid="{00000000-0005-0000-0000-00008B3C0000}"/>
    <cellStyle name="Normal 184 4" xfId="7190" xr:uid="{00000000-0005-0000-0000-00008C3C0000}"/>
    <cellStyle name="Normal 184 4 2" xfId="23852" xr:uid="{00000000-0005-0000-0000-00008D3C0000}"/>
    <cellStyle name="Normal 184 4 3" xfId="42270" xr:uid="{00000000-0005-0000-0000-00008E3C0000}"/>
    <cellStyle name="Normal 184 5" xfId="11345" xr:uid="{00000000-0005-0000-0000-00008F3C0000}"/>
    <cellStyle name="Normal 184 5 2" xfId="28005" xr:uid="{00000000-0005-0000-0000-0000903C0000}"/>
    <cellStyle name="Normal 184 5 3" xfId="47740" xr:uid="{00000000-0005-0000-0000-0000913C0000}"/>
    <cellStyle name="Normal 184 6" xfId="15497" xr:uid="{00000000-0005-0000-0000-0000923C0000}"/>
    <cellStyle name="Normal 184 6 2" xfId="32157" xr:uid="{00000000-0005-0000-0000-0000933C0000}"/>
    <cellStyle name="Normal 184 7" xfId="19700" xr:uid="{00000000-0005-0000-0000-0000943C0000}"/>
    <cellStyle name="Normal 184 8" xfId="38046" xr:uid="{00000000-0005-0000-0000-0000953C0000}"/>
    <cellStyle name="Normal 185" xfId="654" xr:uid="{00000000-0005-0000-0000-0000963C0000}"/>
    <cellStyle name="Normal 185 2" xfId="1282" xr:uid="{00000000-0005-0000-0000-0000973C0000}"/>
    <cellStyle name="Normal 185 2 2" xfId="4684" xr:uid="{00000000-0005-0000-0000-0000983C0000}"/>
    <cellStyle name="Normal 185 2 2 2" xfId="9454" xr:uid="{00000000-0005-0000-0000-0000993C0000}"/>
    <cellStyle name="Normal 185 2 2 2 2" xfId="26116" xr:uid="{00000000-0005-0000-0000-00009A3C0000}"/>
    <cellStyle name="Normal 185 2 2 2 3" xfId="42276" xr:uid="{00000000-0005-0000-0000-00009B3C0000}"/>
    <cellStyle name="Normal 185 2 2 3" xfId="13609" xr:uid="{00000000-0005-0000-0000-00009C3C0000}"/>
    <cellStyle name="Normal 185 2 2 3 2" xfId="30269" xr:uid="{00000000-0005-0000-0000-00009D3C0000}"/>
    <cellStyle name="Normal 185 2 2 3 3" xfId="47746" xr:uid="{00000000-0005-0000-0000-00009E3C0000}"/>
    <cellStyle name="Normal 185 2 2 4" xfId="17761" xr:uid="{00000000-0005-0000-0000-00009F3C0000}"/>
    <cellStyle name="Normal 185 2 2 4 2" xfId="34421" xr:uid="{00000000-0005-0000-0000-0000A03C0000}"/>
    <cellStyle name="Normal 185 2 2 5" xfId="21964" xr:uid="{00000000-0005-0000-0000-0000A13C0000}"/>
    <cellStyle name="Normal 185 2 2 6" xfId="38052" xr:uid="{00000000-0005-0000-0000-0000A23C0000}"/>
    <cellStyle name="Normal 185 2 3" xfId="7398" xr:uid="{00000000-0005-0000-0000-0000A33C0000}"/>
    <cellStyle name="Normal 185 2 3 2" xfId="24060" xr:uid="{00000000-0005-0000-0000-0000A43C0000}"/>
    <cellStyle name="Normal 185 2 3 3" xfId="42275" xr:uid="{00000000-0005-0000-0000-0000A53C0000}"/>
    <cellStyle name="Normal 185 2 4" xfId="11553" xr:uid="{00000000-0005-0000-0000-0000A63C0000}"/>
    <cellStyle name="Normal 185 2 4 2" xfId="28213" xr:uid="{00000000-0005-0000-0000-0000A73C0000}"/>
    <cellStyle name="Normal 185 2 4 3" xfId="47745" xr:uid="{00000000-0005-0000-0000-0000A83C0000}"/>
    <cellStyle name="Normal 185 2 5" xfId="15705" xr:uid="{00000000-0005-0000-0000-0000A93C0000}"/>
    <cellStyle name="Normal 185 2 5 2" xfId="32365" xr:uid="{00000000-0005-0000-0000-0000AA3C0000}"/>
    <cellStyle name="Normal 185 2 6" xfId="19908" xr:uid="{00000000-0005-0000-0000-0000AB3C0000}"/>
    <cellStyle name="Normal 185 2 7" xfId="38051" xr:uid="{00000000-0005-0000-0000-0000AC3C0000}"/>
    <cellStyle name="Normal 185 3" xfId="4451" xr:uid="{00000000-0005-0000-0000-0000AD3C0000}"/>
    <cellStyle name="Normal 185 3 2" xfId="9247" xr:uid="{00000000-0005-0000-0000-0000AE3C0000}"/>
    <cellStyle name="Normal 185 3 2 2" xfId="25909" xr:uid="{00000000-0005-0000-0000-0000AF3C0000}"/>
    <cellStyle name="Normal 185 3 2 3" xfId="42277" xr:uid="{00000000-0005-0000-0000-0000B03C0000}"/>
    <cellStyle name="Normal 185 3 3" xfId="13402" xr:uid="{00000000-0005-0000-0000-0000B13C0000}"/>
    <cellStyle name="Normal 185 3 3 2" xfId="30062" xr:uid="{00000000-0005-0000-0000-0000B23C0000}"/>
    <cellStyle name="Normal 185 3 3 3" xfId="47747" xr:uid="{00000000-0005-0000-0000-0000B33C0000}"/>
    <cellStyle name="Normal 185 3 4" xfId="17554" xr:uid="{00000000-0005-0000-0000-0000B43C0000}"/>
    <cellStyle name="Normal 185 3 4 2" xfId="34214" xr:uid="{00000000-0005-0000-0000-0000B53C0000}"/>
    <cellStyle name="Normal 185 3 5" xfId="21757" xr:uid="{00000000-0005-0000-0000-0000B63C0000}"/>
    <cellStyle name="Normal 185 3 6" xfId="38053" xr:uid="{00000000-0005-0000-0000-0000B73C0000}"/>
    <cellStyle name="Normal 185 4" xfId="7191" xr:uid="{00000000-0005-0000-0000-0000B83C0000}"/>
    <cellStyle name="Normal 185 4 2" xfId="23853" xr:uid="{00000000-0005-0000-0000-0000B93C0000}"/>
    <cellStyle name="Normal 185 4 3" xfId="42274" xr:uid="{00000000-0005-0000-0000-0000BA3C0000}"/>
    <cellStyle name="Normal 185 5" xfId="11346" xr:uid="{00000000-0005-0000-0000-0000BB3C0000}"/>
    <cellStyle name="Normal 185 5 2" xfId="28006" xr:uid="{00000000-0005-0000-0000-0000BC3C0000}"/>
    <cellStyle name="Normal 185 5 3" xfId="47744" xr:uid="{00000000-0005-0000-0000-0000BD3C0000}"/>
    <cellStyle name="Normal 185 6" xfId="15498" xr:uid="{00000000-0005-0000-0000-0000BE3C0000}"/>
    <cellStyle name="Normal 185 6 2" xfId="32158" xr:uid="{00000000-0005-0000-0000-0000BF3C0000}"/>
    <cellStyle name="Normal 185 7" xfId="19701" xr:uid="{00000000-0005-0000-0000-0000C03C0000}"/>
    <cellStyle name="Normal 185 8" xfId="38050" xr:uid="{00000000-0005-0000-0000-0000C13C0000}"/>
    <cellStyle name="Normal 186" xfId="655" xr:uid="{00000000-0005-0000-0000-0000C23C0000}"/>
    <cellStyle name="Normal 186 2" xfId="1283" xr:uid="{00000000-0005-0000-0000-0000C33C0000}"/>
    <cellStyle name="Normal 186 2 2" xfId="4685" xr:uid="{00000000-0005-0000-0000-0000C43C0000}"/>
    <cellStyle name="Normal 186 2 2 2" xfId="9455" xr:uid="{00000000-0005-0000-0000-0000C53C0000}"/>
    <cellStyle name="Normal 186 2 2 2 2" xfId="26117" xr:uid="{00000000-0005-0000-0000-0000C63C0000}"/>
    <cellStyle name="Normal 186 2 2 2 3" xfId="42280" xr:uid="{00000000-0005-0000-0000-0000C73C0000}"/>
    <cellStyle name="Normal 186 2 2 3" xfId="13610" xr:uid="{00000000-0005-0000-0000-0000C83C0000}"/>
    <cellStyle name="Normal 186 2 2 3 2" xfId="30270" xr:uid="{00000000-0005-0000-0000-0000C93C0000}"/>
    <cellStyle name="Normal 186 2 2 3 3" xfId="47750" xr:uid="{00000000-0005-0000-0000-0000CA3C0000}"/>
    <cellStyle name="Normal 186 2 2 4" xfId="17762" xr:uid="{00000000-0005-0000-0000-0000CB3C0000}"/>
    <cellStyle name="Normal 186 2 2 4 2" xfId="34422" xr:uid="{00000000-0005-0000-0000-0000CC3C0000}"/>
    <cellStyle name="Normal 186 2 2 5" xfId="21965" xr:uid="{00000000-0005-0000-0000-0000CD3C0000}"/>
    <cellStyle name="Normal 186 2 2 6" xfId="38056" xr:uid="{00000000-0005-0000-0000-0000CE3C0000}"/>
    <cellStyle name="Normal 186 2 3" xfId="7399" xr:uid="{00000000-0005-0000-0000-0000CF3C0000}"/>
    <cellStyle name="Normal 186 2 3 2" xfId="24061" xr:uid="{00000000-0005-0000-0000-0000D03C0000}"/>
    <cellStyle name="Normal 186 2 3 3" xfId="42279" xr:uid="{00000000-0005-0000-0000-0000D13C0000}"/>
    <cellStyle name="Normal 186 2 4" xfId="11554" xr:uid="{00000000-0005-0000-0000-0000D23C0000}"/>
    <cellStyle name="Normal 186 2 4 2" xfId="28214" xr:uid="{00000000-0005-0000-0000-0000D33C0000}"/>
    <cellStyle name="Normal 186 2 4 3" xfId="47749" xr:uid="{00000000-0005-0000-0000-0000D43C0000}"/>
    <cellStyle name="Normal 186 2 5" xfId="15706" xr:uid="{00000000-0005-0000-0000-0000D53C0000}"/>
    <cellStyle name="Normal 186 2 5 2" xfId="32366" xr:uid="{00000000-0005-0000-0000-0000D63C0000}"/>
    <cellStyle name="Normal 186 2 6" xfId="19909" xr:uid="{00000000-0005-0000-0000-0000D73C0000}"/>
    <cellStyle name="Normal 186 2 7" xfId="38055" xr:uid="{00000000-0005-0000-0000-0000D83C0000}"/>
    <cellStyle name="Normal 186 3" xfId="4452" xr:uid="{00000000-0005-0000-0000-0000D93C0000}"/>
    <cellStyle name="Normal 186 3 2" xfId="9248" xr:uid="{00000000-0005-0000-0000-0000DA3C0000}"/>
    <cellStyle name="Normal 186 3 2 2" xfId="25910" xr:uid="{00000000-0005-0000-0000-0000DB3C0000}"/>
    <cellStyle name="Normal 186 3 2 3" xfId="42281" xr:uid="{00000000-0005-0000-0000-0000DC3C0000}"/>
    <cellStyle name="Normal 186 3 3" xfId="13403" xr:uid="{00000000-0005-0000-0000-0000DD3C0000}"/>
    <cellStyle name="Normal 186 3 3 2" xfId="30063" xr:uid="{00000000-0005-0000-0000-0000DE3C0000}"/>
    <cellStyle name="Normal 186 3 3 3" xfId="47751" xr:uid="{00000000-0005-0000-0000-0000DF3C0000}"/>
    <cellStyle name="Normal 186 3 4" xfId="17555" xr:uid="{00000000-0005-0000-0000-0000E03C0000}"/>
    <cellStyle name="Normal 186 3 4 2" xfId="34215" xr:uid="{00000000-0005-0000-0000-0000E13C0000}"/>
    <cellStyle name="Normal 186 3 5" xfId="21758" xr:uid="{00000000-0005-0000-0000-0000E23C0000}"/>
    <cellStyle name="Normal 186 3 6" xfId="38057" xr:uid="{00000000-0005-0000-0000-0000E33C0000}"/>
    <cellStyle name="Normal 186 4" xfId="7192" xr:uid="{00000000-0005-0000-0000-0000E43C0000}"/>
    <cellStyle name="Normal 186 4 2" xfId="23854" xr:uid="{00000000-0005-0000-0000-0000E53C0000}"/>
    <cellStyle name="Normal 186 4 3" xfId="42278" xr:uid="{00000000-0005-0000-0000-0000E63C0000}"/>
    <cellStyle name="Normal 186 5" xfId="11347" xr:uid="{00000000-0005-0000-0000-0000E73C0000}"/>
    <cellStyle name="Normal 186 5 2" xfId="28007" xr:uid="{00000000-0005-0000-0000-0000E83C0000}"/>
    <cellStyle name="Normal 186 5 3" xfId="47748" xr:uid="{00000000-0005-0000-0000-0000E93C0000}"/>
    <cellStyle name="Normal 186 6" xfId="15499" xr:uid="{00000000-0005-0000-0000-0000EA3C0000}"/>
    <cellStyle name="Normal 186 6 2" xfId="32159" xr:uid="{00000000-0005-0000-0000-0000EB3C0000}"/>
    <cellStyle name="Normal 186 7" xfId="19702" xr:uid="{00000000-0005-0000-0000-0000EC3C0000}"/>
    <cellStyle name="Normal 186 8" xfId="38054" xr:uid="{00000000-0005-0000-0000-0000ED3C0000}"/>
    <cellStyle name="Normal 187" xfId="656" xr:uid="{00000000-0005-0000-0000-0000EE3C0000}"/>
    <cellStyle name="Normal 187 2" xfId="1284" xr:uid="{00000000-0005-0000-0000-0000EF3C0000}"/>
    <cellStyle name="Normal 187 2 2" xfId="4686" xr:uid="{00000000-0005-0000-0000-0000F03C0000}"/>
    <cellStyle name="Normal 187 2 2 2" xfId="9456" xr:uid="{00000000-0005-0000-0000-0000F13C0000}"/>
    <cellStyle name="Normal 187 2 2 2 2" xfId="26118" xr:uid="{00000000-0005-0000-0000-0000F23C0000}"/>
    <cellStyle name="Normal 187 2 2 2 3" xfId="42284" xr:uid="{00000000-0005-0000-0000-0000F33C0000}"/>
    <cellStyle name="Normal 187 2 2 3" xfId="13611" xr:uid="{00000000-0005-0000-0000-0000F43C0000}"/>
    <cellStyle name="Normal 187 2 2 3 2" xfId="30271" xr:uid="{00000000-0005-0000-0000-0000F53C0000}"/>
    <cellStyle name="Normal 187 2 2 3 3" xfId="47754" xr:uid="{00000000-0005-0000-0000-0000F63C0000}"/>
    <cellStyle name="Normal 187 2 2 4" xfId="17763" xr:uid="{00000000-0005-0000-0000-0000F73C0000}"/>
    <cellStyle name="Normal 187 2 2 4 2" xfId="34423" xr:uid="{00000000-0005-0000-0000-0000F83C0000}"/>
    <cellStyle name="Normal 187 2 2 5" xfId="21966" xr:uid="{00000000-0005-0000-0000-0000F93C0000}"/>
    <cellStyle name="Normal 187 2 2 6" xfId="38060" xr:uid="{00000000-0005-0000-0000-0000FA3C0000}"/>
    <cellStyle name="Normal 187 2 3" xfId="7400" xr:uid="{00000000-0005-0000-0000-0000FB3C0000}"/>
    <cellStyle name="Normal 187 2 3 2" xfId="24062" xr:uid="{00000000-0005-0000-0000-0000FC3C0000}"/>
    <cellStyle name="Normal 187 2 3 3" xfId="42283" xr:uid="{00000000-0005-0000-0000-0000FD3C0000}"/>
    <cellStyle name="Normal 187 2 4" xfId="11555" xr:uid="{00000000-0005-0000-0000-0000FE3C0000}"/>
    <cellStyle name="Normal 187 2 4 2" xfId="28215" xr:uid="{00000000-0005-0000-0000-0000FF3C0000}"/>
    <cellStyle name="Normal 187 2 4 3" xfId="47753" xr:uid="{00000000-0005-0000-0000-0000003D0000}"/>
    <cellStyle name="Normal 187 2 5" xfId="15707" xr:uid="{00000000-0005-0000-0000-0000013D0000}"/>
    <cellStyle name="Normal 187 2 5 2" xfId="32367" xr:uid="{00000000-0005-0000-0000-0000023D0000}"/>
    <cellStyle name="Normal 187 2 6" xfId="19910" xr:uid="{00000000-0005-0000-0000-0000033D0000}"/>
    <cellStyle name="Normal 187 2 7" xfId="38059" xr:uid="{00000000-0005-0000-0000-0000043D0000}"/>
    <cellStyle name="Normal 187 3" xfId="4453" xr:uid="{00000000-0005-0000-0000-0000053D0000}"/>
    <cellStyle name="Normal 187 3 2" xfId="9249" xr:uid="{00000000-0005-0000-0000-0000063D0000}"/>
    <cellStyle name="Normal 187 3 2 2" xfId="25911" xr:uid="{00000000-0005-0000-0000-0000073D0000}"/>
    <cellStyle name="Normal 187 3 2 3" xfId="42285" xr:uid="{00000000-0005-0000-0000-0000083D0000}"/>
    <cellStyle name="Normal 187 3 3" xfId="13404" xr:uid="{00000000-0005-0000-0000-0000093D0000}"/>
    <cellStyle name="Normal 187 3 3 2" xfId="30064" xr:uid="{00000000-0005-0000-0000-00000A3D0000}"/>
    <cellStyle name="Normal 187 3 3 3" xfId="47755" xr:uid="{00000000-0005-0000-0000-00000B3D0000}"/>
    <cellStyle name="Normal 187 3 4" xfId="17556" xr:uid="{00000000-0005-0000-0000-00000C3D0000}"/>
    <cellStyle name="Normal 187 3 4 2" xfId="34216" xr:uid="{00000000-0005-0000-0000-00000D3D0000}"/>
    <cellStyle name="Normal 187 3 5" xfId="21759" xr:uid="{00000000-0005-0000-0000-00000E3D0000}"/>
    <cellStyle name="Normal 187 3 6" xfId="38061" xr:uid="{00000000-0005-0000-0000-00000F3D0000}"/>
    <cellStyle name="Normal 187 4" xfId="7193" xr:uid="{00000000-0005-0000-0000-0000103D0000}"/>
    <cellStyle name="Normal 187 4 2" xfId="23855" xr:uid="{00000000-0005-0000-0000-0000113D0000}"/>
    <cellStyle name="Normal 187 4 3" xfId="42282" xr:uid="{00000000-0005-0000-0000-0000123D0000}"/>
    <cellStyle name="Normal 187 5" xfId="11348" xr:uid="{00000000-0005-0000-0000-0000133D0000}"/>
    <cellStyle name="Normal 187 5 2" xfId="28008" xr:uid="{00000000-0005-0000-0000-0000143D0000}"/>
    <cellStyle name="Normal 187 5 3" xfId="47752" xr:uid="{00000000-0005-0000-0000-0000153D0000}"/>
    <cellStyle name="Normal 187 6" xfId="15500" xr:uid="{00000000-0005-0000-0000-0000163D0000}"/>
    <cellStyle name="Normal 187 6 2" xfId="32160" xr:uid="{00000000-0005-0000-0000-0000173D0000}"/>
    <cellStyle name="Normal 187 7" xfId="19703" xr:uid="{00000000-0005-0000-0000-0000183D0000}"/>
    <cellStyle name="Normal 187 8" xfId="38058" xr:uid="{00000000-0005-0000-0000-0000193D0000}"/>
    <cellStyle name="Normal 188" xfId="1290" xr:uid="{00000000-0005-0000-0000-00001A3D0000}"/>
    <cellStyle name="Normal 188 2" xfId="4692" xr:uid="{00000000-0005-0000-0000-00001B3D0000}"/>
    <cellStyle name="Normal 188 2 2" xfId="9462" xr:uid="{00000000-0005-0000-0000-00001C3D0000}"/>
    <cellStyle name="Normal 188 2 2 2" xfId="26124" xr:uid="{00000000-0005-0000-0000-00001D3D0000}"/>
    <cellStyle name="Normal 188 2 2 3" xfId="42287" xr:uid="{00000000-0005-0000-0000-00001E3D0000}"/>
    <cellStyle name="Normal 188 2 3" xfId="13617" xr:uid="{00000000-0005-0000-0000-00001F3D0000}"/>
    <cellStyle name="Normal 188 2 3 2" xfId="30277" xr:uid="{00000000-0005-0000-0000-0000203D0000}"/>
    <cellStyle name="Normal 188 2 3 3" xfId="47757" xr:uid="{00000000-0005-0000-0000-0000213D0000}"/>
    <cellStyle name="Normal 188 2 4" xfId="17769" xr:uid="{00000000-0005-0000-0000-0000223D0000}"/>
    <cellStyle name="Normal 188 2 4 2" xfId="34429" xr:uid="{00000000-0005-0000-0000-0000233D0000}"/>
    <cellStyle name="Normal 188 2 5" xfId="21972" xr:uid="{00000000-0005-0000-0000-0000243D0000}"/>
    <cellStyle name="Normal 188 2 6" xfId="38063" xr:uid="{00000000-0005-0000-0000-0000253D0000}"/>
    <cellStyle name="Normal 188 3" xfId="7406" xr:uid="{00000000-0005-0000-0000-0000263D0000}"/>
    <cellStyle name="Normal 188 3 2" xfId="24068" xr:uid="{00000000-0005-0000-0000-0000273D0000}"/>
    <cellStyle name="Normal 188 3 3" xfId="42286" xr:uid="{00000000-0005-0000-0000-0000283D0000}"/>
    <cellStyle name="Normal 188 4" xfId="11561" xr:uid="{00000000-0005-0000-0000-0000293D0000}"/>
    <cellStyle name="Normal 188 4 2" xfId="28221" xr:uid="{00000000-0005-0000-0000-00002A3D0000}"/>
    <cellStyle name="Normal 188 4 3" xfId="47756" xr:uid="{00000000-0005-0000-0000-00002B3D0000}"/>
    <cellStyle name="Normal 188 5" xfId="15713" xr:uid="{00000000-0005-0000-0000-00002C3D0000}"/>
    <cellStyle name="Normal 188 5 2" xfId="32373" xr:uid="{00000000-0005-0000-0000-00002D3D0000}"/>
    <cellStyle name="Normal 188 6" xfId="19916" xr:uid="{00000000-0005-0000-0000-00002E3D0000}"/>
    <cellStyle name="Normal 188 7" xfId="38062" xr:uid="{00000000-0005-0000-0000-00002F3D0000}"/>
    <cellStyle name="Normal 189" xfId="1292" xr:uid="{00000000-0005-0000-0000-0000303D0000}"/>
    <cellStyle name="Normal 189 2" xfId="4694" xr:uid="{00000000-0005-0000-0000-0000313D0000}"/>
    <cellStyle name="Normal 189 2 2" xfId="9464" xr:uid="{00000000-0005-0000-0000-0000323D0000}"/>
    <cellStyle name="Normal 189 2 2 2" xfId="26126" xr:uid="{00000000-0005-0000-0000-0000333D0000}"/>
    <cellStyle name="Normal 189 2 2 3" xfId="42289" xr:uid="{00000000-0005-0000-0000-0000343D0000}"/>
    <cellStyle name="Normal 189 2 3" xfId="13619" xr:uid="{00000000-0005-0000-0000-0000353D0000}"/>
    <cellStyle name="Normal 189 2 3 2" xfId="30279" xr:uid="{00000000-0005-0000-0000-0000363D0000}"/>
    <cellStyle name="Normal 189 2 3 3" xfId="47759" xr:uid="{00000000-0005-0000-0000-0000373D0000}"/>
    <cellStyle name="Normal 189 2 4" xfId="17771" xr:uid="{00000000-0005-0000-0000-0000383D0000}"/>
    <cellStyle name="Normal 189 2 4 2" xfId="34431" xr:uid="{00000000-0005-0000-0000-0000393D0000}"/>
    <cellStyle name="Normal 189 2 5" xfId="21974" xr:uid="{00000000-0005-0000-0000-00003A3D0000}"/>
    <cellStyle name="Normal 189 2 6" xfId="38065" xr:uid="{00000000-0005-0000-0000-00003B3D0000}"/>
    <cellStyle name="Normal 189 3" xfId="7408" xr:uid="{00000000-0005-0000-0000-00003C3D0000}"/>
    <cellStyle name="Normal 189 3 2" xfId="24070" xr:uid="{00000000-0005-0000-0000-00003D3D0000}"/>
    <cellStyle name="Normal 189 3 3" xfId="42288" xr:uid="{00000000-0005-0000-0000-00003E3D0000}"/>
    <cellStyle name="Normal 189 4" xfId="11563" xr:uid="{00000000-0005-0000-0000-00003F3D0000}"/>
    <cellStyle name="Normal 189 4 2" xfId="28223" xr:uid="{00000000-0005-0000-0000-0000403D0000}"/>
    <cellStyle name="Normal 189 4 3" xfId="47758" xr:uid="{00000000-0005-0000-0000-0000413D0000}"/>
    <cellStyle name="Normal 189 5" xfId="15715" xr:uid="{00000000-0005-0000-0000-0000423D0000}"/>
    <cellStyle name="Normal 189 5 2" xfId="32375" xr:uid="{00000000-0005-0000-0000-0000433D0000}"/>
    <cellStyle name="Normal 189 6" xfId="19918" xr:uid="{00000000-0005-0000-0000-0000443D0000}"/>
    <cellStyle name="Normal 189 7" xfId="38064" xr:uid="{00000000-0005-0000-0000-0000453D0000}"/>
    <cellStyle name="Normal 19" xfId="482" xr:uid="{00000000-0005-0000-0000-0000463D0000}"/>
    <cellStyle name="Normal 19 2" xfId="1110" xr:uid="{00000000-0005-0000-0000-0000473D0000}"/>
    <cellStyle name="Normal 19 2 2" xfId="4512" xr:uid="{00000000-0005-0000-0000-0000483D0000}"/>
    <cellStyle name="Normal 19 2 2 2" xfId="9282" xr:uid="{00000000-0005-0000-0000-0000493D0000}"/>
    <cellStyle name="Normal 19 2 2 2 2" xfId="25944" xr:uid="{00000000-0005-0000-0000-00004A3D0000}"/>
    <cellStyle name="Normal 19 2 2 2 3" xfId="42292" xr:uid="{00000000-0005-0000-0000-00004B3D0000}"/>
    <cellStyle name="Normal 19 2 2 3" xfId="13437" xr:uid="{00000000-0005-0000-0000-00004C3D0000}"/>
    <cellStyle name="Normal 19 2 2 3 2" xfId="30097" xr:uid="{00000000-0005-0000-0000-00004D3D0000}"/>
    <cellStyle name="Normal 19 2 2 3 3" xfId="47762" xr:uid="{00000000-0005-0000-0000-00004E3D0000}"/>
    <cellStyle name="Normal 19 2 2 4" xfId="17589" xr:uid="{00000000-0005-0000-0000-00004F3D0000}"/>
    <cellStyle name="Normal 19 2 2 4 2" xfId="34249" xr:uid="{00000000-0005-0000-0000-0000503D0000}"/>
    <cellStyle name="Normal 19 2 2 5" xfId="21792" xr:uid="{00000000-0005-0000-0000-0000513D0000}"/>
    <cellStyle name="Normal 19 2 2 6" xfId="38068" xr:uid="{00000000-0005-0000-0000-0000523D0000}"/>
    <cellStyle name="Normal 19 2 3" xfId="7226" xr:uid="{00000000-0005-0000-0000-0000533D0000}"/>
    <cellStyle name="Normal 19 2 3 2" xfId="23888" xr:uid="{00000000-0005-0000-0000-0000543D0000}"/>
    <cellStyle name="Normal 19 2 3 3" xfId="42291" xr:uid="{00000000-0005-0000-0000-0000553D0000}"/>
    <cellStyle name="Normal 19 2 4" xfId="11381" xr:uid="{00000000-0005-0000-0000-0000563D0000}"/>
    <cellStyle name="Normal 19 2 4 2" xfId="28041" xr:uid="{00000000-0005-0000-0000-0000573D0000}"/>
    <cellStyle name="Normal 19 2 4 3" xfId="47761" xr:uid="{00000000-0005-0000-0000-0000583D0000}"/>
    <cellStyle name="Normal 19 2 5" xfId="15533" xr:uid="{00000000-0005-0000-0000-0000593D0000}"/>
    <cellStyle name="Normal 19 2 5 2" xfId="32193" xr:uid="{00000000-0005-0000-0000-00005A3D0000}"/>
    <cellStyle name="Normal 19 2 6" xfId="19736" xr:uid="{00000000-0005-0000-0000-00005B3D0000}"/>
    <cellStyle name="Normal 19 2 7" xfId="38067" xr:uid="{00000000-0005-0000-0000-00005C3D0000}"/>
    <cellStyle name="Normal 19 3" xfId="4279" xr:uid="{00000000-0005-0000-0000-00005D3D0000}"/>
    <cellStyle name="Normal 19 3 2" xfId="9075" xr:uid="{00000000-0005-0000-0000-00005E3D0000}"/>
    <cellStyle name="Normal 19 3 2 2" xfId="25737" xr:uid="{00000000-0005-0000-0000-00005F3D0000}"/>
    <cellStyle name="Normal 19 3 2 3" xfId="42293" xr:uid="{00000000-0005-0000-0000-0000603D0000}"/>
    <cellStyle name="Normal 19 3 3" xfId="13230" xr:uid="{00000000-0005-0000-0000-0000613D0000}"/>
    <cellStyle name="Normal 19 3 3 2" xfId="29890" xr:uid="{00000000-0005-0000-0000-0000623D0000}"/>
    <cellStyle name="Normal 19 3 3 3" xfId="47763" xr:uid="{00000000-0005-0000-0000-0000633D0000}"/>
    <cellStyle name="Normal 19 3 4" xfId="17382" xr:uid="{00000000-0005-0000-0000-0000643D0000}"/>
    <cellStyle name="Normal 19 3 4 2" xfId="34042" xr:uid="{00000000-0005-0000-0000-0000653D0000}"/>
    <cellStyle name="Normal 19 3 5" xfId="21585" xr:uid="{00000000-0005-0000-0000-0000663D0000}"/>
    <cellStyle name="Normal 19 3 6" xfId="38069" xr:uid="{00000000-0005-0000-0000-0000673D0000}"/>
    <cellStyle name="Normal 19 4" xfId="7019" xr:uid="{00000000-0005-0000-0000-0000683D0000}"/>
    <cellStyle name="Normal 19 4 2" xfId="23681" xr:uid="{00000000-0005-0000-0000-0000693D0000}"/>
    <cellStyle name="Normal 19 4 2 2" xfId="47764" xr:uid="{00000000-0005-0000-0000-00006A3D0000}"/>
    <cellStyle name="Normal 19 4 3" xfId="42290" xr:uid="{00000000-0005-0000-0000-00006B3D0000}"/>
    <cellStyle name="Normal 19 5" xfId="11174" xr:uid="{00000000-0005-0000-0000-00006C3D0000}"/>
    <cellStyle name="Normal 19 5 2" xfId="27834" xr:uid="{00000000-0005-0000-0000-00006D3D0000}"/>
    <cellStyle name="Normal 19 5 3" xfId="47760" xr:uid="{00000000-0005-0000-0000-00006E3D0000}"/>
    <cellStyle name="Normal 19 6" xfId="15326" xr:uid="{00000000-0005-0000-0000-00006F3D0000}"/>
    <cellStyle name="Normal 19 6 2" xfId="31986" xr:uid="{00000000-0005-0000-0000-0000703D0000}"/>
    <cellStyle name="Normal 19 7" xfId="19529" xr:uid="{00000000-0005-0000-0000-0000713D0000}"/>
    <cellStyle name="Normal 19 8" xfId="38066" xr:uid="{00000000-0005-0000-0000-0000723D0000}"/>
    <cellStyle name="Normal 190" xfId="1293" xr:uid="{00000000-0005-0000-0000-0000733D0000}"/>
    <cellStyle name="Normal 190 2" xfId="4695" xr:uid="{00000000-0005-0000-0000-0000743D0000}"/>
    <cellStyle name="Normal 190 2 2" xfId="9465" xr:uid="{00000000-0005-0000-0000-0000753D0000}"/>
    <cellStyle name="Normal 190 2 2 2" xfId="26127" xr:uid="{00000000-0005-0000-0000-0000763D0000}"/>
    <cellStyle name="Normal 190 2 2 3" xfId="42295" xr:uid="{00000000-0005-0000-0000-0000773D0000}"/>
    <cellStyle name="Normal 190 2 3" xfId="13620" xr:uid="{00000000-0005-0000-0000-0000783D0000}"/>
    <cellStyle name="Normal 190 2 3 2" xfId="30280" xr:uid="{00000000-0005-0000-0000-0000793D0000}"/>
    <cellStyle name="Normal 190 2 3 3" xfId="47766" xr:uid="{00000000-0005-0000-0000-00007A3D0000}"/>
    <cellStyle name="Normal 190 2 4" xfId="17772" xr:uid="{00000000-0005-0000-0000-00007B3D0000}"/>
    <cellStyle name="Normal 190 2 4 2" xfId="34432" xr:uid="{00000000-0005-0000-0000-00007C3D0000}"/>
    <cellStyle name="Normal 190 2 5" xfId="21975" xr:uid="{00000000-0005-0000-0000-00007D3D0000}"/>
    <cellStyle name="Normal 190 2 6" xfId="38071" xr:uid="{00000000-0005-0000-0000-00007E3D0000}"/>
    <cellStyle name="Normal 190 3" xfId="7409" xr:uid="{00000000-0005-0000-0000-00007F3D0000}"/>
    <cellStyle name="Normal 190 3 2" xfId="24071" xr:uid="{00000000-0005-0000-0000-0000803D0000}"/>
    <cellStyle name="Normal 190 3 3" xfId="42294" xr:uid="{00000000-0005-0000-0000-0000813D0000}"/>
    <cellStyle name="Normal 190 4" xfId="11564" xr:uid="{00000000-0005-0000-0000-0000823D0000}"/>
    <cellStyle name="Normal 190 4 2" xfId="28224" xr:uid="{00000000-0005-0000-0000-0000833D0000}"/>
    <cellStyle name="Normal 190 4 3" xfId="47765" xr:uid="{00000000-0005-0000-0000-0000843D0000}"/>
    <cellStyle name="Normal 190 5" xfId="15716" xr:uid="{00000000-0005-0000-0000-0000853D0000}"/>
    <cellStyle name="Normal 190 5 2" xfId="32376" xr:uid="{00000000-0005-0000-0000-0000863D0000}"/>
    <cellStyle name="Normal 190 6" xfId="19919" xr:uid="{00000000-0005-0000-0000-0000873D0000}"/>
    <cellStyle name="Normal 190 7" xfId="38070" xr:uid="{00000000-0005-0000-0000-0000883D0000}"/>
    <cellStyle name="Normal 191" xfId="3887" xr:uid="{00000000-0005-0000-0000-0000893D0000}"/>
    <cellStyle name="Normal 191 2" xfId="6333" xr:uid="{00000000-0005-0000-0000-00008A3D0000}"/>
    <cellStyle name="Normal 191 2 2" xfId="11102" xr:uid="{00000000-0005-0000-0000-00008B3D0000}"/>
    <cellStyle name="Normal 191 2 2 2" xfId="27764" xr:uid="{00000000-0005-0000-0000-00008C3D0000}"/>
    <cellStyle name="Normal 191 2 2 3" xfId="42297" xr:uid="{00000000-0005-0000-0000-00008D3D0000}"/>
    <cellStyle name="Normal 191 2 3" xfId="15257" xr:uid="{00000000-0005-0000-0000-00008E3D0000}"/>
    <cellStyle name="Normal 191 2 3 2" xfId="31917" xr:uid="{00000000-0005-0000-0000-00008F3D0000}"/>
    <cellStyle name="Normal 191 2 3 3" xfId="47768" xr:uid="{00000000-0005-0000-0000-0000903D0000}"/>
    <cellStyle name="Normal 191 2 4" xfId="19409" xr:uid="{00000000-0005-0000-0000-0000913D0000}"/>
    <cellStyle name="Normal 191 2 4 2" xfId="36069" xr:uid="{00000000-0005-0000-0000-0000923D0000}"/>
    <cellStyle name="Normal 191 2 5" xfId="23612" xr:uid="{00000000-0005-0000-0000-0000933D0000}"/>
    <cellStyle name="Normal 191 2 6" xfId="38073" xr:uid="{00000000-0005-0000-0000-0000943D0000}"/>
    <cellStyle name="Normal 191 3" xfId="9046" xr:uid="{00000000-0005-0000-0000-0000953D0000}"/>
    <cellStyle name="Normal 191 3 2" xfId="25708" xr:uid="{00000000-0005-0000-0000-0000963D0000}"/>
    <cellStyle name="Normal 191 3 3" xfId="42296" xr:uid="{00000000-0005-0000-0000-0000973D0000}"/>
    <cellStyle name="Normal 191 4" xfId="13201" xr:uid="{00000000-0005-0000-0000-0000983D0000}"/>
    <cellStyle name="Normal 191 4 2" xfId="29861" xr:uid="{00000000-0005-0000-0000-0000993D0000}"/>
    <cellStyle name="Normal 191 4 3" xfId="47767" xr:uid="{00000000-0005-0000-0000-00009A3D0000}"/>
    <cellStyle name="Normal 191 5" xfId="17353" xr:uid="{00000000-0005-0000-0000-00009B3D0000}"/>
    <cellStyle name="Normal 191 5 2" xfId="34013" xr:uid="{00000000-0005-0000-0000-00009C3D0000}"/>
    <cellStyle name="Normal 191 6" xfId="21556" xr:uid="{00000000-0005-0000-0000-00009D3D0000}"/>
    <cellStyle name="Normal 191 7" xfId="38072" xr:uid="{00000000-0005-0000-0000-00009E3D0000}"/>
    <cellStyle name="Normal 192" xfId="3888" xr:uid="{00000000-0005-0000-0000-00009F3D0000}"/>
    <cellStyle name="Normal 192 2" xfId="9047" xr:uid="{00000000-0005-0000-0000-0000A03D0000}"/>
    <cellStyle name="Normal 192 2 2" xfId="25709" xr:uid="{00000000-0005-0000-0000-0000A13D0000}"/>
    <cellStyle name="Normal 192 2 3" xfId="42298" xr:uid="{00000000-0005-0000-0000-0000A23D0000}"/>
    <cellStyle name="Normal 192 3" xfId="13202" xr:uid="{00000000-0005-0000-0000-0000A33D0000}"/>
    <cellStyle name="Normal 192 3 2" xfId="29862" xr:uid="{00000000-0005-0000-0000-0000A43D0000}"/>
    <cellStyle name="Normal 192 3 3" xfId="47769" xr:uid="{00000000-0005-0000-0000-0000A53D0000}"/>
    <cellStyle name="Normal 192 4" xfId="17354" xr:uid="{00000000-0005-0000-0000-0000A63D0000}"/>
    <cellStyle name="Normal 192 4 2" xfId="34014" xr:uid="{00000000-0005-0000-0000-0000A73D0000}"/>
    <cellStyle name="Normal 192 5" xfId="21557" xr:uid="{00000000-0005-0000-0000-0000A83D0000}"/>
    <cellStyle name="Normal 192 6" xfId="38074" xr:uid="{00000000-0005-0000-0000-0000A93D0000}"/>
    <cellStyle name="Normal 193" xfId="6938" xr:uid="{00000000-0005-0000-0000-0000AA3D0000}"/>
    <cellStyle name="Normal 193 2" xfId="11136" xr:uid="{00000000-0005-0000-0000-0000AB3D0000}"/>
    <cellStyle name="Normal 193 2 2" xfId="27797" xr:uid="{00000000-0005-0000-0000-0000AC3D0000}"/>
    <cellStyle name="Normal 193 2 2 2" xfId="41290" xr:uid="{00000000-0005-0000-0000-0000AD3D0000}"/>
    <cellStyle name="Normal 193 2 3" xfId="36215" xr:uid="{00000000-0005-0000-0000-0000AE3D0000}"/>
    <cellStyle name="Normal 193 3" xfId="15290" xr:uid="{00000000-0005-0000-0000-0000AF3D0000}"/>
    <cellStyle name="Normal 193 3 2" xfId="31950" xr:uid="{00000000-0005-0000-0000-0000B03D0000}"/>
    <cellStyle name="Normal 193 3 3" xfId="36243" xr:uid="{00000000-0005-0000-0000-0000B13D0000}"/>
    <cellStyle name="Normal 193 4" xfId="19442" xr:uid="{00000000-0005-0000-0000-0000B23D0000}"/>
    <cellStyle name="Normal 193 4 2" xfId="36102" xr:uid="{00000000-0005-0000-0000-0000B33D0000}"/>
    <cellStyle name="Normal 193 4 3" xfId="47770" xr:uid="{00000000-0005-0000-0000-0000B43D0000}"/>
    <cellStyle name="Normal 193 5" xfId="23645" xr:uid="{00000000-0005-0000-0000-0000B53D0000}"/>
    <cellStyle name="Normal 193 6" xfId="36205" xr:uid="{00000000-0005-0000-0000-0000B63D0000}"/>
    <cellStyle name="Normal 194" xfId="6874" xr:uid="{00000000-0005-0000-0000-0000B73D0000}"/>
    <cellStyle name="Normal 194 2" xfId="11134" xr:uid="{00000000-0005-0000-0000-0000B83D0000}"/>
    <cellStyle name="Normal 195" xfId="6941" xr:uid="{00000000-0005-0000-0000-0000B93D0000}"/>
    <cellStyle name="Normal 195 2" xfId="11139" xr:uid="{00000000-0005-0000-0000-0000BA3D0000}"/>
    <cellStyle name="Normal 195 2 2" xfId="27800" xr:uid="{00000000-0005-0000-0000-0000BB3D0000}"/>
    <cellStyle name="Normal 195 2 3" xfId="42299" xr:uid="{00000000-0005-0000-0000-0000BC3D0000}"/>
    <cellStyle name="Normal 195 3" xfId="15293" xr:uid="{00000000-0005-0000-0000-0000BD3D0000}"/>
    <cellStyle name="Normal 195 3 2" xfId="31953" xr:uid="{00000000-0005-0000-0000-0000BE3D0000}"/>
    <cellStyle name="Normal 195 3 3" xfId="47771" xr:uid="{00000000-0005-0000-0000-0000BF3D0000}"/>
    <cellStyle name="Normal 195 4" xfId="19445" xr:uid="{00000000-0005-0000-0000-0000C03D0000}"/>
    <cellStyle name="Normal 195 4 2" xfId="36105" xr:uid="{00000000-0005-0000-0000-0000C13D0000}"/>
    <cellStyle name="Normal 195 5" xfId="23648" xr:uid="{00000000-0005-0000-0000-0000C23D0000}"/>
    <cellStyle name="Normal 195 6" xfId="38075" xr:uid="{00000000-0005-0000-0000-0000C33D0000}"/>
    <cellStyle name="Normal 196" xfId="6944" xr:uid="{00000000-0005-0000-0000-0000C43D0000}"/>
    <cellStyle name="Normal 196 2" xfId="11141" xr:uid="{00000000-0005-0000-0000-0000C53D0000}"/>
    <cellStyle name="Normal 196 2 2" xfId="27802" xr:uid="{00000000-0005-0000-0000-0000C63D0000}"/>
    <cellStyle name="Normal 196 2 3" xfId="42300" xr:uid="{00000000-0005-0000-0000-0000C73D0000}"/>
    <cellStyle name="Normal 196 3" xfId="15295" xr:uid="{00000000-0005-0000-0000-0000C83D0000}"/>
    <cellStyle name="Normal 196 3 2" xfId="31955" xr:uid="{00000000-0005-0000-0000-0000C93D0000}"/>
    <cellStyle name="Normal 196 3 3" xfId="47772" xr:uid="{00000000-0005-0000-0000-0000CA3D0000}"/>
    <cellStyle name="Normal 196 4" xfId="19447" xr:uid="{00000000-0005-0000-0000-0000CB3D0000}"/>
    <cellStyle name="Normal 196 4 2" xfId="36107" xr:uid="{00000000-0005-0000-0000-0000CC3D0000}"/>
    <cellStyle name="Normal 196 5" xfId="23650" xr:uid="{00000000-0005-0000-0000-0000CD3D0000}"/>
    <cellStyle name="Normal 196 6" xfId="38076" xr:uid="{00000000-0005-0000-0000-0000CE3D0000}"/>
    <cellStyle name="Normal 197" xfId="6948" xr:uid="{00000000-0005-0000-0000-0000CF3D0000}"/>
    <cellStyle name="Normal 197 2" xfId="11143" xr:uid="{00000000-0005-0000-0000-0000D03D0000}"/>
    <cellStyle name="Normal 197 2 2" xfId="45450" xr:uid="{00000000-0005-0000-0000-0000D13D0000}"/>
    <cellStyle name="Normal 197 3" xfId="47773" xr:uid="{00000000-0005-0000-0000-0000D23D0000}"/>
    <cellStyle name="Normal 197 4" xfId="41255" xr:uid="{00000000-0005-0000-0000-0000D33D0000}"/>
    <cellStyle name="Normal 198" xfId="6946" xr:uid="{00000000-0005-0000-0000-0000D43D0000}"/>
    <cellStyle name="Normal 198 2" xfId="23652" xr:uid="{00000000-0005-0000-0000-0000D53D0000}"/>
    <cellStyle name="Normal 198 2 2" xfId="36217" xr:uid="{00000000-0005-0000-0000-0000D63D0000}"/>
    <cellStyle name="Normal 198 2 3" xfId="36206" xr:uid="{00000000-0005-0000-0000-0000D73D0000}"/>
    <cellStyle name="Normal 198 3" xfId="41262" xr:uid="{00000000-0005-0000-0000-0000D83D0000}"/>
    <cellStyle name="Normal 199" xfId="11144" xr:uid="{00000000-0005-0000-0000-0000D93D0000}"/>
    <cellStyle name="Normal 199 2" xfId="27804" xr:uid="{00000000-0005-0000-0000-0000DA3D0000}"/>
    <cellStyle name="Normal 199 2 2" xfId="45456" xr:uid="{00000000-0005-0000-0000-0000DB3D0000}"/>
    <cellStyle name="Normal 199 3" xfId="47774" xr:uid="{00000000-0005-0000-0000-0000DC3D0000}"/>
    <cellStyle name="Normal 199 4" xfId="41264" xr:uid="{00000000-0005-0000-0000-0000DD3D0000}"/>
    <cellStyle name="Normal 2" xfId="402" xr:uid="{00000000-0005-0000-0000-0000DE3D0000}"/>
    <cellStyle name="Normal 2 10" xfId="1079" xr:uid="{00000000-0005-0000-0000-0000DF3D0000}"/>
    <cellStyle name="Normal 2 10 2" xfId="2486" xr:uid="{00000000-0005-0000-0000-0000E03D0000}"/>
    <cellStyle name="Normal 2 10 2 2" xfId="4985" xr:uid="{00000000-0005-0000-0000-0000E13D0000}"/>
    <cellStyle name="Normal 2 10 2 2 2" xfId="9755" xr:uid="{00000000-0005-0000-0000-0000E23D0000}"/>
    <cellStyle name="Normal 2 10 2 2 2 2" xfId="26417" xr:uid="{00000000-0005-0000-0000-0000E33D0000}"/>
    <cellStyle name="Normal 2 10 2 2 2 3" xfId="42303" xr:uid="{00000000-0005-0000-0000-0000E43D0000}"/>
    <cellStyle name="Normal 2 10 2 2 3" xfId="13910" xr:uid="{00000000-0005-0000-0000-0000E53D0000}"/>
    <cellStyle name="Normal 2 10 2 2 3 2" xfId="30570" xr:uid="{00000000-0005-0000-0000-0000E63D0000}"/>
    <cellStyle name="Normal 2 10 2 2 3 3" xfId="47777" xr:uid="{00000000-0005-0000-0000-0000E73D0000}"/>
    <cellStyle name="Normal 2 10 2 2 4" xfId="18062" xr:uid="{00000000-0005-0000-0000-0000E83D0000}"/>
    <cellStyle name="Normal 2 10 2 2 4 2" xfId="34722" xr:uid="{00000000-0005-0000-0000-0000E93D0000}"/>
    <cellStyle name="Normal 2 10 2 2 5" xfId="22265" xr:uid="{00000000-0005-0000-0000-0000EA3D0000}"/>
    <cellStyle name="Normal 2 10 2 2 6" xfId="38079" xr:uid="{00000000-0005-0000-0000-0000EB3D0000}"/>
    <cellStyle name="Normal 2 10 2 3" xfId="7699" xr:uid="{00000000-0005-0000-0000-0000EC3D0000}"/>
    <cellStyle name="Normal 2 10 2 3 2" xfId="24361" xr:uid="{00000000-0005-0000-0000-0000ED3D0000}"/>
    <cellStyle name="Normal 2 10 2 3 2 2" xfId="47778" xr:uid="{00000000-0005-0000-0000-0000EE3D0000}"/>
    <cellStyle name="Normal 2 10 2 3 3" xfId="42302" xr:uid="{00000000-0005-0000-0000-0000EF3D0000}"/>
    <cellStyle name="Normal 2 10 2 4" xfId="11854" xr:uid="{00000000-0005-0000-0000-0000F03D0000}"/>
    <cellStyle name="Normal 2 10 2 4 2" xfId="28514" xr:uid="{00000000-0005-0000-0000-0000F13D0000}"/>
    <cellStyle name="Normal 2 10 2 4 3" xfId="47776" xr:uid="{00000000-0005-0000-0000-0000F23D0000}"/>
    <cellStyle name="Normal 2 10 2 5" xfId="16006" xr:uid="{00000000-0005-0000-0000-0000F33D0000}"/>
    <cellStyle name="Normal 2 10 2 5 2" xfId="32666" xr:uid="{00000000-0005-0000-0000-0000F43D0000}"/>
    <cellStyle name="Normal 2 10 2 6" xfId="20209" xr:uid="{00000000-0005-0000-0000-0000F53D0000}"/>
    <cellStyle name="Normal 2 10 2 7" xfId="38078" xr:uid="{00000000-0005-0000-0000-0000F63D0000}"/>
    <cellStyle name="Normal 2 10 3" xfId="2487" xr:uid="{00000000-0005-0000-0000-0000F73D0000}"/>
    <cellStyle name="Normal 2 10 3 2" xfId="4986" xr:uid="{00000000-0005-0000-0000-0000F83D0000}"/>
    <cellStyle name="Normal 2 10 3 2 2" xfId="9756" xr:uid="{00000000-0005-0000-0000-0000F93D0000}"/>
    <cellStyle name="Normal 2 10 3 2 2 2" xfId="26418" xr:uid="{00000000-0005-0000-0000-0000FA3D0000}"/>
    <cellStyle name="Normal 2 10 3 2 2 3" xfId="42305" xr:uid="{00000000-0005-0000-0000-0000FB3D0000}"/>
    <cellStyle name="Normal 2 10 3 2 3" xfId="13911" xr:uid="{00000000-0005-0000-0000-0000FC3D0000}"/>
    <cellStyle name="Normal 2 10 3 2 3 2" xfId="30571" xr:uid="{00000000-0005-0000-0000-0000FD3D0000}"/>
    <cellStyle name="Normal 2 10 3 2 3 3" xfId="47780" xr:uid="{00000000-0005-0000-0000-0000FE3D0000}"/>
    <cellStyle name="Normal 2 10 3 2 4" xfId="18063" xr:uid="{00000000-0005-0000-0000-0000FF3D0000}"/>
    <cellStyle name="Normal 2 10 3 2 4 2" xfId="34723" xr:uid="{00000000-0005-0000-0000-0000003E0000}"/>
    <cellStyle name="Normal 2 10 3 2 5" xfId="22266" xr:uid="{00000000-0005-0000-0000-0000013E0000}"/>
    <cellStyle name="Normal 2 10 3 2 6" xfId="38081" xr:uid="{00000000-0005-0000-0000-0000023E0000}"/>
    <cellStyle name="Normal 2 10 3 3" xfId="7700" xr:uid="{00000000-0005-0000-0000-0000033E0000}"/>
    <cellStyle name="Normal 2 10 3 3 2" xfId="24362" xr:uid="{00000000-0005-0000-0000-0000043E0000}"/>
    <cellStyle name="Normal 2 10 3 3 2 2" xfId="47781" xr:uid="{00000000-0005-0000-0000-0000053E0000}"/>
    <cellStyle name="Normal 2 10 3 3 3" xfId="42304" xr:uid="{00000000-0005-0000-0000-0000063E0000}"/>
    <cellStyle name="Normal 2 10 3 4" xfId="11855" xr:uid="{00000000-0005-0000-0000-0000073E0000}"/>
    <cellStyle name="Normal 2 10 3 4 2" xfId="28515" xr:uid="{00000000-0005-0000-0000-0000083E0000}"/>
    <cellStyle name="Normal 2 10 3 4 3" xfId="47779" xr:uid="{00000000-0005-0000-0000-0000093E0000}"/>
    <cellStyle name="Normal 2 10 3 5" xfId="16007" xr:uid="{00000000-0005-0000-0000-00000A3E0000}"/>
    <cellStyle name="Normal 2 10 3 5 2" xfId="32667" xr:uid="{00000000-0005-0000-0000-00000B3E0000}"/>
    <cellStyle name="Normal 2 10 3 6" xfId="20210" xr:uid="{00000000-0005-0000-0000-00000C3E0000}"/>
    <cellStyle name="Normal 2 10 3 7" xfId="38080" xr:uid="{00000000-0005-0000-0000-00000D3E0000}"/>
    <cellStyle name="Normal 2 10 4" xfId="4483" xr:uid="{00000000-0005-0000-0000-00000E3E0000}"/>
    <cellStyle name="Normal 2 10 4 2" xfId="9256" xr:uid="{00000000-0005-0000-0000-00000F3E0000}"/>
    <cellStyle name="Normal 2 10 4 2 2" xfId="25918" xr:uid="{00000000-0005-0000-0000-0000103E0000}"/>
    <cellStyle name="Normal 2 10 4 2 3" xfId="42306" xr:uid="{00000000-0005-0000-0000-0000113E0000}"/>
    <cellStyle name="Normal 2 10 4 3" xfId="13411" xr:uid="{00000000-0005-0000-0000-0000123E0000}"/>
    <cellStyle name="Normal 2 10 4 3 2" xfId="30071" xr:uid="{00000000-0005-0000-0000-0000133E0000}"/>
    <cellStyle name="Normal 2 10 4 3 3" xfId="47782" xr:uid="{00000000-0005-0000-0000-0000143E0000}"/>
    <cellStyle name="Normal 2 10 4 4" xfId="17563" xr:uid="{00000000-0005-0000-0000-0000153E0000}"/>
    <cellStyle name="Normal 2 10 4 4 2" xfId="34223" xr:uid="{00000000-0005-0000-0000-0000163E0000}"/>
    <cellStyle name="Normal 2 10 4 5" xfId="21766" xr:uid="{00000000-0005-0000-0000-0000173E0000}"/>
    <cellStyle name="Normal 2 10 4 6" xfId="38082" xr:uid="{00000000-0005-0000-0000-0000183E0000}"/>
    <cellStyle name="Normal 2 10 5" xfId="7200" xr:uid="{00000000-0005-0000-0000-0000193E0000}"/>
    <cellStyle name="Normal 2 10 5 2" xfId="23862" xr:uid="{00000000-0005-0000-0000-00001A3E0000}"/>
    <cellStyle name="Normal 2 10 5 2 2" xfId="47783" xr:uid="{00000000-0005-0000-0000-00001B3E0000}"/>
    <cellStyle name="Normal 2 10 5 3" xfId="42301" xr:uid="{00000000-0005-0000-0000-00001C3E0000}"/>
    <cellStyle name="Normal 2 10 6" xfId="11355" xr:uid="{00000000-0005-0000-0000-00001D3E0000}"/>
    <cellStyle name="Normal 2 10 6 2" xfId="28015" xr:uid="{00000000-0005-0000-0000-00001E3E0000}"/>
    <cellStyle name="Normal 2 10 6 3" xfId="47775" xr:uid="{00000000-0005-0000-0000-00001F3E0000}"/>
    <cellStyle name="Normal 2 10 7" xfId="15507" xr:uid="{00000000-0005-0000-0000-0000203E0000}"/>
    <cellStyle name="Normal 2 10 7 2" xfId="32167" xr:uid="{00000000-0005-0000-0000-0000213E0000}"/>
    <cellStyle name="Normal 2 10 8" xfId="19710" xr:uid="{00000000-0005-0000-0000-0000223E0000}"/>
    <cellStyle name="Normal 2 10 9" xfId="38077" xr:uid="{00000000-0005-0000-0000-0000233E0000}"/>
    <cellStyle name="Normal 2 11" xfId="2485" xr:uid="{00000000-0005-0000-0000-0000243E0000}"/>
    <cellStyle name="Normal 2 11 2" xfId="2488" xr:uid="{00000000-0005-0000-0000-0000253E0000}"/>
    <cellStyle name="Normal 2 11 2 2" xfId="4987" xr:uid="{00000000-0005-0000-0000-0000263E0000}"/>
    <cellStyle name="Normal 2 11 2 2 2" xfId="9757" xr:uid="{00000000-0005-0000-0000-0000273E0000}"/>
    <cellStyle name="Normal 2 11 2 2 2 2" xfId="26419" xr:uid="{00000000-0005-0000-0000-0000283E0000}"/>
    <cellStyle name="Normal 2 11 2 2 2 3" xfId="42308" xr:uid="{00000000-0005-0000-0000-0000293E0000}"/>
    <cellStyle name="Normal 2 11 2 2 3" xfId="13912" xr:uid="{00000000-0005-0000-0000-00002A3E0000}"/>
    <cellStyle name="Normal 2 11 2 2 3 2" xfId="30572" xr:uid="{00000000-0005-0000-0000-00002B3E0000}"/>
    <cellStyle name="Normal 2 11 2 2 3 3" xfId="47785" xr:uid="{00000000-0005-0000-0000-00002C3E0000}"/>
    <cellStyle name="Normal 2 11 2 2 4" xfId="18064" xr:uid="{00000000-0005-0000-0000-00002D3E0000}"/>
    <cellStyle name="Normal 2 11 2 2 4 2" xfId="34724" xr:uid="{00000000-0005-0000-0000-00002E3E0000}"/>
    <cellStyle name="Normal 2 11 2 2 5" xfId="22267" xr:uid="{00000000-0005-0000-0000-00002F3E0000}"/>
    <cellStyle name="Normal 2 11 2 2 6" xfId="38084" xr:uid="{00000000-0005-0000-0000-0000303E0000}"/>
    <cellStyle name="Normal 2 11 2 3" xfId="7701" xr:uid="{00000000-0005-0000-0000-0000313E0000}"/>
    <cellStyle name="Normal 2 11 2 3 2" xfId="24363" xr:uid="{00000000-0005-0000-0000-0000323E0000}"/>
    <cellStyle name="Normal 2 11 2 3 2 2" xfId="47786" xr:uid="{00000000-0005-0000-0000-0000333E0000}"/>
    <cellStyle name="Normal 2 11 2 3 3" xfId="42307" xr:uid="{00000000-0005-0000-0000-0000343E0000}"/>
    <cellStyle name="Normal 2 11 2 4" xfId="11856" xr:uid="{00000000-0005-0000-0000-0000353E0000}"/>
    <cellStyle name="Normal 2 11 2 4 2" xfId="28516" xr:uid="{00000000-0005-0000-0000-0000363E0000}"/>
    <cellStyle name="Normal 2 11 2 4 3" xfId="47784" xr:uid="{00000000-0005-0000-0000-0000373E0000}"/>
    <cellStyle name="Normal 2 11 2 5" xfId="16008" xr:uid="{00000000-0005-0000-0000-0000383E0000}"/>
    <cellStyle name="Normal 2 11 2 5 2" xfId="32668" xr:uid="{00000000-0005-0000-0000-0000393E0000}"/>
    <cellStyle name="Normal 2 11 2 6" xfId="20211" xr:uid="{00000000-0005-0000-0000-00003A3E0000}"/>
    <cellStyle name="Normal 2 11 2 7" xfId="38083" xr:uid="{00000000-0005-0000-0000-00003B3E0000}"/>
    <cellStyle name="Normal 2 11 3" xfId="2489" xr:uid="{00000000-0005-0000-0000-00003C3E0000}"/>
    <cellStyle name="Normal 2 11 3 2" xfId="4988" xr:uid="{00000000-0005-0000-0000-00003D3E0000}"/>
    <cellStyle name="Normal 2 11 3 2 2" xfId="9758" xr:uid="{00000000-0005-0000-0000-00003E3E0000}"/>
    <cellStyle name="Normal 2 11 3 2 2 2" xfId="26420" xr:uid="{00000000-0005-0000-0000-00003F3E0000}"/>
    <cellStyle name="Normal 2 11 3 2 2 3" xfId="42310" xr:uid="{00000000-0005-0000-0000-0000403E0000}"/>
    <cellStyle name="Normal 2 11 3 2 3" xfId="13913" xr:uid="{00000000-0005-0000-0000-0000413E0000}"/>
    <cellStyle name="Normal 2 11 3 2 3 2" xfId="30573" xr:uid="{00000000-0005-0000-0000-0000423E0000}"/>
    <cellStyle name="Normal 2 11 3 2 3 3" xfId="47788" xr:uid="{00000000-0005-0000-0000-0000433E0000}"/>
    <cellStyle name="Normal 2 11 3 2 4" xfId="18065" xr:uid="{00000000-0005-0000-0000-0000443E0000}"/>
    <cellStyle name="Normal 2 11 3 2 4 2" xfId="34725" xr:uid="{00000000-0005-0000-0000-0000453E0000}"/>
    <cellStyle name="Normal 2 11 3 2 5" xfId="22268" xr:uid="{00000000-0005-0000-0000-0000463E0000}"/>
    <cellStyle name="Normal 2 11 3 2 6" xfId="38086" xr:uid="{00000000-0005-0000-0000-0000473E0000}"/>
    <cellStyle name="Normal 2 11 3 3" xfId="7702" xr:uid="{00000000-0005-0000-0000-0000483E0000}"/>
    <cellStyle name="Normal 2 11 3 3 2" xfId="24364" xr:uid="{00000000-0005-0000-0000-0000493E0000}"/>
    <cellStyle name="Normal 2 11 3 3 2 2" xfId="47789" xr:uid="{00000000-0005-0000-0000-00004A3E0000}"/>
    <cellStyle name="Normal 2 11 3 3 3" xfId="42309" xr:uid="{00000000-0005-0000-0000-00004B3E0000}"/>
    <cellStyle name="Normal 2 11 3 4" xfId="11857" xr:uid="{00000000-0005-0000-0000-00004C3E0000}"/>
    <cellStyle name="Normal 2 11 3 4 2" xfId="28517" xr:uid="{00000000-0005-0000-0000-00004D3E0000}"/>
    <cellStyle name="Normal 2 11 3 4 3" xfId="47787" xr:uid="{00000000-0005-0000-0000-00004E3E0000}"/>
    <cellStyle name="Normal 2 11 3 5" xfId="16009" xr:uid="{00000000-0005-0000-0000-00004F3E0000}"/>
    <cellStyle name="Normal 2 11 3 5 2" xfId="32669" xr:uid="{00000000-0005-0000-0000-0000503E0000}"/>
    <cellStyle name="Normal 2 11 3 6" xfId="20212" xr:uid="{00000000-0005-0000-0000-0000513E0000}"/>
    <cellStyle name="Normal 2 11 3 7" xfId="38085" xr:uid="{00000000-0005-0000-0000-0000523E0000}"/>
    <cellStyle name="Normal 2 11 4" xfId="6678" xr:uid="{00000000-0005-0000-0000-0000533E0000}"/>
    <cellStyle name="Normal 2 11 4 2" xfId="11119" xr:uid="{00000000-0005-0000-0000-0000543E0000}"/>
    <cellStyle name="Normal 2 11 4 2 2" xfId="27781" xr:uid="{00000000-0005-0000-0000-0000553E0000}"/>
    <cellStyle name="Normal 2 11 4 2 3" xfId="42311" xr:uid="{00000000-0005-0000-0000-0000563E0000}"/>
    <cellStyle name="Normal 2 11 4 3" xfId="15274" xr:uid="{00000000-0005-0000-0000-0000573E0000}"/>
    <cellStyle name="Normal 2 11 4 3 2" xfId="31934" xr:uid="{00000000-0005-0000-0000-0000583E0000}"/>
    <cellStyle name="Normal 2 11 4 3 3" xfId="47790" xr:uid="{00000000-0005-0000-0000-0000593E0000}"/>
    <cellStyle name="Normal 2 11 4 4" xfId="19426" xr:uid="{00000000-0005-0000-0000-00005A3E0000}"/>
    <cellStyle name="Normal 2 11 4 4 2" xfId="36086" xr:uid="{00000000-0005-0000-0000-00005B3E0000}"/>
    <cellStyle name="Normal 2 11 4 5" xfId="23629" xr:uid="{00000000-0005-0000-0000-00005C3E0000}"/>
    <cellStyle name="Normal 2 11 4 6" xfId="38087" xr:uid="{00000000-0005-0000-0000-00005D3E0000}"/>
    <cellStyle name="Normal 2 11 5" xfId="6462" xr:uid="{00000000-0005-0000-0000-00005E3E0000}"/>
    <cellStyle name="Normal 2 11 5 2" xfId="11107" xr:uid="{00000000-0005-0000-0000-00005F3E0000}"/>
    <cellStyle name="Normal 2 11 5 2 2" xfId="27769" xr:uid="{00000000-0005-0000-0000-0000603E0000}"/>
    <cellStyle name="Normal 2 11 5 2 3" xfId="42312" xr:uid="{00000000-0005-0000-0000-0000613E0000}"/>
    <cellStyle name="Normal 2 11 5 3" xfId="15262" xr:uid="{00000000-0005-0000-0000-0000623E0000}"/>
    <cellStyle name="Normal 2 11 5 3 2" xfId="31922" xr:uid="{00000000-0005-0000-0000-0000633E0000}"/>
    <cellStyle name="Normal 2 11 5 3 3" xfId="47791" xr:uid="{00000000-0005-0000-0000-0000643E0000}"/>
    <cellStyle name="Normal 2 11 5 4" xfId="19414" xr:uid="{00000000-0005-0000-0000-0000653E0000}"/>
    <cellStyle name="Normal 2 11 5 4 2" xfId="36074" xr:uid="{00000000-0005-0000-0000-0000663E0000}"/>
    <cellStyle name="Normal 2 11 5 5" xfId="23617" xr:uid="{00000000-0005-0000-0000-0000673E0000}"/>
    <cellStyle name="Normal 2 11 5 6" xfId="38088" xr:uid="{00000000-0005-0000-0000-0000683E0000}"/>
    <cellStyle name="Normal 2 11 6" xfId="6834" xr:uid="{00000000-0005-0000-0000-0000693E0000}"/>
    <cellStyle name="Normal 2 11 6 2" xfId="11132" xr:uid="{00000000-0005-0000-0000-00006A3E0000}"/>
    <cellStyle name="Normal 2 11 6 2 2" xfId="27794" xr:uid="{00000000-0005-0000-0000-00006B3E0000}"/>
    <cellStyle name="Normal 2 11 6 2 3" xfId="42313" xr:uid="{00000000-0005-0000-0000-00006C3E0000}"/>
    <cellStyle name="Normal 2 11 6 3" xfId="15287" xr:uid="{00000000-0005-0000-0000-00006D3E0000}"/>
    <cellStyle name="Normal 2 11 6 3 2" xfId="31947" xr:uid="{00000000-0005-0000-0000-00006E3E0000}"/>
    <cellStyle name="Normal 2 11 6 3 3" xfId="47792" xr:uid="{00000000-0005-0000-0000-00006F3E0000}"/>
    <cellStyle name="Normal 2 11 6 4" xfId="19439" xr:uid="{00000000-0005-0000-0000-0000703E0000}"/>
    <cellStyle name="Normal 2 11 6 4 2" xfId="36099" xr:uid="{00000000-0005-0000-0000-0000713E0000}"/>
    <cellStyle name="Normal 2 11 6 5" xfId="23642" xr:uid="{00000000-0005-0000-0000-0000723E0000}"/>
    <cellStyle name="Normal 2 11 6 6" xfId="38089" xr:uid="{00000000-0005-0000-0000-0000733E0000}"/>
    <cellStyle name="Normal 2 11 7" xfId="47793" xr:uid="{00000000-0005-0000-0000-0000743E0000}"/>
    <cellStyle name="Normal 2 112" xfId="36139" xr:uid="{00000000-0005-0000-0000-0000753E0000}"/>
    <cellStyle name="Normal 2 12" xfId="2490" xr:uid="{00000000-0005-0000-0000-0000763E0000}"/>
    <cellStyle name="Normal 2 12 2" xfId="2491" xr:uid="{00000000-0005-0000-0000-0000773E0000}"/>
    <cellStyle name="Normal 2 12 2 2" xfId="4990" xr:uid="{00000000-0005-0000-0000-0000783E0000}"/>
    <cellStyle name="Normal 2 12 2 2 2" xfId="9760" xr:uid="{00000000-0005-0000-0000-0000793E0000}"/>
    <cellStyle name="Normal 2 12 2 2 2 2" xfId="26422" xr:uid="{00000000-0005-0000-0000-00007A3E0000}"/>
    <cellStyle name="Normal 2 12 2 2 2 3" xfId="42316" xr:uid="{00000000-0005-0000-0000-00007B3E0000}"/>
    <cellStyle name="Normal 2 12 2 2 3" xfId="13915" xr:uid="{00000000-0005-0000-0000-00007C3E0000}"/>
    <cellStyle name="Normal 2 12 2 2 3 2" xfId="30575" xr:uid="{00000000-0005-0000-0000-00007D3E0000}"/>
    <cellStyle name="Normal 2 12 2 2 3 3" xfId="47796" xr:uid="{00000000-0005-0000-0000-00007E3E0000}"/>
    <cellStyle name="Normal 2 12 2 2 4" xfId="18067" xr:uid="{00000000-0005-0000-0000-00007F3E0000}"/>
    <cellStyle name="Normal 2 12 2 2 4 2" xfId="34727" xr:uid="{00000000-0005-0000-0000-0000803E0000}"/>
    <cellStyle name="Normal 2 12 2 2 5" xfId="22270" xr:uid="{00000000-0005-0000-0000-0000813E0000}"/>
    <cellStyle name="Normal 2 12 2 2 6" xfId="38092" xr:uid="{00000000-0005-0000-0000-0000823E0000}"/>
    <cellStyle name="Normal 2 12 2 3" xfId="7704" xr:uid="{00000000-0005-0000-0000-0000833E0000}"/>
    <cellStyle name="Normal 2 12 2 3 2" xfId="24366" xr:uid="{00000000-0005-0000-0000-0000843E0000}"/>
    <cellStyle name="Normal 2 12 2 3 2 2" xfId="47797" xr:uid="{00000000-0005-0000-0000-0000853E0000}"/>
    <cellStyle name="Normal 2 12 2 3 3" xfId="42315" xr:uid="{00000000-0005-0000-0000-0000863E0000}"/>
    <cellStyle name="Normal 2 12 2 4" xfId="11859" xr:uid="{00000000-0005-0000-0000-0000873E0000}"/>
    <cellStyle name="Normal 2 12 2 4 2" xfId="28519" xr:uid="{00000000-0005-0000-0000-0000883E0000}"/>
    <cellStyle name="Normal 2 12 2 4 3" xfId="47795" xr:uid="{00000000-0005-0000-0000-0000893E0000}"/>
    <cellStyle name="Normal 2 12 2 5" xfId="16011" xr:uid="{00000000-0005-0000-0000-00008A3E0000}"/>
    <cellStyle name="Normal 2 12 2 5 2" xfId="32671" xr:uid="{00000000-0005-0000-0000-00008B3E0000}"/>
    <cellStyle name="Normal 2 12 2 6" xfId="20214" xr:uid="{00000000-0005-0000-0000-00008C3E0000}"/>
    <cellStyle name="Normal 2 12 2 7" xfId="38091" xr:uid="{00000000-0005-0000-0000-00008D3E0000}"/>
    <cellStyle name="Normal 2 12 3" xfId="2492" xr:uid="{00000000-0005-0000-0000-00008E3E0000}"/>
    <cellStyle name="Normal 2 12 3 2" xfId="4991" xr:uid="{00000000-0005-0000-0000-00008F3E0000}"/>
    <cellStyle name="Normal 2 12 3 2 2" xfId="9761" xr:uid="{00000000-0005-0000-0000-0000903E0000}"/>
    <cellStyle name="Normal 2 12 3 2 2 2" xfId="26423" xr:uid="{00000000-0005-0000-0000-0000913E0000}"/>
    <cellStyle name="Normal 2 12 3 2 2 3" xfId="42318" xr:uid="{00000000-0005-0000-0000-0000923E0000}"/>
    <cellStyle name="Normal 2 12 3 2 3" xfId="13916" xr:uid="{00000000-0005-0000-0000-0000933E0000}"/>
    <cellStyle name="Normal 2 12 3 2 3 2" xfId="30576" xr:uid="{00000000-0005-0000-0000-0000943E0000}"/>
    <cellStyle name="Normal 2 12 3 2 3 3" xfId="47799" xr:uid="{00000000-0005-0000-0000-0000953E0000}"/>
    <cellStyle name="Normal 2 12 3 2 4" xfId="18068" xr:uid="{00000000-0005-0000-0000-0000963E0000}"/>
    <cellStyle name="Normal 2 12 3 2 4 2" xfId="34728" xr:uid="{00000000-0005-0000-0000-0000973E0000}"/>
    <cellStyle name="Normal 2 12 3 2 5" xfId="22271" xr:uid="{00000000-0005-0000-0000-0000983E0000}"/>
    <cellStyle name="Normal 2 12 3 2 6" xfId="38094" xr:uid="{00000000-0005-0000-0000-0000993E0000}"/>
    <cellStyle name="Normal 2 12 3 3" xfId="7705" xr:uid="{00000000-0005-0000-0000-00009A3E0000}"/>
    <cellStyle name="Normal 2 12 3 3 2" xfId="24367" xr:uid="{00000000-0005-0000-0000-00009B3E0000}"/>
    <cellStyle name="Normal 2 12 3 3 2 2" xfId="47800" xr:uid="{00000000-0005-0000-0000-00009C3E0000}"/>
    <cellStyle name="Normal 2 12 3 3 3" xfId="42317" xr:uid="{00000000-0005-0000-0000-00009D3E0000}"/>
    <cellStyle name="Normal 2 12 3 4" xfId="11860" xr:uid="{00000000-0005-0000-0000-00009E3E0000}"/>
    <cellStyle name="Normal 2 12 3 4 2" xfId="28520" xr:uid="{00000000-0005-0000-0000-00009F3E0000}"/>
    <cellStyle name="Normal 2 12 3 4 3" xfId="47798" xr:uid="{00000000-0005-0000-0000-0000A03E0000}"/>
    <cellStyle name="Normal 2 12 3 5" xfId="16012" xr:uid="{00000000-0005-0000-0000-0000A13E0000}"/>
    <cellStyle name="Normal 2 12 3 5 2" xfId="32672" xr:uid="{00000000-0005-0000-0000-0000A23E0000}"/>
    <cellStyle name="Normal 2 12 3 6" xfId="20215" xr:uid="{00000000-0005-0000-0000-0000A33E0000}"/>
    <cellStyle name="Normal 2 12 3 7" xfId="38093" xr:uid="{00000000-0005-0000-0000-0000A43E0000}"/>
    <cellStyle name="Normal 2 12 4" xfId="4989" xr:uid="{00000000-0005-0000-0000-0000A53E0000}"/>
    <cellStyle name="Normal 2 12 4 2" xfId="9759" xr:uid="{00000000-0005-0000-0000-0000A63E0000}"/>
    <cellStyle name="Normal 2 12 4 2 2" xfId="26421" xr:uid="{00000000-0005-0000-0000-0000A73E0000}"/>
    <cellStyle name="Normal 2 12 4 2 3" xfId="42319" xr:uid="{00000000-0005-0000-0000-0000A83E0000}"/>
    <cellStyle name="Normal 2 12 4 3" xfId="13914" xr:uid="{00000000-0005-0000-0000-0000A93E0000}"/>
    <cellStyle name="Normal 2 12 4 3 2" xfId="30574" xr:uid="{00000000-0005-0000-0000-0000AA3E0000}"/>
    <cellStyle name="Normal 2 12 4 3 3" xfId="47801" xr:uid="{00000000-0005-0000-0000-0000AB3E0000}"/>
    <cellStyle name="Normal 2 12 4 4" xfId="18066" xr:uid="{00000000-0005-0000-0000-0000AC3E0000}"/>
    <cellStyle name="Normal 2 12 4 4 2" xfId="34726" xr:uid="{00000000-0005-0000-0000-0000AD3E0000}"/>
    <cellStyle name="Normal 2 12 4 5" xfId="22269" xr:uid="{00000000-0005-0000-0000-0000AE3E0000}"/>
    <cellStyle name="Normal 2 12 4 6" xfId="38095" xr:uid="{00000000-0005-0000-0000-0000AF3E0000}"/>
    <cellStyle name="Normal 2 12 5" xfId="7703" xr:uid="{00000000-0005-0000-0000-0000B03E0000}"/>
    <cellStyle name="Normal 2 12 5 2" xfId="24365" xr:uid="{00000000-0005-0000-0000-0000B13E0000}"/>
    <cellStyle name="Normal 2 12 5 2 2" xfId="47802" xr:uid="{00000000-0005-0000-0000-0000B23E0000}"/>
    <cellStyle name="Normal 2 12 5 3" xfId="42314" xr:uid="{00000000-0005-0000-0000-0000B33E0000}"/>
    <cellStyle name="Normal 2 12 6" xfId="11858" xr:uid="{00000000-0005-0000-0000-0000B43E0000}"/>
    <cellStyle name="Normal 2 12 6 2" xfId="28518" xr:uid="{00000000-0005-0000-0000-0000B53E0000}"/>
    <cellStyle name="Normal 2 12 6 3" xfId="47794" xr:uid="{00000000-0005-0000-0000-0000B63E0000}"/>
    <cellStyle name="Normal 2 12 7" xfId="16010" xr:uid="{00000000-0005-0000-0000-0000B73E0000}"/>
    <cellStyle name="Normal 2 12 7 2" xfId="32670" xr:uid="{00000000-0005-0000-0000-0000B83E0000}"/>
    <cellStyle name="Normal 2 12 8" xfId="20213" xr:uid="{00000000-0005-0000-0000-0000B93E0000}"/>
    <cellStyle name="Normal 2 12 9" xfId="38090" xr:uid="{00000000-0005-0000-0000-0000BA3E0000}"/>
    <cellStyle name="Normal 2 13" xfId="2493" xr:uid="{00000000-0005-0000-0000-0000BB3E0000}"/>
    <cellStyle name="Normal 2 13 2" xfId="2494" xr:uid="{00000000-0005-0000-0000-0000BC3E0000}"/>
    <cellStyle name="Normal 2 13 2 2" xfId="4993" xr:uid="{00000000-0005-0000-0000-0000BD3E0000}"/>
    <cellStyle name="Normal 2 13 2 2 2" xfId="9763" xr:uid="{00000000-0005-0000-0000-0000BE3E0000}"/>
    <cellStyle name="Normal 2 13 2 2 2 2" xfId="26425" xr:uid="{00000000-0005-0000-0000-0000BF3E0000}"/>
    <cellStyle name="Normal 2 13 2 2 2 3" xfId="42322" xr:uid="{00000000-0005-0000-0000-0000C03E0000}"/>
    <cellStyle name="Normal 2 13 2 2 3" xfId="13918" xr:uid="{00000000-0005-0000-0000-0000C13E0000}"/>
    <cellStyle name="Normal 2 13 2 2 3 2" xfId="30578" xr:uid="{00000000-0005-0000-0000-0000C23E0000}"/>
    <cellStyle name="Normal 2 13 2 2 3 3" xfId="47805" xr:uid="{00000000-0005-0000-0000-0000C33E0000}"/>
    <cellStyle name="Normal 2 13 2 2 4" xfId="18070" xr:uid="{00000000-0005-0000-0000-0000C43E0000}"/>
    <cellStyle name="Normal 2 13 2 2 4 2" xfId="34730" xr:uid="{00000000-0005-0000-0000-0000C53E0000}"/>
    <cellStyle name="Normal 2 13 2 2 5" xfId="22273" xr:uid="{00000000-0005-0000-0000-0000C63E0000}"/>
    <cellStyle name="Normal 2 13 2 2 6" xfId="38098" xr:uid="{00000000-0005-0000-0000-0000C73E0000}"/>
    <cellStyle name="Normal 2 13 2 3" xfId="7707" xr:uid="{00000000-0005-0000-0000-0000C83E0000}"/>
    <cellStyle name="Normal 2 13 2 3 2" xfId="24369" xr:uid="{00000000-0005-0000-0000-0000C93E0000}"/>
    <cellStyle name="Normal 2 13 2 3 2 2" xfId="47806" xr:uid="{00000000-0005-0000-0000-0000CA3E0000}"/>
    <cellStyle name="Normal 2 13 2 3 3" xfId="42321" xr:uid="{00000000-0005-0000-0000-0000CB3E0000}"/>
    <cellStyle name="Normal 2 13 2 4" xfId="11862" xr:uid="{00000000-0005-0000-0000-0000CC3E0000}"/>
    <cellStyle name="Normal 2 13 2 4 2" xfId="28522" xr:uid="{00000000-0005-0000-0000-0000CD3E0000}"/>
    <cellStyle name="Normal 2 13 2 4 3" xfId="47804" xr:uid="{00000000-0005-0000-0000-0000CE3E0000}"/>
    <cellStyle name="Normal 2 13 2 5" xfId="16014" xr:uid="{00000000-0005-0000-0000-0000CF3E0000}"/>
    <cellStyle name="Normal 2 13 2 5 2" xfId="32674" xr:uid="{00000000-0005-0000-0000-0000D03E0000}"/>
    <cellStyle name="Normal 2 13 2 6" xfId="20217" xr:uid="{00000000-0005-0000-0000-0000D13E0000}"/>
    <cellStyle name="Normal 2 13 2 7" xfId="38097" xr:uid="{00000000-0005-0000-0000-0000D23E0000}"/>
    <cellStyle name="Normal 2 13 3" xfId="2495" xr:uid="{00000000-0005-0000-0000-0000D33E0000}"/>
    <cellStyle name="Normal 2 13 3 2" xfId="4994" xr:uid="{00000000-0005-0000-0000-0000D43E0000}"/>
    <cellStyle name="Normal 2 13 3 2 2" xfId="9764" xr:uid="{00000000-0005-0000-0000-0000D53E0000}"/>
    <cellStyle name="Normal 2 13 3 2 2 2" xfId="26426" xr:uid="{00000000-0005-0000-0000-0000D63E0000}"/>
    <cellStyle name="Normal 2 13 3 2 2 3" xfId="42324" xr:uid="{00000000-0005-0000-0000-0000D73E0000}"/>
    <cellStyle name="Normal 2 13 3 2 3" xfId="13919" xr:uid="{00000000-0005-0000-0000-0000D83E0000}"/>
    <cellStyle name="Normal 2 13 3 2 3 2" xfId="30579" xr:uid="{00000000-0005-0000-0000-0000D93E0000}"/>
    <cellStyle name="Normal 2 13 3 2 3 3" xfId="47808" xr:uid="{00000000-0005-0000-0000-0000DA3E0000}"/>
    <cellStyle name="Normal 2 13 3 2 4" xfId="18071" xr:uid="{00000000-0005-0000-0000-0000DB3E0000}"/>
    <cellStyle name="Normal 2 13 3 2 4 2" xfId="34731" xr:uid="{00000000-0005-0000-0000-0000DC3E0000}"/>
    <cellStyle name="Normal 2 13 3 2 5" xfId="22274" xr:uid="{00000000-0005-0000-0000-0000DD3E0000}"/>
    <cellStyle name="Normal 2 13 3 2 6" xfId="38100" xr:uid="{00000000-0005-0000-0000-0000DE3E0000}"/>
    <cellStyle name="Normal 2 13 3 3" xfId="7708" xr:uid="{00000000-0005-0000-0000-0000DF3E0000}"/>
    <cellStyle name="Normal 2 13 3 3 2" xfId="24370" xr:uid="{00000000-0005-0000-0000-0000E03E0000}"/>
    <cellStyle name="Normal 2 13 3 3 2 2" xfId="47809" xr:uid="{00000000-0005-0000-0000-0000E13E0000}"/>
    <cellStyle name="Normal 2 13 3 3 3" xfId="42323" xr:uid="{00000000-0005-0000-0000-0000E23E0000}"/>
    <cellStyle name="Normal 2 13 3 4" xfId="11863" xr:uid="{00000000-0005-0000-0000-0000E33E0000}"/>
    <cellStyle name="Normal 2 13 3 4 2" xfId="28523" xr:uid="{00000000-0005-0000-0000-0000E43E0000}"/>
    <cellStyle name="Normal 2 13 3 4 3" xfId="47807" xr:uid="{00000000-0005-0000-0000-0000E53E0000}"/>
    <cellStyle name="Normal 2 13 3 5" xfId="16015" xr:uid="{00000000-0005-0000-0000-0000E63E0000}"/>
    <cellStyle name="Normal 2 13 3 5 2" xfId="32675" xr:uid="{00000000-0005-0000-0000-0000E73E0000}"/>
    <cellStyle name="Normal 2 13 3 6" xfId="20218" xr:uid="{00000000-0005-0000-0000-0000E83E0000}"/>
    <cellStyle name="Normal 2 13 3 7" xfId="38099" xr:uid="{00000000-0005-0000-0000-0000E93E0000}"/>
    <cellStyle name="Normal 2 13 4" xfId="4992" xr:uid="{00000000-0005-0000-0000-0000EA3E0000}"/>
    <cellStyle name="Normal 2 13 4 2" xfId="9762" xr:uid="{00000000-0005-0000-0000-0000EB3E0000}"/>
    <cellStyle name="Normal 2 13 4 2 2" xfId="26424" xr:uid="{00000000-0005-0000-0000-0000EC3E0000}"/>
    <cellStyle name="Normal 2 13 4 2 3" xfId="42325" xr:uid="{00000000-0005-0000-0000-0000ED3E0000}"/>
    <cellStyle name="Normal 2 13 4 3" xfId="13917" xr:uid="{00000000-0005-0000-0000-0000EE3E0000}"/>
    <cellStyle name="Normal 2 13 4 3 2" xfId="30577" xr:uid="{00000000-0005-0000-0000-0000EF3E0000}"/>
    <cellStyle name="Normal 2 13 4 3 3" xfId="47810" xr:uid="{00000000-0005-0000-0000-0000F03E0000}"/>
    <cellStyle name="Normal 2 13 4 4" xfId="18069" xr:uid="{00000000-0005-0000-0000-0000F13E0000}"/>
    <cellStyle name="Normal 2 13 4 4 2" xfId="34729" xr:uid="{00000000-0005-0000-0000-0000F23E0000}"/>
    <cellStyle name="Normal 2 13 4 5" xfId="22272" xr:uid="{00000000-0005-0000-0000-0000F33E0000}"/>
    <cellStyle name="Normal 2 13 4 6" xfId="38101" xr:uid="{00000000-0005-0000-0000-0000F43E0000}"/>
    <cellStyle name="Normal 2 13 5" xfId="7706" xr:uid="{00000000-0005-0000-0000-0000F53E0000}"/>
    <cellStyle name="Normal 2 13 5 2" xfId="24368" xr:uid="{00000000-0005-0000-0000-0000F63E0000}"/>
    <cellStyle name="Normal 2 13 5 2 2" xfId="47811" xr:uid="{00000000-0005-0000-0000-0000F73E0000}"/>
    <cellStyle name="Normal 2 13 5 3" xfId="42320" xr:uid="{00000000-0005-0000-0000-0000F83E0000}"/>
    <cellStyle name="Normal 2 13 6" xfId="11861" xr:uid="{00000000-0005-0000-0000-0000F93E0000}"/>
    <cellStyle name="Normal 2 13 6 2" xfId="28521" xr:uid="{00000000-0005-0000-0000-0000FA3E0000}"/>
    <cellStyle name="Normal 2 13 6 3" xfId="47803" xr:uid="{00000000-0005-0000-0000-0000FB3E0000}"/>
    <cellStyle name="Normal 2 13 7" xfId="16013" xr:uid="{00000000-0005-0000-0000-0000FC3E0000}"/>
    <cellStyle name="Normal 2 13 7 2" xfId="32673" xr:uid="{00000000-0005-0000-0000-0000FD3E0000}"/>
    <cellStyle name="Normal 2 13 8" xfId="20216" xr:uid="{00000000-0005-0000-0000-0000FE3E0000}"/>
    <cellStyle name="Normal 2 13 9" xfId="38096" xr:uid="{00000000-0005-0000-0000-0000FF3E0000}"/>
    <cellStyle name="Normal 2 14" xfId="2496" xr:uid="{00000000-0005-0000-0000-0000003F0000}"/>
    <cellStyle name="Normal 2 14 2" xfId="2497" xr:uid="{00000000-0005-0000-0000-0000013F0000}"/>
    <cellStyle name="Normal 2 14 2 2" xfId="4996" xr:uid="{00000000-0005-0000-0000-0000023F0000}"/>
    <cellStyle name="Normal 2 14 2 2 2" xfId="9766" xr:uid="{00000000-0005-0000-0000-0000033F0000}"/>
    <cellStyle name="Normal 2 14 2 2 2 2" xfId="26428" xr:uid="{00000000-0005-0000-0000-0000043F0000}"/>
    <cellStyle name="Normal 2 14 2 2 2 3" xfId="42328" xr:uid="{00000000-0005-0000-0000-0000053F0000}"/>
    <cellStyle name="Normal 2 14 2 2 3" xfId="13921" xr:uid="{00000000-0005-0000-0000-0000063F0000}"/>
    <cellStyle name="Normal 2 14 2 2 3 2" xfId="30581" xr:uid="{00000000-0005-0000-0000-0000073F0000}"/>
    <cellStyle name="Normal 2 14 2 2 3 3" xfId="47814" xr:uid="{00000000-0005-0000-0000-0000083F0000}"/>
    <cellStyle name="Normal 2 14 2 2 4" xfId="18073" xr:uid="{00000000-0005-0000-0000-0000093F0000}"/>
    <cellStyle name="Normal 2 14 2 2 4 2" xfId="34733" xr:uid="{00000000-0005-0000-0000-00000A3F0000}"/>
    <cellStyle name="Normal 2 14 2 2 5" xfId="22276" xr:uid="{00000000-0005-0000-0000-00000B3F0000}"/>
    <cellStyle name="Normal 2 14 2 2 6" xfId="38104" xr:uid="{00000000-0005-0000-0000-00000C3F0000}"/>
    <cellStyle name="Normal 2 14 2 3" xfId="7710" xr:uid="{00000000-0005-0000-0000-00000D3F0000}"/>
    <cellStyle name="Normal 2 14 2 3 2" xfId="24372" xr:uid="{00000000-0005-0000-0000-00000E3F0000}"/>
    <cellStyle name="Normal 2 14 2 3 2 2" xfId="47815" xr:uid="{00000000-0005-0000-0000-00000F3F0000}"/>
    <cellStyle name="Normal 2 14 2 3 3" xfId="42327" xr:uid="{00000000-0005-0000-0000-0000103F0000}"/>
    <cellStyle name="Normal 2 14 2 4" xfId="11865" xr:uid="{00000000-0005-0000-0000-0000113F0000}"/>
    <cellStyle name="Normal 2 14 2 4 2" xfId="28525" xr:uid="{00000000-0005-0000-0000-0000123F0000}"/>
    <cellStyle name="Normal 2 14 2 4 3" xfId="47813" xr:uid="{00000000-0005-0000-0000-0000133F0000}"/>
    <cellStyle name="Normal 2 14 2 5" xfId="16017" xr:uid="{00000000-0005-0000-0000-0000143F0000}"/>
    <cellStyle name="Normal 2 14 2 5 2" xfId="32677" xr:uid="{00000000-0005-0000-0000-0000153F0000}"/>
    <cellStyle name="Normal 2 14 2 6" xfId="20220" xr:uid="{00000000-0005-0000-0000-0000163F0000}"/>
    <cellStyle name="Normal 2 14 2 7" xfId="38103" xr:uid="{00000000-0005-0000-0000-0000173F0000}"/>
    <cellStyle name="Normal 2 14 3" xfId="2498" xr:uid="{00000000-0005-0000-0000-0000183F0000}"/>
    <cellStyle name="Normal 2 14 3 2" xfId="4997" xr:uid="{00000000-0005-0000-0000-0000193F0000}"/>
    <cellStyle name="Normal 2 14 3 2 2" xfId="9767" xr:uid="{00000000-0005-0000-0000-00001A3F0000}"/>
    <cellStyle name="Normal 2 14 3 2 2 2" xfId="26429" xr:uid="{00000000-0005-0000-0000-00001B3F0000}"/>
    <cellStyle name="Normal 2 14 3 2 2 3" xfId="42330" xr:uid="{00000000-0005-0000-0000-00001C3F0000}"/>
    <cellStyle name="Normal 2 14 3 2 3" xfId="13922" xr:uid="{00000000-0005-0000-0000-00001D3F0000}"/>
    <cellStyle name="Normal 2 14 3 2 3 2" xfId="30582" xr:uid="{00000000-0005-0000-0000-00001E3F0000}"/>
    <cellStyle name="Normal 2 14 3 2 3 3" xfId="47817" xr:uid="{00000000-0005-0000-0000-00001F3F0000}"/>
    <cellStyle name="Normal 2 14 3 2 4" xfId="18074" xr:uid="{00000000-0005-0000-0000-0000203F0000}"/>
    <cellStyle name="Normal 2 14 3 2 4 2" xfId="34734" xr:uid="{00000000-0005-0000-0000-0000213F0000}"/>
    <cellStyle name="Normal 2 14 3 2 5" xfId="22277" xr:uid="{00000000-0005-0000-0000-0000223F0000}"/>
    <cellStyle name="Normal 2 14 3 2 6" xfId="38106" xr:uid="{00000000-0005-0000-0000-0000233F0000}"/>
    <cellStyle name="Normal 2 14 3 3" xfId="7711" xr:uid="{00000000-0005-0000-0000-0000243F0000}"/>
    <cellStyle name="Normal 2 14 3 3 2" xfId="24373" xr:uid="{00000000-0005-0000-0000-0000253F0000}"/>
    <cellStyle name="Normal 2 14 3 3 2 2" xfId="47818" xr:uid="{00000000-0005-0000-0000-0000263F0000}"/>
    <cellStyle name="Normal 2 14 3 3 3" xfId="42329" xr:uid="{00000000-0005-0000-0000-0000273F0000}"/>
    <cellStyle name="Normal 2 14 3 4" xfId="11866" xr:uid="{00000000-0005-0000-0000-0000283F0000}"/>
    <cellStyle name="Normal 2 14 3 4 2" xfId="28526" xr:uid="{00000000-0005-0000-0000-0000293F0000}"/>
    <cellStyle name="Normal 2 14 3 4 3" xfId="47816" xr:uid="{00000000-0005-0000-0000-00002A3F0000}"/>
    <cellStyle name="Normal 2 14 3 5" xfId="16018" xr:uid="{00000000-0005-0000-0000-00002B3F0000}"/>
    <cellStyle name="Normal 2 14 3 5 2" xfId="32678" xr:uid="{00000000-0005-0000-0000-00002C3F0000}"/>
    <cellStyle name="Normal 2 14 3 6" xfId="20221" xr:uid="{00000000-0005-0000-0000-00002D3F0000}"/>
    <cellStyle name="Normal 2 14 3 7" xfId="38105" xr:uid="{00000000-0005-0000-0000-00002E3F0000}"/>
    <cellStyle name="Normal 2 14 4" xfId="4995" xr:uid="{00000000-0005-0000-0000-00002F3F0000}"/>
    <cellStyle name="Normal 2 14 4 2" xfId="9765" xr:uid="{00000000-0005-0000-0000-0000303F0000}"/>
    <cellStyle name="Normal 2 14 4 2 2" xfId="26427" xr:uid="{00000000-0005-0000-0000-0000313F0000}"/>
    <cellStyle name="Normal 2 14 4 2 3" xfId="42331" xr:uid="{00000000-0005-0000-0000-0000323F0000}"/>
    <cellStyle name="Normal 2 14 4 3" xfId="13920" xr:uid="{00000000-0005-0000-0000-0000333F0000}"/>
    <cellStyle name="Normal 2 14 4 3 2" xfId="30580" xr:uid="{00000000-0005-0000-0000-0000343F0000}"/>
    <cellStyle name="Normal 2 14 4 3 3" xfId="47819" xr:uid="{00000000-0005-0000-0000-0000353F0000}"/>
    <cellStyle name="Normal 2 14 4 4" xfId="18072" xr:uid="{00000000-0005-0000-0000-0000363F0000}"/>
    <cellStyle name="Normal 2 14 4 4 2" xfId="34732" xr:uid="{00000000-0005-0000-0000-0000373F0000}"/>
    <cellStyle name="Normal 2 14 4 5" xfId="22275" xr:uid="{00000000-0005-0000-0000-0000383F0000}"/>
    <cellStyle name="Normal 2 14 4 6" xfId="38107" xr:uid="{00000000-0005-0000-0000-0000393F0000}"/>
    <cellStyle name="Normal 2 14 5" xfId="7709" xr:uid="{00000000-0005-0000-0000-00003A3F0000}"/>
    <cellStyle name="Normal 2 14 5 2" xfId="24371" xr:uid="{00000000-0005-0000-0000-00003B3F0000}"/>
    <cellStyle name="Normal 2 14 5 2 2" xfId="47820" xr:uid="{00000000-0005-0000-0000-00003C3F0000}"/>
    <cellStyle name="Normal 2 14 5 3" xfId="42326" xr:uid="{00000000-0005-0000-0000-00003D3F0000}"/>
    <cellStyle name="Normal 2 14 6" xfId="11864" xr:uid="{00000000-0005-0000-0000-00003E3F0000}"/>
    <cellStyle name="Normal 2 14 6 2" xfId="28524" xr:uid="{00000000-0005-0000-0000-00003F3F0000}"/>
    <cellStyle name="Normal 2 14 6 3" xfId="47812" xr:uid="{00000000-0005-0000-0000-0000403F0000}"/>
    <cellStyle name="Normal 2 14 7" xfId="16016" xr:uid="{00000000-0005-0000-0000-0000413F0000}"/>
    <cellStyle name="Normal 2 14 7 2" xfId="32676" xr:uid="{00000000-0005-0000-0000-0000423F0000}"/>
    <cellStyle name="Normal 2 14 8" xfId="20219" xr:uid="{00000000-0005-0000-0000-0000433F0000}"/>
    <cellStyle name="Normal 2 14 9" xfId="38102" xr:uid="{00000000-0005-0000-0000-0000443F0000}"/>
    <cellStyle name="Normal 2 15" xfId="2499" xr:uid="{00000000-0005-0000-0000-0000453F0000}"/>
    <cellStyle name="Normal 2 15 2" xfId="2500" xr:uid="{00000000-0005-0000-0000-0000463F0000}"/>
    <cellStyle name="Normal 2 15 2 2" xfId="4999" xr:uid="{00000000-0005-0000-0000-0000473F0000}"/>
    <cellStyle name="Normal 2 15 2 2 2" xfId="9769" xr:uid="{00000000-0005-0000-0000-0000483F0000}"/>
    <cellStyle name="Normal 2 15 2 2 2 2" xfId="26431" xr:uid="{00000000-0005-0000-0000-0000493F0000}"/>
    <cellStyle name="Normal 2 15 2 2 2 3" xfId="42334" xr:uid="{00000000-0005-0000-0000-00004A3F0000}"/>
    <cellStyle name="Normal 2 15 2 2 3" xfId="13924" xr:uid="{00000000-0005-0000-0000-00004B3F0000}"/>
    <cellStyle name="Normal 2 15 2 2 3 2" xfId="30584" xr:uid="{00000000-0005-0000-0000-00004C3F0000}"/>
    <cellStyle name="Normal 2 15 2 2 3 3" xfId="47823" xr:uid="{00000000-0005-0000-0000-00004D3F0000}"/>
    <cellStyle name="Normal 2 15 2 2 4" xfId="18076" xr:uid="{00000000-0005-0000-0000-00004E3F0000}"/>
    <cellStyle name="Normal 2 15 2 2 4 2" xfId="34736" xr:uid="{00000000-0005-0000-0000-00004F3F0000}"/>
    <cellStyle name="Normal 2 15 2 2 5" xfId="22279" xr:uid="{00000000-0005-0000-0000-0000503F0000}"/>
    <cellStyle name="Normal 2 15 2 2 6" xfId="38110" xr:uid="{00000000-0005-0000-0000-0000513F0000}"/>
    <cellStyle name="Normal 2 15 2 3" xfId="7713" xr:uid="{00000000-0005-0000-0000-0000523F0000}"/>
    <cellStyle name="Normal 2 15 2 3 2" xfId="24375" xr:uid="{00000000-0005-0000-0000-0000533F0000}"/>
    <cellStyle name="Normal 2 15 2 3 2 2" xfId="47824" xr:uid="{00000000-0005-0000-0000-0000543F0000}"/>
    <cellStyle name="Normal 2 15 2 3 3" xfId="42333" xr:uid="{00000000-0005-0000-0000-0000553F0000}"/>
    <cellStyle name="Normal 2 15 2 4" xfId="11868" xr:uid="{00000000-0005-0000-0000-0000563F0000}"/>
    <cellStyle name="Normal 2 15 2 4 2" xfId="28528" xr:uid="{00000000-0005-0000-0000-0000573F0000}"/>
    <cellStyle name="Normal 2 15 2 4 3" xfId="47822" xr:uid="{00000000-0005-0000-0000-0000583F0000}"/>
    <cellStyle name="Normal 2 15 2 5" xfId="16020" xr:uid="{00000000-0005-0000-0000-0000593F0000}"/>
    <cellStyle name="Normal 2 15 2 5 2" xfId="32680" xr:uid="{00000000-0005-0000-0000-00005A3F0000}"/>
    <cellStyle name="Normal 2 15 2 6" xfId="20223" xr:uid="{00000000-0005-0000-0000-00005B3F0000}"/>
    <cellStyle name="Normal 2 15 2 7" xfId="38109" xr:uid="{00000000-0005-0000-0000-00005C3F0000}"/>
    <cellStyle name="Normal 2 15 3" xfId="2501" xr:uid="{00000000-0005-0000-0000-00005D3F0000}"/>
    <cellStyle name="Normal 2 15 3 2" xfId="5000" xr:uid="{00000000-0005-0000-0000-00005E3F0000}"/>
    <cellStyle name="Normal 2 15 3 2 2" xfId="9770" xr:uid="{00000000-0005-0000-0000-00005F3F0000}"/>
    <cellStyle name="Normal 2 15 3 2 2 2" xfId="26432" xr:uid="{00000000-0005-0000-0000-0000603F0000}"/>
    <cellStyle name="Normal 2 15 3 2 2 3" xfId="42336" xr:uid="{00000000-0005-0000-0000-0000613F0000}"/>
    <cellStyle name="Normal 2 15 3 2 3" xfId="13925" xr:uid="{00000000-0005-0000-0000-0000623F0000}"/>
    <cellStyle name="Normal 2 15 3 2 3 2" xfId="30585" xr:uid="{00000000-0005-0000-0000-0000633F0000}"/>
    <cellStyle name="Normal 2 15 3 2 3 3" xfId="47826" xr:uid="{00000000-0005-0000-0000-0000643F0000}"/>
    <cellStyle name="Normal 2 15 3 2 4" xfId="18077" xr:uid="{00000000-0005-0000-0000-0000653F0000}"/>
    <cellStyle name="Normal 2 15 3 2 4 2" xfId="34737" xr:uid="{00000000-0005-0000-0000-0000663F0000}"/>
    <cellStyle name="Normal 2 15 3 2 5" xfId="22280" xr:uid="{00000000-0005-0000-0000-0000673F0000}"/>
    <cellStyle name="Normal 2 15 3 2 6" xfId="38112" xr:uid="{00000000-0005-0000-0000-0000683F0000}"/>
    <cellStyle name="Normal 2 15 3 3" xfId="7714" xr:uid="{00000000-0005-0000-0000-0000693F0000}"/>
    <cellStyle name="Normal 2 15 3 3 2" xfId="24376" xr:uid="{00000000-0005-0000-0000-00006A3F0000}"/>
    <cellStyle name="Normal 2 15 3 3 2 2" xfId="47827" xr:uid="{00000000-0005-0000-0000-00006B3F0000}"/>
    <cellStyle name="Normal 2 15 3 3 3" xfId="42335" xr:uid="{00000000-0005-0000-0000-00006C3F0000}"/>
    <cellStyle name="Normal 2 15 3 4" xfId="11869" xr:uid="{00000000-0005-0000-0000-00006D3F0000}"/>
    <cellStyle name="Normal 2 15 3 4 2" xfId="28529" xr:uid="{00000000-0005-0000-0000-00006E3F0000}"/>
    <cellStyle name="Normal 2 15 3 4 3" xfId="47825" xr:uid="{00000000-0005-0000-0000-00006F3F0000}"/>
    <cellStyle name="Normal 2 15 3 5" xfId="16021" xr:uid="{00000000-0005-0000-0000-0000703F0000}"/>
    <cellStyle name="Normal 2 15 3 5 2" xfId="32681" xr:uid="{00000000-0005-0000-0000-0000713F0000}"/>
    <cellStyle name="Normal 2 15 3 6" xfId="20224" xr:uid="{00000000-0005-0000-0000-0000723F0000}"/>
    <cellStyle name="Normal 2 15 3 7" xfId="38111" xr:uid="{00000000-0005-0000-0000-0000733F0000}"/>
    <cellStyle name="Normal 2 15 4" xfId="4998" xr:uid="{00000000-0005-0000-0000-0000743F0000}"/>
    <cellStyle name="Normal 2 15 4 2" xfId="9768" xr:uid="{00000000-0005-0000-0000-0000753F0000}"/>
    <cellStyle name="Normal 2 15 4 2 2" xfId="26430" xr:uid="{00000000-0005-0000-0000-0000763F0000}"/>
    <cellStyle name="Normal 2 15 4 2 3" xfId="42337" xr:uid="{00000000-0005-0000-0000-0000773F0000}"/>
    <cellStyle name="Normal 2 15 4 3" xfId="13923" xr:uid="{00000000-0005-0000-0000-0000783F0000}"/>
    <cellStyle name="Normal 2 15 4 3 2" xfId="30583" xr:uid="{00000000-0005-0000-0000-0000793F0000}"/>
    <cellStyle name="Normal 2 15 4 3 3" xfId="47828" xr:uid="{00000000-0005-0000-0000-00007A3F0000}"/>
    <cellStyle name="Normal 2 15 4 4" xfId="18075" xr:uid="{00000000-0005-0000-0000-00007B3F0000}"/>
    <cellStyle name="Normal 2 15 4 4 2" xfId="34735" xr:uid="{00000000-0005-0000-0000-00007C3F0000}"/>
    <cellStyle name="Normal 2 15 4 5" xfId="22278" xr:uid="{00000000-0005-0000-0000-00007D3F0000}"/>
    <cellStyle name="Normal 2 15 4 6" xfId="38113" xr:uid="{00000000-0005-0000-0000-00007E3F0000}"/>
    <cellStyle name="Normal 2 15 5" xfId="7712" xr:uid="{00000000-0005-0000-0000-00007F3F0000}"/>
    <cellStyle name="Normal 2 15 5 2" xfId="24374" xr:uid="{00000000-0005-0000-0000-0000803F0000}"/>
    <cellStyle name="Normal 2 15 5 2 2" xfId="47829" xr:uid="{00000000-0005-0000-0000-0000813F0000}"/>
    <cellStyle name="Normal 2 15 5 3" xfId="42332" xr:uid="{00000000-0005-0000-0000-0000823F0000}"/>
    <cellStyle name="Normal 2 15 6" xfId="11867" xr:uid="{00000000-0005-0000-0000-0000833F0000}"/>
    <cellStyle name="Normal 2 15 6 2" xfId="28527" xr:uid="{00000000-0005-0000-0000-0000843F0000}"/>
    <cellStyle name="Normal 2 15 6 3" xfId="47821" xr:uid="{00000000-0005-0000-0000-0000853F0000}"/>
    <cellStyle name="Normal 2 15 7" xfId="16019" xr:uid="{00000000-0005-0000-0000-0000863F0000}"/>
    <cellStyle name="Normal 2 15 7 2" xfId="32679" xr:uid="{00000000-0005-0000-0000-0000873F0000}"/>
    <cellStyle name="Normal 2 15 8" xfId="20222" xr:uid="{00000000-0005-0000-0000-0000883F0000}"/>
    <cellStyle name="Normal 2 15 9" xfId="38108" xr:uid="{00000000-0005-0000-0000-0000893F0000}"/>
    <cellStyle name="Normal 2 16" xfId="2502" xr:uid="{00000000-0005-0000-0000-00008A3F0000}"/>
    <cellStyle name="Normal 2 16 2" xfId="2503" xr:uid="{00000000-0005-0000-0000-00008B3F0000}"/>
    <cellStyle name="Normal 2 16 2 2" xfId="5002" xr:uid="{00000000-0005-0000-0000-00008C3F0000}"/>
    <cellStyle name="Normal 2 16 2 2 2" xfId="9772" xr:uid="{00000000-0005-0000-0000-00008D3F0000}"/>
    <cellStyle name="Normal 2 16 2 2 2 2" xfId="26434" xr:uid="{00000000-0005-0000-0000-00008E3F0000}"/>
    <cellStyle name="Normal 2 16 2 2 2 3" xfId="42340" xr:uid="{00000000-0005-0000-0000-00008F3F0000}"/>
    <cellStyle name="Normal 2 16 2 2 3" xfId="13927" xr:uid="{00000000-0005-0000-0000-0000903F0000}"/>
    <cellStyle name="Normal 2 16 2 2 3 2" xfId="30587" xr:uid="{00000000-0005-0000-0000-0000913F0000}"/>
    <cellStyle name="Normal 2 16 2 2 3 3" xfId="47832" xr:uid="{00000000-0005-0000-0000-0000923F0000}"/>
    <cellStyle name="Normal 2 16 2 2 4" xfId="18079" xr:uid="{00000000-0005-0000-0000-0000933F0000}"/>
    <cellStyle name="Normal 2 16 2 2 4 2" xfId="34739" xr:uid="{00000000-0005-0000-0000-0000943F0000}"/>
    <cellStyle name="Normal 2 16 2 2 5" xfId="22282" xr:uid="{00000000-0005-0000-0000-0000953F0000}"/>
    <cellStyle name="Normal 2 16 2 2 6" xfId="38116" xr:uid="{00000000-0005-0000-0000-0000963F0000}"/>
    <cellStyle name="Normal 2 16 2 3" xfId="7716" xr:uid="{00000000-0005-0000-0000-0000973F0000}"/>
    <cellStyle name="Normal 2 16 2 3 2" xfId="24378" xr:uid="{00000000-0005-0000-0000-0000983F0000}"/>
    <cellStyle name="Normal 2 16 2 3 2 2" xfId="47833" xr:uid="{00000000-0005-0000-0000-0000993F0000}"/>
    <cellStyle name="Normal 2 16 2 3 3" xfId="42339" xr:uid="{00000000-0005-0000-0000-00009A3F0000}"/>
    <cellStyle name="Normal 2 16 2 4" xfId="11871" xr:uid="{00000000-0005-0000-0000-00009B3F0000}"/>
    <cellStyle name="Normal 2 16 2 4 2" xfId="28531" xr:uid="{00000000-0005-0000-0000-00009C3F0000}"/>
    <cellStyle name="Normal 2 16 2 4 3" xfId="47831" xr:uid="{00000000-0005-0000-0000-00009D3F0000}"/>
    <cellStyle name="Normal 2 16 2 5" xfId="16023" xr:uid="{00000000-0005-0000-0000-00009E3F0000}"/>
    <cellStyle name="Normal 2 16 2 5 2" xfId="32683" xr:uid="{00000000-0005-0000-0000-00009F3F0000}"/>
    <cellStyle name="Normal 2 16 2 6" xfId="20226" xr:uid="{00000000-0005-0000-0000-0000A03F0000}"/>
    <cellStyle name="Normal 2 16 2 7" xfId="38115" xr:uid="{00000000-0005-0000-0000-0000A13F0000}"/>
    <cellStyle name="Normal 2 16 3" xfId="2504" xr:uid="{00000000-0005-0000-0000-0000A23F0000}"/>
    <cellStyle name="Normal 2 16 3 2" xfId="5003" xr:uid="{00000000-0005-0000-0000-0000A33F0000}"/>
    <cellStyle name="Normal 2 16 3 2 2" xfId="9773" xr:uid="{00000000-0005-0000-0000-0000A43F0000}"/>
    <cellStyle name="Normal 2 16 3 2 2 2" xfId="26435" xr:uid="{00000000-0005-0000-0000-0000A53F0000}"/>
    <cellStyle name="Normal 2 16 3 2 2 3" xfId="42342" xr:uid="{00000000-0005-0000-0000-0000A63F0000}"/>
    <cellStyle name="Normal 2 16 3 2 3" xfId="13928" xr:uid="{00000000-0005-0000-0000-0000A73F0000}"/>
    <cellStyle name="Normal 2 16 3 2 3 2" xfId="30588" xr:uid="{00000000-0005-0000-0000-0000A83F0000}"/>
    <cellStyle name="Normal 2 16 3 2 3 3" xfId="47835" xr:uid="{00000000-0005-0000-0000-0000A93F0000}"/>
    <cellStyle name="Normal 2 16 3 2 4" xfId="18080" xr:uid="{00000000-0005-0000-0000-0000AA3F0000}"/>
    <cellStyle name="Normal 2 16 3 2 4 2" xfId="34740" xr:uid="{00000000-0005-0000-0000-0000AB3F0000}"/>
    <cellStyle name="Normal 2 16 3 2 5" xfId="22283" xr:uid="{00000000-0005-0000-0000-0000AC3F0000}"/>
    <cellStyle name="Normal 2 16 3 2 6" xfId="38118" xr:uid="{00000000-0005-0000-0000-0000AD3F0000}"/>
    <cellStyle name="Normal 2 16 3 3" xfId="7717" xr:uid="{00000000-0005-0000-0000-0000AE3F0000}"/>
    <cellStyle name="Normal 2 16 3 3 2" xfId="24379" xr:uid="{00000000-0005-0000-0000-0000AF3F0000}"/>
    <cellStyle name="Normal 2 16 3 3 2 2" xfId="47836" xr:uid="{00000000-0005-0000-0000-0000B03F0000}"/>
    <cellStyle name="Normal 2 16 3 3 3" xfId="42341" xr:uid="{00000000-0005-0000-0000-0000B13F0000}"/>
    <cellStyle name="Normal 2 16 3 4" xfId="11872" xr:uid="{00000000-0005-0000-0000-0000B23F0000}"/>
    <cellStyle name="Normal 2 16 3 4 2" xfId="28532" xr:uid="{00000000-0005-0000-0000-0000B33F0000}"/>
    <cellStyle name="Normal 2 16 3 4 3" xfId="47834" xr:uid="{00000000-0005-0000-0000-0000B43F0000}"/>
    <cellStyle name="Normal 2 16 3 5" xfId="16024" xr:uid="{00000000-0005-0000-0000-0000B53F0000}"/>
    <cellStyle name="Normal 2 16 3 5 2" xfId="32684" xr:uid="{00000000-0005-0000-0000-0000B63F0000}"/>
    <cellStyle name="Normal 2 16 3 6" xfId="20227" xr:uid="{00000000-0005-0000-0000-0000B73F0000}"/>
    <cellStyle name="Normal 2 16 3 7" xfId="38117" xr:uid="{00000000-0005-0000-0000-0000B83F0000}"/>
    <cellStyle name="Normal 2 16 4" xfId="5001" xr:uid="{00000000-0005-0000-0000-0000B93F0000}"/>
    <cellStyle name="Normal 2 16 4 2" xfId="9771" xr:uid="{00000000-0005-0000-0000-0000BA3F0000}"/>
    <cellStyle name="Normal 2 16 4 2 2" xfId="26433" xr:uid="{00000000-0005-0000-0000-0000BB3F0000}"/>
    <cellStyle name="Normal 2 16 4 2 3" xfId="42343" xr:uid="{00000000-0005-0000-0000-0000BC3F0000}"/>
    <cellStyle name="Normal 2 16 4 3" xfId="13926" xr:uid="{00000000-0005-0000-0000-0000BD3F0000}"/>
    <cellStyle name="Normal 2 16 4 3 2" xfId="30586" xr:uid="{00000000-0005-0000-0000-0000BE3F0000}"/>
    <cellStyle name="Normal 2 16 4 3 3" xfId="47837" xr:uid="{00000000-0005-0000-0000-0000BF3F0000}"/>
    <cellStyle name="Normal 2 16 4 4" xfId="18078" xr:uid="{00000000-0005-0000-0000-0000C03F0000}"/>
    <cellStyle name="Normal 2 16 4 4 2" xfId="34738" xr:uid="{00000000-0005-0000-0000-0000C13F0000}"/>
    <cellStyle name="Normal 2 16 4 5" xfId="22281" xr:uid="{00000000-0005-0000-0000-0000C23F0000}"/>
    <cellStyle name="Normal 2 16 4 6" xfId="38119" xr:uid="{00000000-0005-0000-0000-0000C33F0000}"/>
    <cellStyle name="Normal 2 16 5" xfId="7715" xr:uid="{00000000-0005-0000-0000-0000C43F0000}"/>
    <cellStyle name="Normal 2 16 5 2" xfId="24377" xr:uid="{00000000-0005-0000-0000-0000C53F0000}"/>
    <cellStyle name="Normal 2 16 5 2 2" xfId="47838" xr:uid="{00000000-0005-0000-0000-0000C63F0000}"/>
    <cellStyle name="Normal 2 16 5 3" xfId="42338" xr:uid="{00000000-0005-0000-0000-0000C73F0000}"/>
    <cellStyle name="Normal 2 16 6" xfId="11870" xr:uid="{00000000-0005-0000-0000-0000C83F0000}"/>
    <cellStyle name="Normal 2 16 6 2" xfId="28530" xr:uid="{00000000-0005-0000-0000-0000C93F0000}"/>
    <cellStyle name="Normal 2 16 6 3" xfId="47830" xr:uid="{00000000-0005-0000-0000-0000CA3F0000}"/>
    <cellStyle name="Normal 2 16 7" xfId="16022" xr:uid="{00000000-0005-0000-0000-0000CB3F0000}"/>
    <cellStyle name="Normal 2 16 7 2" xfId="32682" xr:uid="{00000000-0005-0000-0000-0000CC3F0000}"/>
    <cellStyle name="Normal 2 16 8" xfId="20225" xr:uid="{00000000-0005-0000-0000-0000CD3F0000}"/>
    <cellStyle name="Normal 2 16 9" xfId="38114" xr:uid="{00000000-0005-0000-0000-0000CE3F0000}"/>
    <cellStyle name="Normal 2 17" xfId="2505" xr:uid="{00000000-0005-0000-0000-0000CF3F0000}"/>
    <cellStyle name="Normal 2 17 2" xfId="2506" xr:uid="{00000000-0005-0000-0000-0000D03F0000}"/>
    <cellStyle name="Normal 2 17 2 2" xfId="5005" xr:uid="{00000000-0005-0000-0000-0000D13F0000}"/>
    <cellStyle name="Normal 2 17 2 2 2" xfId="9775" xr:uid="{00000000-0005-0000-0000-0000D23F0000}"/>
    <cellStyle name="Normal 2 17 2 2 2 2" xfId="26437" xr:uid="{00000000-0005-0000-0000-0000D33F0000}"/>
    <cellStyle name="Normal 2 17 2 2 2 3" xfId="42346" xr:uid="{00000000-0005-0000-0000-0000D43F0000}"/>
    <cellStyle name="Normal 2 17 2 2 3" xfId="13930" xr:uid="{00000000-0005-0000-0000-0000D53F0000}"/>
    <cellStyle name="Normal 2 17 2 2 3 2" xfId="30590" xr:uid="{00000000-0005-0000-0000-0000D63F0000}"/>
    <cellStyle name="Normal 2 17 2 2 3 3" xfId="47841" xr:uid="{00000000-0005-0000-0000-0000D73F0000}"/>
    <cellStyle name="Normal 2 17 2 2 4" xfId="18082" xr:uid="{00000000-0005-0000-0000-0000D83F0000}"/>
    <cellStyle name="Normal 2 17 2 2 4 2" xfId="34742" xr:uid="{00000000-0005-0000-0000-0000D93F0000}"/>
    <cellStyle name="Normal 2 17 2 2 5" xfId="22285" xr:uid="{00000000-0005-0000-0000-0000DA3F0000}"/>
    <cellStyle name="Normal 2 17 2 2 6" xfId="38122" xr:uid="{00000000-0005-0000-0000-0000DB3F0000}"/>
    <cellStyle name="Normal 2 17 2 3" xfId="7719" xr:uid="{00000000-0005-0000-0000-0000DC3F0000}"/>
    <cellStyle name="Normal 2 17 2 3 2" xfId="24381" xr:uid="{00000000-0005-0000-0000-0000DD3F0000}"/>
    <cellStyle name="Normal 2 17 2 3 2 2" xfId="47842" xr:uid="{00000000-0005-0000-0000-0000DE3F0000}"/>
    <cellStyle name="Normal 2 17 2 3 3" xfId="42345" xr:uid="{00000000-0005-0000-0000-0000DF3F0000}"/>
    <cellStyle name="Normal 2 17 2 4" xfId="11874" xr:uid="{00000000-0005-0000-0000-0000E03F0000}"/>
    <cellStyle name="Normal 2 17 2 4 2" xfId="28534" xr:uid="{00000000-0005-0000-0000-0000E13F0000}"/>
    <cellStyle name="Normal 2 17 2 4 3" xfId="47840" xr:uid="{00000000-0005-0000-0000-0000E23F0000}"/>
    <cellStyle name="Normal 2 17 2 5" xfId="16026" xr:uid="{00000000-0005-0000-0000-0000E33F0000}"/>
    <cellStyle name="Normal 2 17 2 5 2" xfId="32686" xr:uid="{00000000-0005-0000-0000-0000E43F0000}"/>
    <cellStyle name="Normal 2 17 2 6" xfId="20229" xr:uid="{00000000-0005-0000-0000-0000E53F0000}"/>
    <cellStyle name="Normal 2 17 2 7" xfId="38121" xr:uid="{00000000-0005-0000-0000-0000E63F0000}"/>
    <cellStyle name="Normal 2 17 3" xfId="2507" xr:uid="{00000000-0005-0000-0000-0000E73F0000}"/>
    <cellStyle name="Normal 2 17 3 2" xfId="5006" xr:uid="{00000000-0005-0000-0000-0000E83F0000}"/>
    <cellStyle name="Normal 2 17 3 2 2" xfId="9776" xr:uid="{00000000-0005-0000-0000-0000E93F0000}"/>
    <cellStyle name="Normal 2 17 3 2 2 2" xfId="26438" xr:uid="{00000000-0005-0000-0000-0000EA3F0000}"/>
    <cellStyle name="Normal 2 17 3 2 2 3" xfId="42348" xr:uid="{00000000-0005-0000-0000-0000EB3F0000}"/>
    <cellStyle name="Normal 2 17 3 2 3" xfId="13931" xr:uid="{00000000-0005-0000-0000-0000EC3F0000}"/>
    <cellStyle name="Normal 2 17 3 2 3 2" xfId="30591" xr:uid="{00000000-0005-0000-0000-0000ED3F0000}"/>
    <cellStyle name="Normal 2 17 3 2 3 3" xfId="47844" xr:uid="{00000000-0005-0000-0000-0000EE3F0000}"/>
    <cellStyle name="Normal 2 17 3 2 4" xfId="18083" xr:uid="{00000000-0005-0000-0000-0000EF3F0000}"/>
    <cellStyle name="Normal 2 17 3 2 4 2" xfId="34743" xr:uid="{00000000-0005-0000-0000-0000F03F0000}"/>
    <cellStyle name="Normal 2 17 3 2 5" xfId="22286" xr:uid="{00000000-0005-0000-0000-0000F13F0000}"/>
    <cellStyle name="Normal 2 17 3 2 6" xfId="38124" xr:uid="{00000000-0005-0000-0000-0000F23F0000}"/>
    <cellStyle name="Normal 2 17 3 3" xfId="7720" xr:uid="{00000000-0005-0000-0000-0000F33F0000}"/>
    <cellStyle name="Normal 2 17 3 3 2" xfId="24382" xr:uid="{00000000-0005-0000-0000-0000F43F0000}"/>
    <cellStyle name="Normal 2 17 3 3 2 2" xfId="47845" xr:uid="{00000000-0005-0000-0000-0000F53F0000}"/>
    <cellStyle name="Normal 2 17 3 3 3" xfId="42347" xr:uid="{00000000-0005-0000-0000-0000F63F0000}"/>
    <cellStyle name="Normal 2 17 3 4" xfId="11875" xr:uid="{00000000-0005-0000-0000-0000F73F0000}"/>
    <cellStyle name="Normal 2 17 3 4 2" xfId="28535" xr:uid="{00000000-0005-0000-0000-0000F83F0000}"/>
    <cellStyle name="Normal 2 17 3 4 3" xfId="47843" xr:uid="{00000000-0005-0000-0000-0000F93F0000}"/>
    <cellStyle name="Normal 2 17 3 5" xfId="16027" xr:uid="{00000000-0005-0000-0000-0000FA3F0000}"/>
    <cellStyle name="Normal 2 17 3 5 2" xfId="32687" xr:uid="{00000000-0005-0000-0000-0000FB3F0000}"/>
    <cellStyle name="Normal 2 17 3 6" xfId="20230" xr:uid="{00000000-0005-0000-0000-0000FC3F0000}"/>
    <cellStyle name="Normal 2 17 3 7" xfId="38123" xr:uid="{00000000-0005-0000-0000-0000FD3F0000}"/>
    <cellStyle name="Normal 2 17 4" xfId="5004" xr:uid="{00000000-0005-0000-0000-0000FE3F0000}"/>
    <cellStyle name="Normal 2 17 4 2" xfId="9774" xr:uid="{00000000-0005-0000-0000-0000FF3F0000}"/>
    <cellStyle name="Normal 2 17 4 2 2" xfId="26436" xr:uid="{00000000-0005-0000-0000-000000400000}"/>
    <cellStyle name="Normal 2 17 4 2 3" xfId="42349" xr:uid="{00000000-0005-0000-0000-000001400000}"/>
    <cellStyle name="Normal 2 17 4 3" xfId="13929" xr:uid="{00000000-0005-0000-0000-000002400000}"/>
    <cellStyle name="Normal 2 17 4 3 2" xfId="30589" xr:uid="{00000000-0005-0000-0000-000003400000}"/>
    <cellStyle name="Normal 2 17 4 3 3" xfId="47846" xr:uid="{00000000-0005-0000-0000-000004400000}"/>
    <cellStyle name="Normal 2 17 4 4" xfId="18081" xr:uid="{00000000-0005-0000-0000-000005400000}"/>
    <cellStyle name="Normal 2 17 4 4 2" xfId="34741" xr:uid="{00000000-0005-0000-0000-000006400000}"/>
    <cellStyle name="Normal 2 17 4 5" xfId="22284" xr:uid="{00000000-0005-0000-0000-000007400000}"/>
    <cellStyle name="Normal 2 17 4 6" xfId="38125" xr:uid="{00000000-0005-0000-0000-000008400000}"/>
    <cellStyle name="Normal 2 17 5" xfId="7718" xr:uid="{00000000-0005-0000-0000-000009400000}"/>
    <cellStyle name="Normal 2 17 5 2" xfId="24380" xr:uid="{00000000-0005-0000-0000-00000A400000}"/>
    <cellStyle name="Normal 2 17 5 2 2" xfId="47847" xr:uid="{00000000-0005-0000-0000-00000B400000}"/>
    <cellStyle name="Normal 2 17 5 3" xfId="42344" xr:uid="{00000000-0005-0000-0000-00000C400000}"/>
    <cellStyle name="Normal 2 17 6" xfId="11873" xr:uid="{00000000-0005-0000-0000-00000D400000}"/>
    <cellStyle name="Normal 2 17 6 2" xfId="28533" xr:uid="{00000000-0005-0000-0000-00000E400000}"/>
    <cellStyle name="Normal 2 17 6 3" xfId="47839" xr:uid="{00000000-0005-0000-0000-00000F400000}"/>
    <cellStyle name="Normal 2 17 7" xfId="16025" xr:uid="{00000000-0005-0000-0000-000010400000}"/>
    <cellStyle name="Normal 2 17 7 2" xfId="32685" xr:uid="{00000000-0005-0000-0000-000011400000}"/>
    <cellStyle name="Normal 2 17 8" xfId="20228" xr:uid="{00000000-0005-0000-0000-000012400000}"/>
    <cellStyle name="Normal 2 17 9" xfId="38120" xr:uid="{00000000-0005-0000-0000-000013400000}"/>
    <cellStyle name="Normal 2 18" xfId="2508" xr:uid="{00000000-0005-0000-0000-000014400000}"/>
    <cellStyle name="Normal 2 18 2" xfId="2509" xr:uid="{00000000-0005-0000-0000-000015400000}"/>
    <cellStyle name="Normal 2 18 2 2" xfId="5008" xr:uid="{00000000-0005-0000-0000-000016400000}"/>
    <cellStyle name="Normal 2 18 2 2 2" xfId="9778" xr:uid="{00000000-0005-0000-0000-000017400000}"/>
    <cellStyle name="Normal 2 18 2 2 2 2" xfId="26440" xr:uid="{00000000-0005-0000-0000-000018400000}"/>
    <cellStyle name="Normal 2 18 2 2 2 3" xfId="42352" xr:uid="{00000000-0005-0000-0000-000019400000}"/>
    <cellStyle name="Normal 2 18 2 2 3" xfId="13933" xr:uid="{00000000-0005-0000-0000-00001A400000}"/>
    <cellStyle name="Normal 2 18 2 2 3 2" xfId="30593" xr:uid="{00000000-0005-0000-0000-00001B400000}"/>
    <cellStyle name="Normal 2 18 2 2 3 3" xfId="47850" xr:uid="{00000000-0005-0000-0000-00001C400000}"/>
    <cellStyle name="Normal 2 18 2 2 4" xfId="18085" xr:uid="{00000000-0005-0000-0000-00001D400000}"/>
    <cellStyle name="Normal 2 18 2 2 4 2" xfId="34745" xr:uid="{00000000-0005-0000-0000-00001E400000}"/>
    <cellStyle name="Normal 2 18 2 2 5" xfId="22288" xr:uid="{00000000-0005-0000-0000-00001F400000}"/>
    <cellStyle name="Normal 2 18 2 2 6" xfId="38128" xr:uid="{00000000-0005-0000-0000-000020400000}"/>
    <cellStyle name="Normal 2 18 2 3" xfId="7722" xr:uid="{00000000-0005-0000-0000-000021400000}"/>
    <cellStyle name="Normal 2 18 2 3 2" xfId="24384" xr:uid="{00000000-0005-0000-0000-000022400000}"/>
    <cellStyle name="Normal 2 18 2 3 2 2" xfId="47851" xr:uid="{00000000-0005-0000-0000-000023400000}"/>
    <cellStyle name="Normal 2 18 2 3 3" xfId="42351" xr:uid="{00000000-0005-0000-0000-000024400000}"/>
    <cellStyle name="Normal 2 18 2 4" xfId="11877" xr:uid="{00000000-0005-0000-0000-000025400000}"/>
    <cellStyle name="Normal 2 18 2 4 2" xfId="28537" xr:uid="{00000000-0005-0000-0000-000026400000}"/>
    <cellStyle name="Normal 2 18 2 4 3" xfId="47849" xr:uid="{00000000-0005-0000-0000-000027400000}"/>
    <cellStyle name="Normal 2 18 2 5" xfId="16029" xr:uid="{00000000-0005-0000-0000-000028400000}"/>
    <cellStyle name="Normal 2 18 2 5 2" xfId="32689" xr:uid="{00000000-0005-0000-0000-000029400000}"/>
    <cellStyle name="Normal 2 18 2 6" xfId="20232" xr:uid="{00000000-0005-0000-0000-00002A400000}"/>
    <cellStyle name="Normal 2 18 2 7" xfId="38127" xr:uid="{00000000-0005-0000-0000-00002B400000}"/>
    <cellStyle name="Normal 2 18 3" xfId="2510" xr:uid="{00000000-0005-0000-0000-00002C400000}"/>
    <cellStyle name="Normal 2 18 3 2" xfId="5009" xr:uid="{00000000-0005-0000-0000-00002D400000}"/>
    <cellStyle name="Normal 2 18 3 2 2" xfId="9779" xr:uid="{00000000-0005-0000-0000-00002E400000}"/>
    <cellStyle name="Normal 2 18 3 2 2 2" xfId="26441" xr:uid="{00000000-0005-0000-0000-00002F400000}"/>
    <cellStyle name="Normal 2 18 3 2 2 3" xfId="42354" xr:uid="{00000000-0005-0000-0000-000030400000}"/>
    <cellStyle name="Normal 2 18 3 2 3" xfId="13934" xr:uid="{00000000-0005-0000-0000-000031400000}"/>
    <cellStyle name="Normal 2 18 3 2 3 2" xfId="30594" xr:uid="{00000000-0005-0000-0000-000032400000}"/>
    <cellStyle name="Normal 2 18 3 2 3 3" xfId="47853" xr:uid="{00000000-0005-0000-0000-000033400000}"/>
    <cellStyle name="Normal 2 18 3 2 4" xfId="18086" xr:uid="{00000000-0005-0000-0000-000034400000}"/>
    <cellStyle name="Normal 2 18 3 2 4 2" xfId="34746" xr:uid="{00000000-0005-0000-0000-000035400000}"/>
    <cellStyle name="Normal 2 18 3 2 5" xfId="22289" xr:uid="{00000000-0005-0000-0000-000036400000}"/>
    <cellStyle name="Normal 2 18 3 2 6" xfId="38130" xr:uid="{00000000-0005-0000-0000-000037400000}"/>
    <cellStyle name="Normal 2 18 3 3" xfId="7723" xr:uid="{00000000-0005-0000-0000-000038400000}"/>
    <cellStyle name="Normal 2 18 3 3 2" xfId="24385" xr:uid="{00000000-0005-0000-0000-000039400000}"/>
    <cellStyle name="Normal 2 18 3 3 2 2" xfId="47854" xr:uid="{00000000-0005-0000-0000-00003A400000}"/>
    <cellStyle name="Normal 2 18 3 3 3" xfId="42353" xr:uid="{00000000-0005-0000-0000-00003B400000}"/>
    <cellStyle name="Normal 2 18 3 4" xfId="11878" xr:uid="{00000000-0005-0000-0000-00003C400000}"/>
    <cellStyle name="Normal 2 18 3 4 2" xfId="28538" xr:uid="{00000000-0005-0000-0000-00003D400000}"/>
    <cellStyle name="Normal 2 18 3 4 3" xfId="47852" xr:uid="{00000000-0005-0000-0000-00003E400000}"/>
    <cellStyle name="Normal 2 18 3 5" xfId="16030" xr:uid="{00000000-0005-0000-0000-00003F400000}"/>
    <cellStyle name="Normal 2 18 3 5 2" xfId="32690" xr:uid="{00000000-0005-0000-0000-000040400000}"/>
    <cellStyle name="Normal 2 18 3 6" xfId="20233" xr:uid="{00000000-0005-0000-0000-000041400000}"/>
    <cellStyle name="Normal 2 18 3 7" xfId="38129" xr:uid="{00000000-0005-0000-0000-000042400000}"/>
    <cellStyle name="Normal 2 18 4" xfId="5007" xr:uid="{00000000-0005-0000-0000-000043400000}"/>
    <cellStyle name="Normal 2 18 4 2" xfId="9777" xr:uid="{00000000-0005-0000-0000-000044400000}"/>
    <cellStyle name="Normal 2 18 4 2 2" xfId="26439" xr:uid="{00000000-0005-0000-0000-000045400000}"/>
    <cellStyle name="Normal 2 18 4 2 3" xfId="42355" xr:uid="{00000000-0005-0000-0000-000046400000}"/>
    <cellStyle name="Normal 2 18 4 3" xfId="13932" xr:uid="{00000000-0005-0000-0000-000047400000}"/>
    <cellStyle name="Normal 2 18 4 3 2" xfId="30592" xr:uid="{00000000-0005-0000-0000-000048400000}"/>
    <cellStyle name="Normal 2 18 4 3 3" xfId="47855" xr:uid="{00000000-0005-0000-0000-000049400000}"/>
    <cellStyle name="Normal 2 18 4 4" xfId="18084" xr:uid="{00000000-0005-0000-0000-00004A400000}"/>
    <cellStyle name="Normal 2 18 4 4 2" xfId="34744" xr:uid="{00000000-0005-0000-0000-00004B400000}"/>
    <cellStyle name="Normal 2 18 4 5" xfId="22287" xr:uid="{00000000-0005-0000-0000-00004C400000}"/>
    <cellStyle name="Normal 2 18 4 6" xfId="38131" xr:uid="{00000000-0005-0000-0000-00004D400000}"/>
    <cellStyle name="Normal 2 18 5" xfId="7721" xr:uid="{00000000-0005-0000-0000-00004E400000}"/>
    <cellStyle name="Normal 2 18 5 2" xfId="24383" xr:uid="{00000000-0005-0000-0000-00004F400000}"/>
    <cellStyle name="Normal 2 18 5 2 2" xfId="47856" xr:uid="{00000000-0005-0000-0000-000050400000}"/>
    <cellStyle name="Normal 2 18 5 3" xfId="42350" xr:uid="{00000000-0005-0000-0000-000051400000}"/>
    <cellStyle name="Normal 2 18 6" xfId="11876" xr:uid="{00000000-0005-0000-0000-000052400000}"/>
    <cellStyle name="Normal 2 18 6 2" xfId="28536" xr:uid="{00000000-0005-0000-0000-000053400000}"/>
    <cellStyle name="Normal 2 18 6 3" xfId="47848" xr:uid="{00000000-0005-0000-0000-000054400000}"/>
    <cellStyle name="Normal 2 18 7" xfId="16028" xr:uid="{00000000-0005-0000-0000-000055400000}"/>
    <cellStyle name="Normal 2 18 7 2" xfId="32688" xr:uid="{00000000-0005-0000-0000-000056400000}"/>
    <cellStyle name="Normal 2 18 8" xfId="20231" xr:uid="{00000000-0005-0000-0000-000057400000}"/>
    <cellStyle name="Normal 2 18 9" xfId="38126" xr:uid="{00000000-0005-0000-0000-000058400000}"/>
    <cellStyle name="Normal 2 19" xfId="2511" xr:uid="{00000000-0005-0000-0000-000059400000}"/>
    <cellStyle name="Normal 2 19 2" xfId="2512" xr:uid="{00000000-0005-0000-0000-00005A400000}"/>
    <cellStyle name="Normal 2 19 2 2" xfId="5011" xr:uid="{00000000-0005-0000-0000-00005B400000}"/>
    <cellStyle name="Normal 2 19 2 2 2" xfId="9781" xr:uid="{00000000-0005-0000-0000-00005C400000}"/>
    <cellStyle name="Normal 2 19 2 2 2 2" xfId="26443" xr:uid="{00000000-0005-0000-0000-00005D400000}"/>
    <cellStyle name="Normal 2 19 2 2 2 3" xfId="42358" xr:uid="{00000000-0005-0000-0000-00005E400000}"/>
    <cellStyle name="Normal 2 19 2 2 3" xfId="13936" xr:uid="{00000000-0005-0000-0000-00005F400000}"/>
    <cellStyle name="Normal 2 19 2 2 3 2" xfId="30596" xr:uid="{00000000-0005-0000-0000-000060400000}"/>
    <cellStyle name="Normal 2 19 2 2 3 3" xfId="47859" xr:uid="{00000000-0005-0000-0000-000061400000}"/>
    <cellStyle name="Normal 2 19 2 2 4" xfId="18088" xr:uid="{00000000-0005-0000-0000-000062400000}"/>
    <cellStyle name="Normal 2 19 2 2 4 2" xfId="34748" xr:uid="{00000000-0005-0000-0000-000063400000}"/>
    <cellStyle name="Normal 2 19 2 2 5" xfId="22291" xr:uid="{00000000-0005-0000-0000-000064400000}"/>
    <cellStyle name="Normal 2 19 2 2 6" xfId="38134" xr:uid="{00000000-0005-0000-0000-000065400000}"/>
    <cellStyle name="Normal 2 19 2 3" xfId="7725" xr:uid="{00000000-0005-0000-0000-000066400000}"/>
    <cellStyle name="Normal 2 19 2 3 2" xfId="24387" xr:uid="{00000000-0005-0000-0000-000067400000}"/>
    <cellStyle name="Normal 2 19 2 3 2 2" xfId="47860" xr:uid="{00000000-0005-0000-0000-000068400000}"/>
    <cellStyle name="Normal 2 19 2 3 3" xfId="42357" xr:uid="{00000000-0005-0000-0000-000069400000}"/>
    <cellStyle name="Normal 2 19 2 4" xfId="11880" xr:uid="{00000000-0005-0000-0000-00006A400000}"/>
    <cellStyle name="Normal 2 19 2 4 2" xfId="28540" xr:uid="{00000000-0005-0000-0000-00006B400000}"/>
    <cellStyle name="Normal 2 19 2 4 3" xfId="47858" xr:uid="{00000000-0005-0000-0000-00006C400000}"/>
    <cellStyle name="Normal 2 19 2 5" xfId="16032" xr:uid="{00000000-0005-0000-0000-00006D400000}"/>
    <cellStyle name="Normal 2 19 2 5 2" xfId="32692" xr:uid="{00000000-0005-0000-0000-00006E400000}"/>
    <cellStyle name="Normal 2 19 2 6" xfId="20235" xr:uid="{00000000-0005-0000-0000-00006F400000}"/>
    <cellStyle name="Normal 2 19 2 7" xfId="38133" xr:uid="{00000000-0005-0000-0000-000070400000}"/>
    <cellStyle name="Normal 2 19 3" xfId="2513" xr:uid="{00000000-0005-0000-0000-000071400000}"/>
    <cellStyle name="Normal 2 19 3 2" xfId="5012" xr:uid="{00000000-0005-0000-0000-000072400000}"/>
    <cellStyle name="Normal 2 19 3 2 2" xfId="9782" xr:uid="{00000000-0005-0000-0000-000073400000}"/>
    <cellStyle name="Normal 2 19 3 2 2 2" xfId="26444" xr:uid="{00000000-0005-0000-0000-000074400000}"/>
    <cellStyle name="Normal 2 19 3 2 2 3" xfId="42360" xr:uid="{00000000-0005-0000-0000-000075400000}"/>
    <cellStyle name="Normal 2 19 3 2 3" xfId="13937" xr:uid="{00000000-0005-0000-0000-000076400000}"/>
    <cellStyle name="Normal 2 19 3 2 3 2" xfId="30597" xr:uid="{00000000-0005-0000-0000-000077400000}"/>
    <cellStyle name="Normal 2 19 3 2 3 3" xfId="47862" xr:uid="{00000000-0005-0000-0000-000078400000}"/>
    <cellStyle name="Normal 2 19 3 2 4" xfId="18089" xr:uid="{00000000-0005-0000-0000-000079400000}"/>
    <cellStyle name="Normal 2 19 3 2 4 2" xfId="34749" xr:uid="{00000000-0005-0000-0000-00007A400000}"/>
    <cellStyle name="Normal 2 19 3 2 5" xfId="22292" xr:uid="{00000000-0005-0000-0000-00007B400000}"/>
    <cellStyle name="Normal 2 19 3 2 6" xfId="38136" xr:uid="{00000000-0005-0000-0000-00007C400000}"/>
    <cellStyle name="Normal 2 19 3 3" xfId="7726" xr:uid="{00000000-0005-0000-0000-00007D400000}"/>
    <cellStyle name="Normal 2 19 3 3 2" xfId="24388" xr:uid="{00000000-0005-0000-0000-00007E400000}"/>
    <cellStyle name="Normal 2 19 3 3 2 2" xfId="47863" xr:uid="{00000000-0005-0000-0000-00007F400000}"/>
    <cellStyle name="Normal 2 19 3 3 3" xfId="42359" xr:uid="{00000000-0005-0000-0000-000080400000}"/>
    <cellStyle name="Normal 2 19 3 4" xfId="11881" xr:uid="{00000000-0005-0000-0000-000081400000}"/>
    <cellStyle name="Normal 2 19 3 4 2" xfId="28541" xr:uid="{00000000-0005-0000-0000-000082400000}"/>
    <cellStyle name="Normal 2 19 3 4 3" xfId="47861" xr:uid="{00000000-0005-0000-0000-000083400000}"/>
    <cellStyle name="Normal 2 19 3 5" xfId="16033" xr:uid="{00000000-0005-0000-0000-000084400000}"/>
    <cellStyle name="Normal 2 19 3 5 2" xfId="32693" xr:uid="{00000000-0005-0000-0000-000085400000}"/>
    <cellStyle name="Normal 2 19 3 6" xfId="20236" xr:uid="{00000000-0005-0000-0000-000086400000}"/>
    <cellStyle name="Normal 2 19 3 7" xfId="38135" xr:uid="{00000000-0005-0000-0000-000087400000}"/>
    <cellStyle name="Normal 2 19 4" xfId="5010" xr:uid="{00000000-0005-0000-0000-000088400000}"/>
    <cellStyle name="Normal 2 19 4 2" xfId="9780" xr:uid="{00000000-0005-0000-0000-000089400000}"/>
    <cellStyle name="Normal 2 19 4 2 2" xfId="26442" xr:uid="{00000000-0005-0000-0000-00008A400000}"/>
    <cellStyle name="Normal 2 19 4 2 3" xfId="42361" xr:uid="{00000000-0005-0000-0000-00008B400000}"/>
    <cellStyle name="Normal 2 19 4 3" xfId="13935" xr:uid="{00000000-0005-0000-0000-00008C400000}"/>
    <cellStyle name="Normal 2 19 4 3 2" xfId="30595" xr:uid="{00000000-0005-0000-0000-00008D400000}"/>
    <cellStyle name="Normal 2 19 4 3 3" xfId="47864" xr:uid="{00000000-0005-0000-0000-00008E400000}"/>
    <cellStyle name="Normal 2 19 4 4" xfId="18087" xr:uid="{00000000-0005-0000-0000-00008F400000}"/>
    <cellStyle name="Normal 2 19 4 4 2" xfId="34747" xr:uid="{00000000-0005-0000-0000-000090400000}"/>
    <cellStyle name="Normal 2 19 4 5" xfId="22290" xr:uid="{00000000-0005-0000-0000-000091400000}"/>
    <cellStyle name="Normal 2 19 4 6" xfId="38137" xr:uid="{00000000-0005-0000-0000-000092400000}"/>
    <cellStyle name="Normal 2 19 5" xfId="7724" xr:uid="{00000000-0005-0000-0000-000093400000}"/>
    <cellStyle name="Normal 2 19 5 2" xfId="24386" xr:uid="{00000000-0005-0000-0000-000094400000}"/>
    <cellStyle name="Normal 2 19 5 2 2" xfId="47865" xr:uid="{00000000-0005-0000-0000-000095400000}"/>
    <cellStyle name="Normal 2 19 5 3" xfId="42356" xr:uid="{00000000-0005-0000-0000-000096400000}"/>
    <cellStyle name="Normal 2 19 6" xfId="11879" xr:uid="{00000000-0005-0000-0000-000097400000}"/>
    <cellStyle name="Normal 2 19 6 2" xfId="28539" xr:uid="{00000000-0005-0000-0000-000098400000}"/>
    <cellStyle name="Normal 2 19 6 3" xfId="47857" xr:uid="{00000000-0005-0000-0000-000099400000}"/>
    <cellStyle name="Normal 2 19 7" xfId="16031" xr:uid="{00000000-0005-0000-0000-00009A400000}"/>
    <cellStyle name="Normal 2 19 7 2" xfId="32691" xr:uid="{00000000-0005-0000-0000-00009B400000}"/>
    <cellStyle name="Normal 2 19 8" xfId="20234" xr:uid="{00000000-0005-0000-0000-00009C400000}"/>
    <cellStyle name="Normal 2 19 9" xfId="38132" xr:uid="{00000000-0005-0000-0000-00009D400000}"/>
    <cellStyle name="Normal 2 2" xfId="403" xr:uid="{00000000-0005-0000-0000-00009E400000}"/>
    <cellStyle name="Normal 2 2 10" xfId="2515" xr:uid="{00000000-0005-0000-0000-00009F400000}"/>
    <cellStyle name="Normal 2 2 10 2" xfId="2516" xr:uid="{00000000-0005-0000-0000-0000A0400000}"/>
    <cellStyle name="Normal 2 2 10 2 2" xfId="5015" xr:uid="{00000000-0005-0000-0000-0000A1400000}"/>
    <cellStyle name="Normal 2 2 10 2 2 2" xfId="9785" xr:uid="{00000000-0005-0000-0000-0000A2400000}"/>
    <cellStyle name="Normal 2 2 10 2 2 2 2" xfId="26447" xr:uid="{00000000-0005-0000-0000-0000A3400000}"/>
    <cellStyle name="Normal 2 2 10 2 2 2 3" xfId="42364" xr:uid="{00000000-0005-0000-0000-0000A4400000}"/>
    <cellStyle name="Normal 2 2 10 2 2 3" xfId="13940" xr:uid="{00000000-0005-0000-0000-0000A5400000}"/>
    <cellStyle name="Normal 2 2 10 2 2 3 2" xfId="30600" xr:uid="{00000000-0005-0000-0000-0000A6400000}"/>
    <cellStyle name="Normal 2 2 10 2 2 3 3" xfId="47868" xr:uid="{00000000-0005-0000-0000-0000A7400000}"/>
    <cellStyle name="Normal 2 2 10 2 2 4" xfId="18092" xr:uid="{00000000-0005-0000-0000-0000A8400000}"/>
    <cellStyle name="Normal 2 2 10 2 2 4 2" xfId="34752" xr:uid="{00000000-0005-0000-0000-0000A9400000}"/>
    <cellStyle name="Normal 2 2 10 2 2 5" xfId="22295" xr:uid="{00000000-0005-0000-0000-0000AA400000}"/>
    <cellStyle name="Normal 2 2 10 2 2 6" xfId="38140" xr:uid="{00000000-0005-0000-0000-0000AB400000}"/>
    <cellStyle name="Normal 2 2 10 2 3" xfId="7729" xr:uid="{00000000-0005-0000-0000-0000AC400000}"/>
    <cellStyle name="Normal 2 2 10 2 3 2" xfId="24391" xr:uid="{00000000-0005-0000-0000-0000AD400000}"/>
    <cellStyle name="Normal 2 2 10 2 3 2 2" xfId="47869" xr:uid="{00000000-0005-0000-0000-0000AE400000}"/>
    <cellStyle name="Normal 2 2 10 2 3 3" xfId="42363" xr:uid="{00000000-0005-0000-0000-0000AF400000}"/>
    <cellStyle name="Normal 2 2 10 2 4" xfId="11884" xr:uid="{00000000-0005-0000-0000-0000B0400000}"/>
    <cellStyle name="Normal 2 2 10 2 4 2" xfId="28544" xr:uid="{00000000-0005-0000-0000-0000B1400000}"/>
    <cellStyle name="Normal 2 2 10 2 4 3" xfId="47867" xr:uid="{00000000-0005-0000-0000-0000B2400000}"/>
    <cellStyle name="Normal 2 2 10 2 5" xfId="16036" xr:uid="{00000000-0005-0000-0000-0000B3400000}"/>
    <cellStyle name="Normal 2 2 10 2 5 2" xfId="32696" xr:uid="{00000000-0005-0000-0000-0000B4400000}"/>
    <cellStyle name="Normal 2 2 10 2 6" xfId="20239" xr:uid="{00000000-0005-0000-0000-0000B5400000}"/>
    <cellStyle name="Normal 2 2 10 2 7" xfId="38139" xr:uid="{00000000-0005-0000-0000-0000B6400000}"/>
    <cellStyle name="Normal 2 2 10 3" xfId="2517" xr:uid="{00000000-0005-0000-0000-0000B7400000}"/>
    <cellStyle name="Normal 2 2 10 3 2" xfId="5016" xr:uid="{00000000-0005-0000-0000-0000B8400000}"/>
    <cellStyle name="Normal 2 2 10 3 2 2" xfId="9786" xr:uid="{00000000-0005-0000-0000-0000B9400000}"/>
    <cellStyle name="Normal 2 2 10 3 2 2 2" xfId="26448" xr:uid="{00000000-0005-0000-0000-0000BA400000}"/>
    <cellStyle name="Normal 2 2 10 3 2 2 3" xfId="42366" xr:uid="{00000000-0005-0000-0000-0000BB400000}"/>
    <cellStyle name="Normal 2 2 10 3 2 3" xfId="13941" xr:uid="{00000000-0005-0000-0000-0000BC400000}"/>
    <cellStyle name="Normal 2 2 10 3 2 3 2" xfId="30601" xr:uid="{00000000-0005-0000-0000-0000BD400000}"/>
    <cellStyle name="Normal 2 2 10 3 2 3 3" xfId="47871" xr:uid="{00000000-0005-0000-0000-0000BE400000}"/>
    <cellStyle name="Normal 2 2 10 3 2 4" xfId="18093" xr:uid="{00000000-0005-0000-0000-0000BF400000}"/>
    <cellStyle name="Normal 2 2 10 3 2 4 2" xfId="34753" xr:uid="{00000000-0005-0000-0000-0000C0400000}"/>
    <cellStyle name="Normal 2 2 10 3 2 5" xfId="22296" xr:uid="{00000000-0005-0000-0000-0000C1400000}"/>
    <cellStyle name="Normal 2 2 10 3 2 6" xfId="38142" xr:uid="{00000000-0005-0000-0000-0000C2400000}"/>
    <cellStyle name="Normal 2 2 10 3 3" xfId="7730" xr:uid="{00000000-0005-0000-0000-0000C3400000}"/>
    <cellStyle name="Normal 2 2 10 3 3 2" xfId="24392" xr:uid="{00000000-0005-0000-0000-0000C4400000}"/>
    <cellStyle name="Normal 2 2 10 3 3 2 2" xfId="47872" xr:uid="{00000000-0005-0000-0000-0000C5400000}"/>
    <cellStyle name="Normal 2 2 10 3 3 3" xfId="42365" xr:uid="{00000000-0005-0000-0000-0000C6400000}"/>
    <cellStyle name="Normal 2 2 10 3 4" xfId="11885" xr:uid="{00000000-0005-0000-0000-0000C7400000}"/>
    <cellStyle name="Normal 2 2 10 3 4 2" xfId="28545" xr:uid="{00000000-0005-0000-0000-0000C8400000}"/>
    <cellStyle name="Normal 2 2 10 3 4 3" xfId="47870" xr:uid="{00000000-0005-0000-0000-0000C9400000}"/>
    <cellStyle name="Normal 2 2 10 3 5" xfId="16037" xr:uid="{00000000-0005-0000-0000-0000CA400000}"/>
    <cellStyle name="Normal 2 2 10 3 5 2" xfId="32697" xr:uid="{00000000-0005-0000-0000-0000CB400000}"/>
    <cellStyle name="Normal 2 2 10 3 6" xfId="20240" xr:uid="{00000000-0005-0000-0000-0000CC400000}"/>
    <cellStyle name="Normal 2 2 10 3 7" xfId="38141" xr:uid="{00000000-0005-0000-0000-0000CD400000}"/>
    <cellStyle name="Normal 2 2 10 4" xfId="5014" xr:uid="{00000000-0005-0000-0000-0000CE400000}"/>
    <cellStyle name="Normal 2 2 10 4 2" xfId="9784" xr:uid="{00000000-0005-0000-0000-0000CF400000}"/>
    <cellStyle name="Normal 2 2 10 4 2 2" xfId="26446" xr:uid="{00000000-0005-0000-0000-0000D0400000}"/>
    <cellStyle name="Normal 2 2 10 4 2 3" xfId="42367" xr:uid="{00000000-0005-0000-0000-0000D1400000}"/>
    <cellStyle name="Normal 2 2 10 4 3" xfId="13939" xr:uid="{00000000-0005-0000-0000-0000D2400000}"/>
    <cellStyle name="Normal 2 2 10 4 3 2" xfId="30599" xr:uid="{00000000-0005-0000-0000-0000D3400000}"/>
    <cellStyle name="Normal 2 2 10 4 3 3" xfId="47873" xr:uid="{00000000-0005-0000-0000-0000D4400000}"/>
    <cellStyle name="Normal 2 2 10 4 4" xfId="18091" xr:uid="{00000000-0005-0000-0000-0000D5400000}"/>
    <cellStyle name="Normal 2 2 10 4 4 2" xfId="34751" xr:uid="{00000000-0005-0000-0000-0000D6400000}"/>
    <cellStyle name="Normal 2 2 10 4 5" xfId="22294" xr:uid="{00000000-0005-0000-0000-0000D7400000}"/>
    <cellStyle name="Normal 2 2 10 4 6" xfId="38143" xr:uid="{00000000-0005-0000-0000-0000D8400000}"/>
    <cellStyle name="Normal 2 2 10 5" xfId="7728" xr:uid="{00000000-0005-0000-0000-0000D9400000}"/>
    <cellStyle name="Normal 2 2 10 5 2" xfId="24390" xr:uid="{00000000-0005-0000-0000-0000DA400000}"/>
    <cellStyle name="Normal 2 2 10 5 2 2" xfId="47874" xr:uid="{00000000-0005-0000-0000-0000DB400000}"/>
    <cellStyle name="Normal 2 2 10 5 3" xfId="42362" xr:uid="{00000000-0005-0000-0000-0000DC400000}"/>
    <cellStyle name="Normal 2 2 10 6" xfId="11883" xr:uid="{00000000-0005-0000-0000-0000DD400000}"/>
    <cellStyle name="Normal 2 2 10 6 2" xfId="28543" xr:uid="{00000000-0005-0000-0000-0000DE400000}"/>
    <cellStyle name="Normal 2 2 10 6 3" xfId="47866" xr:uid="{00000000-0005-0000-0000-0000DF400000}"/>
    <cellStyle name="Normal 2 2 10 7" xfId="16035" xr:uid="{00000000-0005-0000-0000-0000E0400000}"/>
    <cellStyle name="Normal 2 2 10 7 2" xfId="32695" xr:uid="{00000000-0005-0000-0000-0000E1400000}"/>
    <cellStyle name="Normal 2 2 10 8" xfId="20238" xr:uid="{00000000-0005-0000-0000-0000E2400000}"/>
    <cellStyle name="Normal 2 2 10 9" xfId="38138" xr:uid="{00000000-0005-0000-0000-0000E3400000}"/>
    <cellStyle name="Normal 2 2 11" xfId="2518" xr:uid="{00000000-0005-0000-0000-0000E4400000}"/>
    <cellStyle name="Normal 2 2 11 2" xfId="2519" xr:uid="{00000000-0005-0000-0000-0000E5400000}"/>
    <cellStyle name="Normal 2 2 11 2 2" xfId="5018" xr:uid="{00000000-0005-0000-0000-0000E6400000}"/>
    <cellStyle name="Normal 2 2 11 2 2 2" xfId="9788" xr:uid="{00000000-0005-0000-0000-0000E7400000}"/>
    <cellStyle name="Normal 2 2 11 2 2 2 2" xfId="26450" xr:uid="{00000000-0005-0000-0000-0000E8400000}"/>
    <cellStyle name="Normal 2 2 11 2 2 2 3" xfId="42370" xr:uid="{00000000-0005-0000-0000-0000E9400000}"/>
    <cellStyle name="Normal 2 2 11 2 2 3" xfId="13943" xr:uid="{00000000-0005-0000-0000-0000EA400000}"/>
    <cellStyle name="Normal 2 2 11 2 2 3 2" xfId="30603" xr:uid="{00000000-0005-0000-0000-0000EB400000}"/>
    <cellStyle name="Normal 2 2 11 2 2 3 3" xfId="47877" xr:uid="{00000000-0005-0000-0000-0000EC400000}"/>
    <cellStyle name="Normal 2 2 11 2 2 4" xfId="18095" xr:uid="{00000000-0005-0000-0000-0000ED400000}"/>
    <cellStyle name="Normal 2 2 11 2 2 4 2" xfId="34755" xr:uid="{00000000-0005-0000-0000-0000EE400000}"/>
    <cellStyle name="Normal 2 2 11 2 2 5" xfId="22298" xr:uid="{00000000-0005-0000-0000-0000EF400000}"/>
    <cellStyle name="Normal 2 2 11 2 2 6" xfId="38146" xr:uid="{00000000-0005-0000-0000-0000F0400000}"/>
    <cellStyle name="Normal 2 2 11 2 3" xfId="7732" xr:uid="{00000000-0005-0000-0000-0000F1400000}"/>
    <cellStyle name="Normal 2 2 11 2 3 2" xfId="24394" xr:uid="{00000000-0005-0000-0000-0000F2400000}"/>
    <cellStyle name="Normal 2 2 11 2 3 2 2" xfId="47878" xr:uid="{00000000-0005-0000-0000-0000F3400000}"/>
    <cellStyle name="Normal 2 2 11 2 3 3" xfId="42369" xr:uid="{00000000-0005-0000-0000-0000F4400000}"/>
    <cellStyle name="Normal 2 2 11 2 4" xfId="11887" xr:uid="{00000000-0005-0000-0000-0000F5400000}"/>
    <cellStyle name="Normal 2 2 11 2 4 2" xfId="28547" xr:uid="{00000000-0005-0000-0000-0000F6400000}"/>
    <cellStyle name="Normal 2 2 11 2 4 3" xfId="47876" xr:uid="{00000000-0005-0000-0000-0000F7400000}"/>
    <cellStyle name="Normal 2 2 11 2 5" xfId="16039" xr:uid="{00000000-0005-0000-0000-0000F8400000}"/>
    <cellStyle name="Normal 2 2 11 2 5 2" xfId="32699" xr:uid="{00000000-0005-0000-0000-0000F9400000}"/>
    <cellStyle name="Normal 2 2 11 2 6" xfId="20242" xr:uid="{00000000-0005-0000-0000-0000FA400000}"/>
    <cellStyle name="Normal 2 2 11 2 7" xfId="38145" xr:uid="{00000000-0005-0000-0000-0000FB400000}"/>
    <cellStyle name="Normal 2 2 11 3" xfId="2520" xr:uid="{00000000-0005-0000-0000-0000FC400000}"/>
    <cellStyle name="Normal 2 2 11 3 2" xfId="5019" xr:uid="{00000000-0005-0000-0000-0000FD400000}"/>
    <cellStyle name="Normal 2 2 11 3 2 2" xfId="9789" xr:uid="{00000000-0005-0000-0000-0000FE400000}"/>
    <cellStyle name="Normal 2 2 11 3 2 2 2" xfId="26451" xr:uid="{00000000-0005-0000-0000-0000FF400000}"/>
    <cellStyle name="Normal 2 2 11 3 2 2 3" xfId="42372" xr:uid="{00000000-0005-0000-0000-000000410000}"/>
    <cellStyle name="Normal 2 2 11 3 2 3" xfId="13944" xr:uid="{00000000-0005-0000-0000-000001410000}"/>
    <cellStyle name="Normal 2 2 11 3 2 3 2" xfId="30604" xr:uid="{00000000-0005-0000-0000-000002410000}"/>
    <cellStyle name="Normal 2 2 11 3 2 3 3" xfId="47880" xr:uid="{00000000-0005-0000-0000-000003410000}"/>
    <cellStyle name="Normal 2 2 11 3 2 4" xfId="18096" xr:uid="{00000000-0005-0000-0000-000004410000}"/>
    <cellStyle name="Normal 2 2 11 3 2 4 2" xfId="34756" xr:uid="{00000000-0005-0000-0000-000005410000}"/>
    <cellStyle name="Normal 2 2 11 3 2 5" xfId="22299" xr:uid="{00000000-0005-0000-0000-000006410000}"/>
    <cellStyle name="Normal 2 2 11 3 2 6" xfId="38148" xr:uid="{00000000-0005-0000-0000-000007410000}"/>
    <cellStyle name="Normal 2 2 11 3 3" xfId="7733" xr:uid="{00000000-0005-0000-0000-000008410000}"/>
    <cellStyle name="Normal 2 2 11 3 3 2" xfId="24395" xr:uid="{00000000-0005-0000-0000-000009410000}"/>
    <cellStyle name="Normal 2 2 11 3 3 2 2" xfId="47881" xr:uid="{00000000-0005-0000-0000-00000A410000}"/>
    <cellStyle name="Normal 2 2 11 3 3 3" xfId="42371" xr:uid="{00000000-0005-0000-0000-00000B410000}"/>
    <cellStyle name="Normal 2 2 11 3 4" xfId="11888" xr:uid="{00000000-0005-0000-0000-00000C410000}"/>
    <cellStyle name="Normal 2 2 11 3 4 2" xfId="28548" xr:uid="{00000000-0005-0000-0000-00000D410000}"/>
    <cellStyle name="Normal 2 2 11 3 4 3" xfId="47879" xr:uid="{00000000-0005-0000-0000-00000E410000}"/>
    <cellStyle name="Normal 2 2 11 3 5" xfId="16040" xr:uid="{00000000-0005-0000-0000-00000F410000}"/>
    <cellStyle name="Normal 2 2 11 3 5 2" xfId="32700" xr:uid="{00000000-0005-0000-0000-000010410000}"/>
    <cellStyle name="Normal 2 2 11 3 6" xfId="20243" xr:uid="{00000000-0005-0000-0000-000011410000}"/>
    <cellStyle name="Normal 2 2 11 3 7" xfId="38147" xr:uid="{00000000-0005-0000-0000-000012410000}"/>
    <cellStyle name="Normal 2 2 11 4" xfId="5017" xr:uid="{00000000-0005-0000-0000-000013410000}"/>
    <cellStyle name="Normal 2 2 11 4 2" xfId="9787" xr:uid="{00000000-0005-0000-0000-000014410000}"/>
    <cellStyle name="Normal 2 2 11 4 2 2" xfId="26449" xr:uid="{00000000-0005-0000-0000-000015410000}"/>
    <cellStyle name="Normal 2 2 11 4 2 3" xfId="42373" xr:uid="{00000000-0005-0000-0000-000016410000}"/>
    <cellStyle name="Normal 2 2 11 4 3" xfId="13942" xr:uid="{00000000-0005-0000-0000-000017410000}"/>
    <cellStyle name="Normal 2 2 11 4 3 2" xfId="30602" xr:uid="{00000000-0005-0000-0000-000018410000}"/>
    <cellStyle name="Normal 2 2 11 4 3 3" xfId="47882" xr:uid="{00000000-0005-0000-0000-000019410000}"/>
    <cellStyle name="Normal 2 2 11 4 4" xfId="18094" xr:uid="{00000000-0005-0000-0000-00001A410000}"/>
    <cellStyle name="Normal 2 2 11 4 4 2" xfId="34754" xr:uid="{00000000-0005-0000-0000-00001B410000}"/>
    <cellStyle name="Normal 2 2 11 4 5" xfId="22297" xr:uid="{00000000-0005-0000-0000-00001C410000}"/>
    <cellStyle name="Normal 2 2 11 4 6" xfId="38149" xr:uid="{00000000-0005-0000-0000-00001D410000}"/>
    <cellStyle name="Normal 2 2 11 5" xfId="7731" xr:uid="{00000000-0005-0000-0000-00001E410000}"/>
    <cellStyle name="Normal 2 2 11 5 2" xfId="24393" xr:uid="{00000000-0005-0000-0000-00001F410000}"/>
    <cellStyle name="Normal 2 2 11 5 2 2" xfId="47883" xr:uid="{00000000-0005-0000-0000-000020410000}"/>
    <cellStyle name="Normal 2 2 11 5 3" xfId="42368" xr:uid="{00000000-0005-0000-0000-000021410000}"/>
    <cellStyle name="Normal 2 2 11 6" xfId="11886" xr:uid="{00000000-0005-0000-0000-000022410000}"/>
    <cellStyle name="Normal 2 2 11 6 2" xfId="28546" xr:uid="{00000000-0005-0000-0000-000023410000}"/>
    <cellStyle name="Normal 2 2 11 6 3" xfId="47875" xr:uid="{00000000-0005-0000-0000-000024410000}"/>
    <cellStyle name="Normal 2 2 11 7" xfId="16038" xr:uid="{00000000-0005-0000-0000-000025410000}"/>
    <cellStyle name="Normal 2 2 11 7 2" xfId="32698" xr:uid="{00000000-0005-0000-0000-000026410000}"/>
    <cellStyle name="Normal 2 2 11 8" xfId="20241" xr:uid="{00000000-0005-0000-0000-000027410000}"/>
    <cellStyle name="Normal 2 2 11 9" xfId="38144" xr:uid="{00000000-0005-0000-0000-000028410000}"/>
    <cellStyle name="Normal 2 2 12" xfId="2521" xr:uid="{00000000-0005-0000-0000-000029410000}"/>
    <cellStyle name="Normal 2 2 12 2" xfId="2522" xr:uid="{00000000-0005-0000-0000-00002A410000}"/>
    <cellStyle name="Normal 2 2 12 2 2" xfId="5021" xr:uid="{00000000-0005-0000-0000-00002B410000}"/>
    <cellStyle name="Normal 2 2 12 2 2 2" xfId="9791" xr:uid="{00000000-0005-0000-0000-00002C410000}"/>
    <cellStyle name="Normal 2 2 12 2 2 2 2" xfId="26453" xr:uid="{00000000-0005-0000-0000-00002D410000}"/>
    <cellStyle name="Normal 2 2 12 2 2 2 3" xfId="42376" xr:uid="{00000000-0005-0000-0000-00002E410000}"/>
    <cellStyle name="Normal 2 2 12 2 2 3" xfId="13946" xr:uid="{00000000-0005-0000-0000-00002F410000}"/>
    <cellStyle name="Normal 2 2 12 2 2 3 2" xfId="30606" xr:uid="{00000000-0005-0000-0000-000030410000}"/>
    <cellStyle name="Normal 2 2 12 2 2 3 3" xfId="47886" xr:uid="{00000000-0005-0000-0000-000031410000}"/>
    <cellStyle name="Normal 2 2 12 2 2 4" xfId="18098" xr:uid="{00000000-0005-0000-0000-000032410000}"/>
    <cellStyle name="Normal 2 2 12 2 2 4 2" xfId="34758" xr:uid="{00000000-0005-0000-0000-000033410000}"/>
    <cellStyle name="Normal 2 2 12 2 2 5" xfId="22301" xr:uid="{00000000-0005-0000-0000-000034410000}"/>
    <cellStyle name="Normal 2 2 12 2 2 6" xfId="38152" xr:uid="{00000000-0005-0000-0000-000035410000}"/>
    <cellStyle name="Normal 2 2 12 2 3" xfId="7735" xr:uid="{00000000-0005-0000-0000-000036410000}"/>
    <cellStyle name="Normal 2 2 12 2 3 2" xfId="24397" xr:uid="{00000000-0005-0000-0000-000037410000}"/>
    <cellStyle name="Normal 2 2 12 2 3 2 2" xfId="47887" xr:uid="{00000000-0005-0000-0000-000038410000}"/>
    <cellStyle name="Normal 2 2 12 2 3 3" xfId="42375" xr:uid="{00000000-0005-0000-0000-000039410000}"/>
    <cellStyle name="Normal 2 2 12 2 4" xfId="11890" xr:uid="{00000000-0005-0000-0000-00003A410000}"/>
    <cellStyle name="Normal 2 2 12 2 4 2" xfId="28550" xr:uid="{00000000-0005-0000-0000-00003B410000}"/>
    <cellStyle name="Normal 2 2 12 2 4 3" xfId="47885" xr:uid="{00000000-0005-0000-0000-00003C410000}"/>
    <cellStyle name="Normal 2 2 12 2 5" xfId="16042" xr:uid="{00000000-0005-0000-0000-00003D410000}"/>
    <cellStyle name="Normal 2 2 12 2 5 2" xfId="32702" xr:uid="{00000000-0005-0000-0000-00003E410000}"/>
    <cellStyle name="Normal 2 2 12 2 6" xfId="20245" xr:uid="{00000000-0005-0000-0000-00003F410000}"/>
    <cellStyle name="Normal 2 2 12 2 7" xfId="38151" xr:uid="{00000000-0005-0000-0000-000040410000}"/>
    <cellStyle name="Normal 2 2 12 3" xfId="2523" xr:uid="{00000000-0005-0000-0000-000041410000}"/>
    <cellStyle name="Normal 2 2 12 3 2" xfId="5022" xr:uid="{00000000-0005-0000-0000-000042410000}"/>
    <cellStyle name="Normal 2 2 12 3 2 2" xfId="9792" xr:uid="{00000000-0005-0000-0000-000043410000}"/>
    <cellStyle name="Normal 2 2 12 3 2 2 2" xfId="26454" xr:uid="{00000000-0005-0000-0000-000044410000}"/>
    <cellStyle name="Normal 2 2 12 3 2 2 3" xfId="42378" xr:uid="{00000000-0005-0000-0000-000045410000}"/>
    <cellStyle name="Normal 2 2 12 3 2 3" xfId="13947" xr:uid="{00000000-0005-0000-0000-000046410000}"/>
    <cellStyle name="Normal 2 2 12 3 2 3 2" xfId="30607" xr:uid="{00000000-0005-0000-0000-000047410000}"/>
    <cellStyle name="Normal 2 2 12 3 2 3 3" xfId="47889" xr:uid="{00000000-0005-0000-0000-000048410000}"/>
    <cellStyle name="Normal 2 2 12 3 2 4" xfId="18099" xr:uid="{00000000-0005-0000-0000-000049410000}"/>
    <cellStyle name="Normal 2 2 12 3 2 4 2" xfId="34759" xr:uid="{00000000-0005-0000-0000-00004A410000}"/>
    <cellStyle name="Normal 2 2 12 3 2 5" xfId="22302" xr:uid="{00000000-0005-0000-0000-00004B410000}"/>
    <cellStyle name="Normal 2 2 12 3 2 6" xfId="38154" xr:uid="{00000000-0005-0000-0000-00004C410000}"/>
    <cellStyle name="Normal 2 2 12 3 3" xfId="7736" xr:uid="{00000000-0005-0000-0000-00004D410000}"/>
    <cellStyle name="Normal 2 2 12 3 3 2" xfId="24398" xr:uid="{00000000-0005-0000-0000-00004E410000}"/>
    <cellStyle name="Normal 2 2 12 3 3 2 2" xfId="47890" xr:uid="{00000000-0005-0000-0000-00004F410000}"/>
    <cellStyle name="Normal 2 2 12 3 3 3" xfId="42377" xr:uid="{00000000-0005-0000-0000-000050410000}"/>
    <cellStyle name="Normal 2 2 12 3 4" xfId="11891" xr:uid="{00000000-0005-0000-0000-000051410000}"/>
    <cellStyle name="Normal 2 2 12 3 4 2" xfId="28551" xr:uid="{00000000-0005-0000-0000-000052410000}"/>
    <cellStyle name="Normal 2 2 12 3 4 3" xfId="47888" xr:uid="{00000000-0005-0000-0000-000053410000}"/>
    <cellStyle name="Normal 2 2 12 3 5" xfId="16043" xr:uid="{00000000-0005-0000-0000-000054410000}"/>
    <cellStyle name="Normal 2 2 12 3 5 2" xfId="32703" xr:uid="{00000000-0005-0000-0000-000055410000}"/>
    <cellStyle name="Normal 2 2 12 3 6" xfId="20246" xr:uid="{00000000-0005-0000-0000-000056410000}"/>
    <cellStyle name="Normal 2 2 12 3 7" xfId="38153" xr:uid="{00000000-0005-0000-0000-000057410000}"/>
    <cellStyle name="Normal 2 2 12 4" xfId="5020" xr:uid="{00000000-0005-0000-0000-000058410000}"/>
    <cellStyle name="Normal 2 2 12 4 2" xfId="9790" xr:uid="{00000000-0005-0000-0000-000059410000}"/>
    <cellStyle name="Normal 2 2 12 4 2 2" xfId="26452" xr:uid="{00000000-0005-0000-0000-00005A410000}"/>
    <cellStyle name="Normal 2 2 12 4 2 3" xfId="42379" xr:uid="{00000000-0005-0000-0000-00005B410000}"/>
    <cellStyle name="Normal 2 2 12 4 3" xfId="13945" xr:uid="{00000000-0005-0000-0000-00005C410000}"/>
    <cellStyle name="Normal 2 2 12 4 3 2" xfId="30605" xr:uid="{00000000-0005-0000-0000-00005D410000}"/>
    <cellStyle name="Normal 2 2 12 4 3 3" xfId="47891" xr:uid="{00000000-0005-0000-0000-00005E410000}"/>
    <cellStyle name="Normal 2 2 12 4 4" xfId="18097" xr:uid="{00000000-0005-0000-0000-00005F410000}"/>
    <cellStyle name="Normal 2 2 12 4 4 2" xfId="34757" xr:uid="{00000000-0005-0000-0000-000060410000}"/>
    <cellStyle name="Normal 2 2 12 4 5" xfId="22300" xr:uid="{00000000-0005-0000-0000-000061410000}"/>
    <cellStyle name="Normal 2 2 12 4 6" xfId="38155" xr:uid="{00000000-0005-0000-0000-000062410000}"/>
    <cellStyle name="Normal 2 2 12 5" xfId="7734" xr:uid="{00000000-0005-0000-0000-000063410000}"/>
    <cellStyle name="Normal 2 2 12 5 2" xfId="24396" xr:uid="{00000000-0005-0000-0000-000064410000}"/>
    <cellStyle name="Normal 2 2 12 5 2 2" xfId="47892" xr:uid="{00000000-0005-0000-0000-000065410000}"/>
    <cellStyle name="Normal 2 2 12 5 3" xfId="42374" xr:uid="{00000000-0005-0000-0000-000066410000}"/>
    <cellStyle name="Normal 2 2 12 6" xfId="11889" xr:uid="{00000000-0005-0000-0000-000067410000}"/>
    <cellStyle name="Normal 2 2 12 6 2" xfId="28549" xr:uid="{00000000-0005-0000-0000-000068410000}"/>
    <cellStyle name="Normal 2 2 12 6 3" xfId="47884" xr:uid="{00000000-0005-0000-0000-000069410000}"/>
    <cellStyle name="Normal 2 2 12 7" xfId="16041" xr:uid="{00000000-0005-0000-0000-00006A410000}"/>
    <cellStyle name="Normal 2 2 12 7 2" xfId="32701" xr:uid="{00000000-0005-0000-0000-00006B410000}"/>
    <cellStyle name="Normal 2 2 12 8" xfId="20244" xr:uid="{00000000-0005-0000-0000-00006C410000}"/>
    <cellStyle name="Normal 2 2 12 9" xfId="38150" xr:uid="{00000000-0005-0000-0000-00006D410000}"/>
    <cellStyle name="Normal 2 2 13" xfId="2524" xr:uid="{00000000-0005-0000-0000-00006E410000}"/>
    <cellStyle name="Normal 2 2 13 2" xfId="2525" xr:uid="{00000000-0005-0000-0000-00006F410000}"/>
    <cellStyle name="Normal 2 2 13 2 2" xfId="5024" xr:uid="{00000000-0005-0000-0000-000070410000}"/>
    <cellStyle name="Normal 2 2 13 2 2 2" xfId="9794" xr:uid="{00000000-0005-0000-0000-000071410000}"/>
    <cellStyle name="Normal 2 2 13 2 2 2 2" xfId="26456" xr:uid="{00000000-0005-0000-0000-000072410000}"/>
    <cellStyle name="Normal 2 2 13 2 2 2 3" xfId="42382" xr:uid="{00000000-0005-0000-0000-000073410000}"/>
    <cellStyle name="Normal 2 2 13 2 2 3" xfId="13949" xr:uid="{00000000-0005-0000-0000-000074410000}"/>
    <cellStyle name="Normal 2 2 13 2 2 3 2" xfId="30609" xr:uid="{00000000-0005-0000-0000-000075410000}"/>
    <cellStyle name="Normal 2 2 13 2 2 3 3" xfId="47895" xr:uid="{00000000-0005-0000-0000-000076410000}"/>
    <cellStyle name="Normal 2 2 13 2 2 4" xfId="18101" xr:uid="{00000000-0005-0000-0000-000077410000}"/>
    <cellStyle name="Normal 2 2 13 2 2 4 2" xfId="34761" xr:uid="{00000000-0005-0000-0000-000078410000}"/>
    <cellStyle name="Normal 2 2 13 2 2 5" xfId="22304" xr:uid="{00000000-0005-0000-0000-000079410000}"/>
    <cellStyle name="Normal 2 2 13 2 2 6" xfId="38158" xr:uid="{00000000-0005-0000-0000-00007A410000}"/>
    <cellStyle name="Normal 2 2 13 2 3" xfId="7738" xr:uid="{00000000-0005-0000-0000-00007B410000}"/>
    <cellStyle name="Normal 2 2 13 2 3 2" xfId="24400" xr:uid="{00000000-0005-0000-0000-00007C410000}"/>
    <cellStyle name="Normal 2 2 13 2 3 2 2" xfId="47896" xr:uid="{00000000-0005-0000-0000-00007D410000}"/>
    <cellStyle name="Normal 2 2 13 2 3 3" xfId="42381" xr:uid="{00000000-0005-0000-0000-00007E410000}"/>
    <cellStyle name="Normal 2 2 13 2 4" xfId="11893" xr:uid="{00000000-0005-0000-0000-00007F410000}"/>
    <cellStyle name="Normal 2 2 13 2 4 2" xfId="28553" xr:uid="{00000000-0005-0000-0000-000080410000}"/>
    <cellStyle name="Normal 2 2 13 2 4 3" xfId="47894" xr:uid="{00000000-0005-0000-0000-000081410000}"/>
    <cellStyle name="Normal 2 2 13 2 5" xfId="16045" xr:uid="{00000000-0005-0000-0000-000082410000}"/>
    <cellStyle name="Normal 2 2 13 2 5 2" xfId="32705" xr:uid="{00000000-0005-0000-0000-000083410000}"/>
    <cellStyle name="Normal 2 2 13 2 6" xfId="20248" xr:uid="{00000000-0005-0000-0000-000084410000}"/>
    <cellStyle name="Normal 2 2 13 2 7" xfId="38157" xr:uid="{00000000-0005-0000-0000-000085410000}"/>
    <cellStyle name="Normal 2 2 13 3" xfId="2526" xr:uid="{00000000-0005-0000-0000-000086410000}"/>
    <cellStyle name="Normal 2 2 13 3 2" xfId="5025" xr:uid="{00000000-0005-0000-0000-000087410000}"/>
    <cellStyle name="Normal 2 2 13 3 2 2" xfId="9795" xr:uid="{00000000-0005-0000-0000-000088410000}"/>
    <cellStyle name="Normal 2 2 13 3 2 2 2" xfId="26457" xr:uid="{00000000-0005-0000-0000-000089410000}"/>
    <cellStyle name="Normal 2 2 13 3 2 2 3" xfId="42384" xr:uid="{00000000-0005-0000-0000-00008A410000}"/>
    <cellStyle name="Normal 2 2 13 3 2 3" xfId="13950" xr:uid="{00000000-0005-0000-0000-00008B410000}"/>
    <cellStyle name="Normal 2 2 13 3 2 3 2" xfId="30610" xr:uid="{00000000-0005-0000-0000-00008C410000}"/>
    <cellStyle name="Normal 2 2 13 3 2 3 3" xfId="47898" xr:uid="{00000000-0005-0000-0000-00008D410000}"/>
    <cellStyle name="Normal 2 2 13 3 2 4" xfId="18102" xr:uid="{00000000-0005-0000-0000-00008E410000}"/>
    <cellStyle name="Normal 2 2 13 3 2 4 2" xfId="34762" xr:uid="{00000000-0005-0000-0000-00008F410000}"/>
    <cellStyle name="Normal 2 2 13 3 2 5" xfId="22305" xr:uid="{00000000-0005-0000-0000-000090410000}"/>
    <cellStyle name="Normal 2 2 13 3 2 6" xfId="38160" xr:uid="{00000000-0005-0000-0000-000091410000}"/>
    <cellStyle name="Normal 2 2 13 3 3" xfId="7739" xr:uid="{00000000-0005-0000-0000-000092410000}"/>
    <cellStyle name="Normal 2 2 13 3 3 2" xfId="24401" xr:uid="{00000000-0005-0000-0000-000093410000}"/>
    <cellStyle name="Normal 2 2 13 3 3 2 2" xfId="47899" xr:uid="{00000000-0005-0000-0000-000094410000}"/>
    <cellStyle name="Normal 2 2 13 3 3 3" xfId="42383" xr:uid="{00000000-0005-0000-0000-000095410000}"/>
    <cellStyle name="Normal 2 2 13 3 4" xfId="11894" xr:uid="{00000000-0005-0000-0000-000096410000}"/>
    <cellStyle name="Normal 2 2 13 3 4 2" xfId="28554" xr:uid="{00000000-0005-0000-0000-000097410000}"/>
    <cellStyle name="Normal 2 2 13 3 4 3" xfId="47897" xr:uid="{00000000-0005-0000-0000-000098410000}"/>
    <cellStyle name="Normal 2 2 13 3 5" xfId="16046" xr:uid="{00000000-0005-0000-0000-000099410000}"/>
    <cellStyle name="Normal 2 2 13 3 5 2" xfId="32706" xr:uid="{00000000-0005-0000-0000-00009A410000}"/>
    <cellStyle name="Normal 2 2 13 3 6" xfId="20249" xr:uid="{00000000-0005-0000-0000-00009B410000}"/>
    <cellStyle name="Normal 2 2 13 3 7" xfId="38159" xr:uid="{00000000-0005-0000-0000-00009C410000}"/>
    <cellStyle name="Normal 2 2 13 4" xfId="5023" xr:uid="{00000000-0005-0000-0000-00009D410000}"/>
    <cellStyle name="Normal 2 2 13 4 2" xfId="9793" xr:uid="{00000000-0005-0000-0000-00009E410000}"/>
    <cellStyle name="Normal 2 2 13 4 2 2" xfId="26455" xr:uid="{00000000-0005-0000-0000-00009F410000}"/>
    <cellStyle name="Normal 2 2 13 4 2 3" xfId="42385" xr:uid="{00000000-0005-0000-0000-0000A0410000}"/>
    <cellStyle name="Normal 2 2 13 4 3" xfId="13948" xr:uid="{00000000-0005-0000-0000-0000A1410000}"/>
    <cellStyle name="Normal 2 2 13 4 3 2" xfId="30608" xr:uid="{00000000-0005-0000-0000-0000A2410000}"/>
    <cellStyle name="Normal 2 2 13 4 3 3" xfId="47900" xr:uid="{00000000-0005-0000-0000-0000A3410000}"/>
    <cellStyle name="Normal 2 2 13 4 4" xfId="18100" xr:uid="{00000000-0005-0000-0000-0000A4410000}"/>
    <cellStyle name="Normal 2 2 13 4 4 2" xfId="34760" xr:uid="{00000000-0005-0000-0000-0000A5410000}"/>
    <cellStyle name="Normal 2 2 13 4 5" xfId="22303" xr:uid="{00000000-0005-0000-0000-0000A6410000}"/>
    <cellStyle name="Normal 2 2 13 4 6" xfId="38161" xr:uid="{00000000-0005-0000-0000-0000A7410000}"/>
    <cellStyle name="Normal 2 2 13 5" xfId="7737" xr:uid="{00000000-0005-0000-0000-0000A8410000}"/>
    <cellStyle name="Normal 2 2 13 5 2" xfId="24399" xr:uid="{00000000-0005-0000-0000-0000A9410000}"/>
    <cellStyle name="Normal 2 2 13 5 2 2" xfId="47901" xr:uid="{00000000-0005-0000-0000-0000AA410000}"/>
    <cellStyle name="Normal 2 2 13 5 3" xfId="42380" xr:uid="{00000000-0005-0000-0000-0000AB410000}"/>
    <cellStyle name="Normal 2 2 13 6" xfId="11892" xr:uid="{00000000-0005-0000-0000-0000AC410000}"/>
    <cellStyle name="Normal 2 2 13 6 2" xfId="28552" xr:uid="{00000000-0005-0000-0000-0000AD410000}"/>
    <cellStyle name="Normal 2 2 13 6 3" xfId="47893" xr:uid="{00000000-0005-0000-0000-0000AE410000}"/>
    <cellStyle name="Normal 2 2 13 7" xfId="16044" xr:uid="{00000000-0005-0000-0000-0000AF410000}"/>
    <cellStyle name="Normal 2 2 13 7 2" xfId="32704" xr:uid="{00000000-0005-0000-0000-0000B0410000}"/>
    <cellStyle name="Normal 2 2 13 8" xfId="20247" xr:uid="{00000000-0005-0000-0000-0000B1410000}"/>
    <cellStyle name="Normal 2 2 13 9" xfId="38156" xr:uid="{00000000-0005-0000-0000-0000B2410000}"/>
    <cellStyle name="Normal 2 2 14" xfId="2527" xr:uid="{00000000-0005-0000-0000-0000B3410000}"/>
    <cellStyle name="Normal 2 2 14 2" xfId="2528" xr:uid="{00000000-0005-0000-0000-0000B4410000}"/>
    <cellStyle name="Normal 2 2 14 2 2" xfId="5027" xr:uid="{00000000-0005-0000-0000-0000B5410000}"/>
    <cellStyle name="Normal 2 2 14 2 2 2" xfId="9797" xr:uid="{00000000-0005-0000-0000-0000B6410000}"/>
    <cellStyle name="Normal 2 2 14 2 2 2 2" xfId="26459" xr:uid="{00000000-0005-0000-0000-0000B7410000}"/>
    <cellStyle name="Normal 2 2 14 2 2 2 3" xfId="42388" xr:uid="{00000000-0005-0000-0000-0000B8410000}"/>
    <cellStyle name="Normal 2 2 14 2 2 3" xfId="13952" xr:uid="{00000000-0005-0000-0000-0000B9410000}"/>
    <cellStyle name="Normal 2 2 14 2 2 3 2" xfId="30612" xr:uid="{00000000-0005-0000-0000-0000BA410000}"/>
    <cellStyle name="Normal 2 2 14 2 2 3 3" xfId="47904" xr:uid="{00000000-0005-0000-0000-0000BB410000}"/>
    <cellStyle name="Normal 2 2 14 2 2 4" xfId="18104" xr:uid="{00000000-0005-0000-0000-0000BC410000}"/>
    <cellStyle name="Normal 2 2 14 2 2 4 2" xfId="34764" xr:uid="{00000000-0005-0000-0000-0000BD410000}"/>
    <cellStyle name="Normal 2 2 14 2 2 5" xfId="22307" xr:uid="{00000000-0005-0000-0000-0000BE410000}"/>
    <cellStyle name="Normal 2 2 14 2 2 6" xfId="38164" xr:uid="{00000000-0005-0000-0000-0000BF410000}"/>
    <cellStyle name="Normal 2 2 14 2 3" xfId="7741" xr:uid="{00000000-0005-0000-0000-0000C0410000}"/>
    <cellStyle name="Normal 2 2 14 2 3 2" xfId="24403" xr:uid="{00000000-0005-0000-0000-0000C1410000}"/>
    <cellStyle name="Normal 2 2 14 2 3 2 2" xfId="47905" xr:uid="{00000000-0005-0000-0000-0000C2410000}"/>
    <cellStyle name="Normal 2 2 14 2 3 3" xfId="42387" xr:uid="{00000000-0005-0000-0000-0000C3410000}"/>
    <cellStyle name="Normal 2 2 14 2 4" xfId="11896" xr:uid="{00000000-0005-0000-0000-0000C4410000}"/>
    <cellStyle name="Normal 2 2 14 2 4 2" xfId="28556" xr:uid="{00000000-0005-0000-0000-0000C5410000}"/>
    <cellStyle name="Normal 2 2 14 2 4 3" xfId="47903" xr:uid="{00000000-0005-0000-0000-0000C6410000}"/>
    <cellStyle name="Normal 2 2 14 2 5" xfId="16048" xr:uid="{00000000-0005-0000-0000-0000C7410000}"/>
    <cellStyle name="Normal 2 2 14 2 5 2" xfId="32708" xr:uid="{00000000-0005-0000-0000-0000C8410000}"/>
    <cellStyle name="Normal 2 2 14 2 6" xfId="20251" xr:uid="{00000000-0005-0000-0000-0000C9410000}"/>
    <cellStyle name="Normal 2 2 14 2 7" xfId="38163" xr:uid="{00000000-0005-0000-0000-0000CA410000}"/>
    <cellStyle name="Normal 2 2 14 3" xfId="2529" xr:uid="{00000000-0005-0000-0000-0000CB410000}"/>
    <cellStyle name="Normal 2 2 14 3 2" xfId="5028" xr:uid="{00000000-0005-0000-0000-0000CC410000}"/>
    <cellStyle name="Normal 2 2 14 3 2 2" xfId="9798" xr:uid="{00000000-0005-0000-0000-0000CD410000}"/>
    <cellStyle name="Normal 2 2 14 3 2 2 2" xfId="26460" xr:uid="{00000000-0005-0000-0000-0000CE410000}"/>
    <cellStyle name="Normal 2 2 14 3 2 2 3" xfId="42390" xr:uid="{00000000-0005-0000-0000-0000CF410000}"/>
    <cellStyle name="Normal 2 2 14 3 2 3" xfId="13953" xr:uid="{00000000-0005-0000-0000-0000D0410000}"/>
    <cellStyle name="Normal 2 2 14 3 2 3 2" xfId="30613" xr:uid="{00000000-0005-0000-0000-0000D1410000}"/>
    <cellStyle name="Normal 2 2 14 3 2 3 3" xfId="47907" xr:uid="{00000000-0005-0000-0000-0000D2410000}"/>
    <cellStyle name="Normal 2 2 14 3 2 4" xfId="18105" xr:uid="{00000000-0005-0000-0000-0000D3410000}"/>
    <cellStyle name="Normal 2 2 14 3 2 4 2" xfId="34765" xr:uid="{00000000-0005-0000-0000-0000D4410000}"/>
    <cellStyle name="Normal 2 2 14 3 2 5" xfId="22308" xr:uid="{00000000-0005-0000-0000-0000D5410000}"/>
    <cellStyle name="Normal 2 2 14 3 2 6" xfId="38166" xr:uid="{00000000-0005-0000-0000-0000D6410000}"/>
    <cellStyle name="Normal 2 2 14 3 3" xfId="7742" xr:uid="{00000000-0005-0000-0000-0000D7410000}"/>
    <cellStyle name="Normal 2 2 14 3 3 2" xfId="24404" xr:uid="{00000000-0005-0000-0000-0000D8410000}"/>
    <cellStyle name="Normal 2 2 14 3 3 2 2" xfId="47908" xr:uid="{00000000-0005-0000-0000-0000D9410000}"/>
    <cellStyle name="Normal 2 2 14 3 3 3" xfId="42389" xr:uid="{00000000-0005-0000-0000-0000DA410000}"/>
    <cellStyle name="Normal 2 2 14 3 4" xfId="11897" xr:uid="{00000000-0005-0000-0000-0000DB410000}"/>
    <cellStyle name="Normal 2 2 14 3 4 2" xfId="28557" xr:uid="{00000000-0005-0000-0000-0000DC410000}"/>
    <cellStyle name="Normal 2 2 14 3 4 3" xfId="47906" xr:uid="{00000000-0005-0000-0000-0000DD410000}"/>
    <cellStyle name="Normal 2 2 14 3 5" xfId="16049" xr:uid="{00000000-0005-0000-0000-0000DE410000}"/>
    <cellStyle name="Normal 2 2 14 3 5 2" xfId="32709" xr:uid="{00000000-0005-0000-0000-0000DF410000}"/>
    <cellStyle name="Normal 2 2 14 3 6" xfId="20252" xr:uid="{00000000-0005-0000-0000-0000E0410000}"/>
    <cellStyle name="Normal 2 2 14 3 7" xfId="38165" xr:uid="{00000000-0005-0000-0000-0000E1410000}"/>
    <cellStyle name="Normal 2 2 14 4" xfId="5026" xr:uid="{00000000-0005-0000-0000-0000E2410000}"/>
    <cellStyle name="Normal 2 2 14 4 2" xfId="9796" xr:uid="{00000000-0005-0000-0000-0000E3410000}"/>
    <cellStyle name="Normal 2 2 14 4 2 2" xfId="26458" xr:uid="{00000000-0005-0000-0000-0000E4410000}"/>
    <cellStyle name="Normal 2 2 14 4 2 3" xfId="42391" xr:uid="{00000000-0005-0000-0000-0000E5410000}"/>
    <cellStyle name="Normal 2 2 14 4 3" xfId="13951" xr:uid="{00000000-0005-0000-0000-0000E6410000}"/>
    <cellStyle name="Normal 2 2 14 4 3 2" xfId="30611" xr:uid="{00000000-0005-0000-0000-0000E7410000}"/>
    <cellStyle name="Normal 2 2 14 4 3 3" xfId="47909" xr:uid="{00000000-0005-0000-0000-0000E8410000}"/>
    <cellStyle name="Normal 2 2 14 4 4" xfId="18103" xr:uid="{00000000-0005-0000-0000-0000E9410000}"/>
    <cellStyle name="Normal 2 2 14 4 4 2" xfId="34763" xr:uid="{00000000-0005-0000-0000-0000EA410000}"/>
    <cellStyle name="Normal 2 2 14 4 5" xfId="22306" xr:uid="{00000000-0005-0000-0000-0000EB410000}"/>
    <cellStyle name="Normal 2 2 14 4 6" xfId="38167" xr:uid="{00000000-0005-0000-0000-0000EC410000}"/>
    <cellStyle name="Normal 2 2 14 5" xfId="7740" xr:uid="{00000000-0005-0000-0000-0000ED410000}"/>
    <cellStyle name="Normal 2 2 14 5 2" xfId="24402" xr:uid="{00000000-0005-0000-0000-0000EE410000}"/>
    <cellStyle name="Normal 2 2 14 5 2 2" xfId="47910" xr:uid="{00000000-0005-0000-0000-0000EF410000}"/>
    <cellStyle name="Normal 2 2 14 5 3" xfId="42386" xr:uid="{00000000-0005-0000-0000-0000F0410000}"/>
    <cellStyle name="Normal 2 2 14 6" xfId="11895" xr:uid="{00000000-0005-0000-0000-0000F1410000}"/>
    <cellStyle name="Normal 2 2 14 6 2" xfId="28555" xr:uid="{00000000-0005-0000-0000-0000F2410000}"/>
    <cellStyle name="Normal 2 2 14 6 3" xfId="47902" xr:uid="{00000000-0005-0000-0000-0000F3410000}"/>
    <cellStyle name="Normal 2 2 14 7" xfId="16047" xr:uid="{00000000-0005-0000-0000-0000F4410000}"/>
    <cellStyle name="Normal 2 2 14 7 2" xfId="32707" xr:uid="{00000000-0005-0000-0000-0000F5410000}"/>
    <cellStyle name="Normal 2 2 14 8" xfId="20250" xr:uid="{00000000-0005-0000-0000-0000F6410000}"/>
    <cellStyle name="Normal 2 2 14 9" xfId="38162" xr:uid="{00000000-0005-0000-0000-0000F7410000}"/>
    <cellStyle name="Normal 2 2 15" xfId="2530" xr:uid="{00000000-0005-0000-0000-0000F8410000}"/>
    <cellStyle name="Normal 2 2 15 2" xfId="2531" xr:uid="{00000000-0005-0000-0000-0000F9410000}"/>
    <cellStyle name="Normal 2 2 15 2 2" xfId="5030" xr:uid="{00000000-0005-0000-0000-0000FA410000}"/>
    <cellStyle name="Normal 2 2 15 2 2 2" xfId="9800" xr:uid="{00000000-0005-0000-0000-0000FB410000}"/>
    <cellStyle name="Normal 2 2 15 2 2 2 2" xfId="26462" xr:uid="{00000000-0005-0000-0000-0000FC410000}"/>
    <cellStyle name="Normal 2 2 15 2 2 2 3" xfId="42394" xr:uid="{00000000-0005-0000-0000-0000FD410000}"/>
    <cellStyle name="Normal 2 2 15 2 2 3" xfId="13955" xr:uid="{00000000-0005-0000-0000-0000FE410000}"/>
    <cellStyle name="Normal 2 2 15 2 2 3 2" xfId="30615" xr:uid="{00000000-0005-0000-0000-0000FF410000}"/>
    <cellStyle name="Normal 2 2 15 2 2 3 3" xfId="47913" xr:uid="{00000000-0005-0000-0000-000000420000}"/>
    <cellStyle name="Normal 2 2 15 2 2 4" xfId="18107" xr:uid="{00000000-0005-0000-0000-000001420000}"/>
    <cellStyle name="Normal 2 2 15 2 2 4 2" xfId="34767" xr:uid="{00000000-0005-0000-0000-000002420000}"/>
    <cellStyle name="Normal 2 2 15 2 2 5" xfId="22310" xr:uid="{00000000-0005-0000-0000-000003420000}"/>
    <cellStyle name="Normal 2 2 15 2 2 6" xfId="38170" xr:uid="{00000000-0005-0000-0000-000004420000}"/>
    <cellStyle name="Normal 2 2 15 2 3" xfId="7744" xr:uid="{00000000-0005-0000-0000-000005420000}"/>
    <cellStyle name="Normal 2 2 15 2 3 2" xfId="24406" xr:uid="{00000000-0005-0000-0000-000006420000}"/>
    <cellStyle name="Normal 2 2 15 2 3 2 2" xfId="47914" xr:uid="{00000000-0005-0000-0000-000007420000}"/>
    <cellStyle name="Normal 2 2 15 2 3 3" xfId="42393" xr:uid="{00000000-0005-0000-0000-000008420000}"/>
    <cellStyle name="Normal 2 2 15 2 4" xfId="11899" xr:uid="{00000000-0005-0000-0000-000009420000}"/>
    <cellStyle name="Normal 2 2 15 2 4 2" xfId="28559" xr:uid="{00000000-0005-0000-0000-00000A420000}"/>
    <cellStyle name="Normal 2 2 15 2 4 3" xfId="47912" xr:uid="{00000000-0005-0000-0000-00000B420000}"/>
    <cellStyle name="Normal 2 2 15 2 5" xfId="16051" xr:uid="{00000000-0005-0000-0000-00000C420000}"/>
    <cellStyle name="Normal 2 2 15 2 5 2" xfId="32711" xr:uid="{00000000-0005-0000-0000-00000D420000}"/>
    <cellStyle name="Normal 2 2 15 2 6" xfId="20254" xr:uid="{00000000-0005-0000-0000-00000E420000}"/>
    <cellStyle name="Normal 2 2 15 2 7" xfId="38169" xr:uid="{00000000-0005-0000-0000-00000F420000}"/>
    <cellStyle name="Normal 2 2 15 3" xfId="2532" xr:uid="{00000000-0005-0000-0000-000010420000}"/>
    <cellStyle name="Normal 2 2 15 3 2" xfId="5031" xr:uid="{00000000-0005-0000-0000-000011420000}"/>
    <cellStyle name="Normal 2 2 15 3 2 2" xfId="9801" xr:uid="{00000000-0005-0000-0000-000012420000}"/>
    <cellStyle name="Normal 2 2 15 3 2 2 2" xfId="26463" xr:uid="{00000000-0005-0000-0000-000013420000}"/>
    <cellStyle name="Normal 2 2 15 3 2 2 3" xfId="42396" xr:uid="{00000000-0005-0000-0000-000014420000}"/>
    <cellStyle name="Normal 2 2 15 3 2 3" xfId="13956" xr:uid="{00000000-0005-0000-0000-000015420000}"/>
    <cellStyle name="Normal 2 2 15 3 2 3 2" xfId="30616" xr:uid="{00000000-0005-0000-0000-000016420000}"/>
    <cellStyle name="Normal 2 2 15 3 2 3 3" xfId="47916" xr:uid="{00000000-0005-0000-0000-000017420000}"/>
    <cellStyle name="Normal 2 2 15 3 2 4" xfId="18108" xr:uid="{00000000-0005-0000-0000-000018420000}"/>
    <cellStyle name="Normal 2 2 15 3 2 4 2" xfId="34768" xr:uid="{00000000-0005-0000-0000-000019420000}"/>
    <cellStyle name="Normal 2 2 15 3 2 5" xfId="22311" xr:uid="{00000000-0005-0000-0000-00001A420000}"/>
    <cellStyle name="Normal 2 2 15 3 2 6" xfId="38172" xr:uid="{00000000-0005-0000-0000-00001B420000}"/>
    <cellStyle name="Normal 2 2 15 3 3" xfId="7745" xr:uid="{00000000-0005-0000-0000-00001C420000}"/>
    <cellStyle name="Normal 2 2 15 3 3 2" xfId="24407" xr:uid="{00000000-0005-0000-0000-00001D420000}"/>
    <cellStyle name="Normal 2 2 15 3 3 2 2" xfId="47917" xr:uid="{00000000-0005-0000-0000-00001E420000}"/>
    <cellStyle name="Normal 2 2 15 3 3 3" xfId="42395" xr:uid="{00000000-0005-0000-0000-00001F420000}"/>
    <cellStyle name="Normal 2 2 15 3 4" xfId="11900" xr:uid="{00000000-0005-0000-0000-000020420000}"/>
    <cellStyle name="Normal 2 2 15 3 4 2" xfId="28560" xr:uid="{00000000-0005-0000-0000-000021420000}"/>
    <cellStyle name="Normal 2 2 15 3 4 3" xfId="47915" xr:uid="{00000000-0005-0000-0000-000022420000}"/>
    <cellStyle name="Normal 2 2 15 3 5" xfId="16052" xr:uid="{00000000-0005-0000-0000-000023420000}"/>
    <cellStyle name="Normal 2 2 15 3 5 2" xfId="32712" xr:uid="{00000000-0005-0000-0000-000024420000}"/>
    <cellStyle name="Normal 2 2 15 3 6" xfId="20255" xr:uid="{00000000-0005-0000-0000-000025420000}"/>
    <cellStyle name="Normal 2 2 15 3 7" xfId="38171" xr:uid="{00000000-0005-0000-0000-000026420000}"/>
    <cellStyle name="Normal 2 2 15 4" xfId="5029" xr:uid="{00000000-0005-0000-0000-000027420000}"/>
    <cellStyle name="Normal 2 2 15 4 2" xfId="9799" xr:uid="{00000000-0005-0000-0000-000028420000}"/>
    <cellStyle name="Normal 2 2 15 4 2 2" xfId="26461" xr:uid="{00000000-0005-0000-0000-000029420000}"/>
    <cellStyle name="Normal 2 2 15 4 2 3" xfId="42397" xr:uid="{00000000-0005-0000-0000-00002A420000}"/>
    <cellStyle name="Normal 2 2 15 4 3" xfId="13954" xr:uid="{00000000-0005-0000-0000-00002B420000}"/>
    <cellStyle name="Normal 2 2 15 4 3 2" xfId="30614" xr:uid="{00000000-0005-0000-0000-00002C420000}"/>
    <cellStyle name="Normal 2 2 15 4 3 3" xfId="47918" xr:uid="{00000000-0005-0000-0000-00002D420000}"/>
    <cellStyle name="Normal 2 2 15 4 4" xfId="18106" xr:uid="{00000000-0005-0000-0000-00002E420000}"/>
    <cellStyle name="Normal 2 2 15 4 4 2" xfId="34766" xr:uid="{00000000-0005-0000-0000-00002F420000}"/>
    <cellStyle name="Normal 2 2 15 4 5" xfId="22309" xr:uid="{00000000-0005-0000-0000-000030420000}"/>
    <cellStyle name="Normal 2 2 15 4 6" xfId="38173" xr:uid="{00000000-0005-0000-0000-000031420000}"/>
    <cellStyle name="Normal 2 2 15 5" xfId="7743" xr:uid="{00000000-0005-0000-0000-000032420000}"/>
    <cellStyle name="Normal 2 2 15 5 2" xfId="24405" xr:uid="{00000000-0005-0000-0000-000033420000}"/>
    <cellStyle name="Normal 2 2 15 5 2 2" xfId="47919" xr:uid="{00000000-0005-0000-0000-000034420000}"/>
    <cellStyle name="Normal 2 2 15 5 3" xfId="42392" xr:uid="{00000000-0005-0000-0000-000035420000}"/>
    <cellStyle name="Normal 2 2 15 6" xfId="11898" xr:uid="{00000000-0005-0000-0000-000036420000}"/>
    <cellStyle name="Normal 2 2 15 6 2" xfId="28558" xr:uid="{00000000-0005-0000-0000-000037420000}"/>
    <cellStyle name="Normal 2 2 15 6 3" xfId="47911" xr:uid="{00000000-0005-0000-0000-000038420000}"/>
    <cellStyle name="Normal 2 2 15 7" xfId="16050" xr:uid="{00000000-0005-0000-0000-000039420000}"/>
    <cellStyle name="Normal 2 2 15 7 2" xfId="32710" xr:uid="{00000000-0005-0000-0000-00003A420000}"/>
    <cellStyle name="Normal 2 2 15 8" xfId="20253" xr:uid="{00000000-0005-0000-0000-00003B420000}"/>
    <cellStyle name="Normal 2 2 15 9" xfId="38168" xr:uid="{00000000-0005-0000-0000-00003C420000}"/>
    <cellStyle name="Normal 2 2 16" xfId="2533" xr:uid="{00000000-0005-0000-0000-00003D420000}"/>
    <cellStyle name="Normal 2 2 16 2" xfId="2534" xr:uid="{00000000-0005-0000-0000-00003E420000}"/>
    <cellStyle name="Normal 2 2 16 2 2" xfId="5033" xr:uid="{00000000-0005-0000-0000-00003F420000}"/>
    <cellStyle name="Normal 2 2 16 2 2 2" xfId="9803" xr:uid="{00000000-0005-0000-0000-000040420000}"/>
    <cellStyle name="Normal 2 2 16 2 2 2 2" xfId="26465" xr:uid="{00000000-0005-0000-0000-000041420000}"/>
    <cellStyle name="Normal 2 2 16 2 2 2 3" xfId="42400" xr:uid="{00000000-0005-0000-0000-000042420000}"/>
    <cellStyle name="Normal 2 2 16 2 2 3" xfId="13958" xr:uid="{00000000-0005-0000-0000-000043420000}"/>
    <cellStyle name="Normal 2 2 16 2 2 3 2" xfId="30618" xr:uid="{00000000-0005-0000-0000-000044420000}"/>
    <cellStyle name="Normal 2 2 16 2 2 3 3" xfId="47922" xr:uid="{00000000-0005-0000-0000-000045420000}"/>
    <cellStyle name="Normal 2 2 16 2 2 4" xfId="18110" xr:uid="{00000000-0005-0000-0000-000046420000}"/>
    <cellStyle name="Normal 2 2 16 2 2 4 2" xfId="34770" xr:uid="{00000000-0005-0000-0000-000047420000}"/>
    <cellStyle name="Normal 2 2 16 2 2 5" xfId="22313" xr:uid="{00000000-0005-0000-0000-000048420000}"/>
    <cellStyle name="Normal 2 2 16 2 2 6" xfId="38176" xr:uid="{00000000-0005-0000-0000-000049420000}"/>
    <cellStyle name="Normal 2 2 16 2 3" xfId="7747" xr:uid="{00000000-0005-0000-0000-00004A420000}"/>
    <cellStyle name="Normal 2 2 16 2 3 2" xfId="24409" xr:uid="{00000000-0005-0000-0000-00004B420000}"/>
    <cellStyle name="Normal 2 2 16 2 3 2 2" xfId="47923" xr:uid="{00000000-0005-0000-0000-00004C420000}"/>
    <cellStyle name="Normal 2 2 16 2 3 3" xfId="42399" xr:uid="{00000000-0005-0000-0000-00004D420000}"/>
    <cellStyle name="Normal 2 2 16 2 4" xfId="11902" xr:uid="{00000000-0005-0000-0000-00004E420000}"/>
    <cellStyle name="Normal 2 2 16 2 4 2" xfId="28562" xr:uid="{00000000-0005-0000-0000-00004F420000}"/>
    <cellStyle name="Normal 2 2 16 2 4 3" xfId="47921" xr:uid="{00000000-0005-0000-0000-000050420000}"/>
    <cellStyle name="Normal 2 2 16 2 5" xfId="16054" xr:uid="{00000000-0005-0000-0000-000051420000}"/>
    <cellStyle name="Normal 2 2 16 2 5 2" xfId="32714" xr:uid="{00000000-0005-0000-0000-000052420000}"/>
    <cellStyle name="Normal 2 2 16 2 6" xfId="20257" xr:uid="{00000000-0005-0000-0000-000053420000}"/>
    <cellStyle name="Normal 2 2 16 2 7" xfId="38175" xr:uid="{00000000-0005-0000-0000-000054420000}"/>
    <cellStyle name="Normal 2 2 16 3" xfId="2535" xr:uid="{00000000-0005-0000-0000-000055420000}"/>
    <cellStyle name="Normal 2 2 16 3 2" xfId="5034" xr:uid="{00000000-0005-0000-0000-000056420000}"/>
    <cellStyle name="Normal 2 2 16 3 2 2" xfId="9804" xr:uid="{00000000-0005-0000-0000-000057420000}"/>
    <cellStyle name="Normal 2 2 16 3 2 2 2" xfId="26466" xr:uid="{00000000-0005-0000-0000-000058420000}"/>
    <cellStyle name="Normal 2 2 16 3 2 2 3" xfId="42402" xr:uid="{00000000-0005-0000-0000-000059420000}"/>
    <cellStyle name="Normal 2 2 16 3 2 3" xfId="13959" xr:uid="{00000000-0005-0000-0000-00005A420000}"/>
    <cellStyle name="Normal 2 2 16 3 2 3 2" xfId="30619" xr:uid="{00000000-0005-0000-0000-00005B420000}"/>
    <cellStyle name="Normal 2 2 16 3 2 3 3" xfId="47925" xr:uid="{00000000-0005-0000-0000-00005C420000}"/>
    <cellStyle name="Normal 2 2 16 3 2 4" xfId="18111" xr:uid="{00000000-0005-0000-0000-00005D420000}"/>
    <cellStyle name="Normal 2 2 16 3 2 4 2" xfId="34771" xr:uid="{00000000-0005-0000-0000-00005E420000}"/>
    <cellStyle name="Normal 2 2 16 3 2 5" xfId="22314" xr:uid="{00000000-0005-0000-0000-00005F420000}"/>
    <cellStyle name="Normal 2 2 16 3 2 6" xfId="38178" xr:uid="{00000000-0005-0000-0000-000060420000}"/>
    <cellStyle name="Normal 2 2 16 3 3" xfId="7748" xr:uid="{00000000-0005-0000-0000-000061420000}"/>
    <cellStyle name="Normal 2 2 16 3 3 2" xfId="24410" xr:uid="{00000000-0005-0000-0000-000062420000}"/>
    <cellStyle name="Normal 2 2 16 3 3 2 2" xfId="47926" xr:uid="{00000000-0005-0000-0000-000063420000}"/>
    <cellStyle name="Normal 2 2 16 3 3 3" xfId="42401" xr:uid="{00000000-0005-0000-0000-000064420000}"/>
    <cellStyle name="Normal 2 2 16 3 4" xfId="11903" xr:uid="{00000000-0005-0000-0000-000065420000}"/>
    <cellStyle name="Normal 2 2 16 3 4 2" xfId="28563" xr:uid="{00000000-0005-0000-0000-000066420000}"/>
    <cellStyle name="Normal 2 2 16 3 4 3" xfId="47924" xr:uid="{00000000-0005-0000-0000-000067420000}"/>
    <cellStyle name="Normal 2 2 16 3 5" xfId="16055" xr:uid="{00000000-0005-0000-0000-000068420000}"/>
    <cellStyle name="Normal 2 2 16 3 5 2" xfId="32715" xr:uid="{00000000-0005-0000-0000-000069420000}"/>
    <cellStyle name="Normal 2 2 16 3 6" xfId="20258" xr:uid="{00000000-0005-0000-0000-00006A420000}"/>
    <cellStyle name="Normal 2 2 16 3 7" xfId="38177" xr:uid="{00000000-0005-0000-0000-00006B420000}"/>
    <cellStyle name="Normal 2 2 16 4" xfId="5032" xr:uid="{00000000-0005-0000-0000-00006C420000}"/>
    <cellStyle name="Normal 2 2 16 4 2" xfId="9802" xr:uid="{00000000-0005-0000-0000-00006D420000}"/>
    <cellStyle name="Normal 2 2 16 4 2 2" xfId="26464" xr:uid="{00000000-0005-0000-0000-00006E420000}"/>
    <cellStyle name="Normal 2 2 16 4 2 3" xfId="42403" xr:uid="{00000000-0005-0000-0000-00006F420000}"/>
    <cellStyle name="Normal 2 2 16 4 3" xfId="13957" xr:uid="{00000000-0005-0000-0000-000070420000}"/>
    <cellStyle name="Normal 2 2 16 4 3 2" xfId="30617" xr:uid="{00000000-0005-0000-0000-000071420000}"/>
    <cellStyle name="Normal 2 2 16 4 3 3" xfId="47927" xr:uid="{00000000-0005-0000-0000-000072420000}"/>
    <cellStyle name="Normal 2 2 16 4 4" xfId="18109" xr:uid="{00000000-0005-0000-0000-000073420000}"/>
    <cellStyle name="Normal 2 2 16 4 4 2" xfId="34769" xr:uid="{00000000-0005-0000-0000-000074420000}"/>
    <cellStyle name="Normal 2 2 16 4 5" xfId="22312" xr:uid="{00000000-0005-0000-0000-000075420000}"/>
    <cellStyle name="Normal 2 2 16 4 6" xfId="38179" xr:uid="{00000000-0005-0000-0000-000076420000}"/>
    <cellStyle name="Normal 2 2 16 5" xfId="7746" xr:uid="{00000000-0005-0000-0000-000077420000}"/>
    <cellStyle name="Normal 2 2 16 5 2" xfId="24408" xr:uid="{00000000-0005-0000-0000-000078420000}"/>
    <cellStyle name="Normal 2 2 16 5 2 2" xfId="47928" xr:uid="{00000000-0005-0000-0000-000079420000}"/>
    <cellStyle name="Normal 2 2 16 5 3" xfId="42398" xr:uid="{00000000-0005-0000-0000-00007A420000}"/>
    <cellStyle name="Normal 2 2 16 6" xfId="11901" xr:uid="{00000000-0005-0000-0000-00007B420000}"/>
    <cellStyle name="Normal 2 2 16 6 2" xfId="28561" xr:uid="{00000000-0005-0000-0000-00007C420000}"/>
    <cellStyle name="Normal 2 2 16 6 3" xfId="47920" xr:uid="{00000000-0005-0000-0000-00007D420000}"/>
    <cellStyle name="Normal 2 2 16 7" xfId="16053" xr:uid="{00000000-0005-0000-0000-00007E420000}"/>
    <cellStyle name="Normal 2 2 16 7 2" xfId="32713" xr:uid="{00000000-0005-0000-0000-00007F420000}"/>
    <cellStyle name="Normal 2 2 16 8" xfId="20256" xr:uid="{00000000-0005-0000-0000-000080420000}"/>
    <cellStyle name="Normal 2 2 16 9" xfId="38174" xr:uid="{00000000-0005-0000-0000-000081420000}"/>
    <cellStyle name="Normal 2 2 17" xfId="2536" xr:uid="{00000000-0005-0000-0000-000082420000}"/>
    <cellStyle name="Normal 2 2 17 2" xfId="2537" xr:uid="{00000000-0005-0000-0000-000083420000}"/>
    <cellStyle name="Normal 2 2 17 2 2" xfId="5036" xr:uid="{00000000-0005-0000-0000-000084420000}"/>
    <cellStyle name="Normal 2 2 17 2 2 2" xfId="9806" xr:uid="{00000000-0005-0000-0000-000085420000}"/>
    <cellStyle name="Normal 2 2 17 2 2 2 2" xfId="26468" xr:uid="{00000000-0005-0000-0000-000086420000}"/>
    <cellStyle name="Normal 2 2 17 2 2 2 3" xfId="42406" xr:uid="{00000000-0005-0000-0000-000087420000}"/>
    <cellStyle name="Normal 2 2 17 2 2 3" xfId="13961" xr:uid="{00000000-0005-0000-0000-000088420000}"/>
    <cellStyle name="Normal 2 2 17 2 2 3 2" xfId="30621" xr:uid="{00000000-0005-0000-0000-000089420000}"/>
    <cellStyle name="Normal 2 2 17 2 2 3 3" xfId="47931" xr:uid="{00000000-0005-0000-0000-00008A420000}"/>
    <cellStyle name="Normal 2 2 17 2 2 4" xfId="18113" xr:uid="{00000000-0005-0000-0000-00008B420000}"/>
    <cellStyle name="Normal 2 2 17 2 2 4 2" xfId="34773" xr:uid="{00000000-0005-0000-0000-00008C420000}"/>
    <cellStyle name="Normal 2 2 17 2 2 5" xfId="22316" xr:uid="{00000000-0005-0000-0000-00008D420000}"/>
    <cellStyle name="Normal 2 2 17 2 2 6" xfId="38182" xr:uid="{00000000-0005-0000-0000-00008E420000}"/>
    <cellStyle name="Normal 2 2 17 2 3" xfId="7750" xr:uid="{00000000-0005-0000-0000-00008F420000}"/>
    <cellStyle name="Normal 2 2 17 2 3 2" xfId="24412" xr:uid="{00000000-0005-0000-0000-000090420000}"/>
    <cellStyle name="Normal 2 2 17 2 3 2 2" xfId="47932" xr:uid="{00000000-0005-0000-0000-000091420000}"/>
    <cellStyle name="Normal 2 2 17 2 3 3" xfId="42405" xr:uid="{00000000-0005-0000-0000-000092420000}"/>
    <cellStyle name="Normal 2 2 17 2 4" xfId="11905" xr:uid="{00000000-0005-0000-0000-000093420000}"/>
    <cellStyle name="Normal 2 2 17 2 4 2" xfId="28565" xr:uid="{00000000-0005-0000-0000-000094420000}"/>
    <cellStyle name="Normal 2 2 17 2 4 3" xfId="47930" xr:uid="{00000000-0005-0000-0000-000095420000}"/>
    <cellStyle name="Normal 2 2 17 2 5" xfId="16057" xr:uid="{00000000-0005-0000-0000-000096420000}"/>
    <cellStyle name="Normal 2 2 17 2 5 2" xfId="32717" xr:uid="{00000000-0005-0000-0000-000097420000}"/>
    <cellStyle name="Normal 2 2 17 2 6" xfId="20260" xr:uid="{00000000-0005-0000-0000-000098420000}"/>
    <cellStyle name="Normal 2 2 17 2 7" xfId="38181" xr:uid="{00000000-0005-0000-0000-000099420000}"/>
    <cellStyle name="Normal 2 2 17 3" xfId="2538" xr:uid="{00000000-0005-0000-0000-00009A420000}"/>
    <cellStyle name="Normal 2 2 17 3 2" xfId="5037" xr:uid="{00000000-0005-0000-0000-00009B420000}"/>
    <cellStyle name="Normal 2 2 17 3 2 2" xfId="9807" xr:uid="{00000000-0005-0000-0000-00009C420000}"/>
    <cellStyle name="Normal 2 2 17 3 2 2 2" xfId="26469" xr:uid="{00000000-0005-0000-0000-00009D420000}"/>
    <cellStyle name="Normal 2 2 17 3 2 2 3" xfId="42408" xr:uid="{00000000-0005-0000-0000-00009E420000}"/>
    <cellStyle name="Normal 2 2 17 3 2 3" xfId="13962" xr:uid="{00000000-0005-0000-0000-00009F420000}"/>
    <cellStyle name="Normal 2 2 17 3 2 3 2" xfId="30622" xr:uid="{00000000-0005-0000-0000-0000A0420000}"/>
    <cellStyle name="Normal 2 2 17 3 2 3 3" xfId="47934" xr:uid="{00000000-0005-0000-0000-0000A1420000}"/>
    <cellStyle name="Normal 2 2 17 3 2 4" xfId="18114" xr:uid="{00000000-0005-0000-0000-0000A2420000}"/>
    <cellStyle name="Normal 2 2 17 3 2 4 2" xfId="34774" xr:uid="{00000000-0005-0000-0000-0000A3420000}"/>
    <cellStyle name="Normal 2 2 17 3 2 5" xfId="22317" xr:uid="{00000000-0005-0000-0000-0000A4420000}"/>
    <cellStyle name="Normal 2 2 17 3 2 6" xfId="38184" xr:uid="{00000000-0005-0000-0000-0000A5420000}"/>
    <cellStyle name="Normal 2 2 17 3 3" xfId="7751" xr:uid="{00000000-0005-0000-0000-0000A6420000}"/>
    <cellStyle name="Normal 2 2 17 3 3 2" xfId="24413" xr:uid="{00000000-0005-0000-0000-0000A7420000}"/>
    <cellStyle name="Normal 2 2 17 3 3 2 2" xfId="47935" xr:uid="{00000000-0005-0000-0000-0000A8420000}"/>
    <cellStyle name="Normal 2 2 17 3 3 3" xfId="42407" xr:uid="{00000000-0005-0000-0000-0000A9420000}"/>
    <cellStyle name="Normal 2 2 17 3 4" xfId="11906" xr:uid="{00000000-0005-0000-0000-0000AA420000}"/>
    <cellStyle name="Normal 2 2 17 3 4 2" xfId="28566" xr:uid="{00000000-0005-0000-0000-0000AB420000}"/>
    <cellStyle name="Normal 2 2 17 3 4 3" xfId="47933" xr:uid="{00000000-0005-0000-0000-0000AC420000}"/>
    <cellStyle name="Normal 2 2 17 3 5" xfId="16058" xr:uid="{00000000-0005-0000-0000-0000AD420000}"/>
    <cellStyle name="Normal 2 2 17 3 5 2" xfId="32718" xr:uid="{00000000-0005-0000-0000-0000AE420000}"/>
    <cellStyle name="Normal 2 2 17 3 6" xfId="20261" xr:uid="{00000000-0005-0000-0000-0000AF420000}"/>
    <cellStyle name="Normal 2 2 17 3 7" xfId="38183" xr:uid="{00000000-0005-0000-0000-0000B0420000}"/>
    <cellStyle name="Normal 2 2 17 4" xfId="5035" xr:uid="{00000000-0005-0000-0000-0000B1420000}"/>
    <cellStyle name="Normal 2 2 17 4 2" xfId="9805" xr:uid="{00000000-0005-0000-0000-0000B2420000}"/>
    <cellStyle name="Normal 2 2 17 4 2 2" xfId="26467" xr:uid="{00000000-0005-0000-0000-0000B3420000}"/>
    <cellStyle name="Normal 2 2 17 4 2 3" xfId="42409" xr:uid="{00000000-0005-0000-0000-0000B4420000}"/>
    <cellStyle name="Normal 2 2 17 4 3" xfId="13960" xr:uid="{00000000-0005-0000-0000-0000B5420000}"/>
    <cellStyle name="Normal 2 2 17 4 3 2" xfId="30620" xr:uid="{00000000-0005-0000-0000-0000B6420000}"/>
    <cellStyle name="Normal 2 2 17 4 3 3" xfId="47936" xr:uid="{00000000-0005-0000-0000-0000B7420000}"/>
    <cellStyle name="Normal 2 2 17 4 4" xfId="18112" xr:uid="{00000000-0005-0000-0000-0000B8420000}"/>
    <cellStyle name="Normal 2 2 17 4 4 2" xfId="34772" xr:uid="{00000000-0005-0000-0000-0000B9420000}"/>
    <cellStyle name="Normal 2 2 17 4 5" xfId="22315" xr:uid="{00000000-0005-0000-0000-0000BA420000}"/>
    <cellStyle name="Normal 2 2 17 4 6" xfId="38185" xr:uid="{00000000-0005-0000-0000-0000BB420000}"/>
    <cellStyle name="Normal 2 2 17 5" xfId="7749" xr:uid="{00000000-0005-0000-0000-0000BC420000}"/>
    <cellStyle name="Normal 2 2 17 5 2" xfId="24411" xr:uid="{00000000-0005-0000-0000-0000BD420000}"/>
    <cellStyle name="Normal 2 2 17 5 2 2" xfId="47937" xr:uid="{00000000-0005-0000-0000-0000BE420000}"/>
    <cellStyle name="Normal 2 2 17 5 3" xfId="42404" xr:uid="{00000000-0005-0000-0000-0000BF420000}"/>
    <cellStyle name="Normal 2 2 17 6" xfId="11904" xr:uid="{00000000-0005-0000-0000-0000C0420000}"/>
    <cellStyle name="Normal 2 2 17 6 2" xfId="28564" xr:uid="{00000000-0005-0000-0000-0000C1420000}"/>
    <cellStyle name="Normal 2 2 17 6 3" xfId="47929" xr:uid="{00000000-0005-0000-0000-0000C2420000}"/>
    <cellStyle name="Normal 2 2 17 7" xfId="16056" xr:uid="{00000000-0005-0000-0000-0000C3420000}"/>
    <cellStyle name="Normal 2 2 17 7 2" xfId="32716" xr:uid="{00000000-0005-0000-0000-0000C4420000}"/>
    <cellStyle name="Normal 2 2 17 8" xfId="20259" xr:uid="{00000000-0005-0000-0000-0000C5420000}"/>
    <cellStyle name="Normal 2 2 17 9" xfId="38180" xr:uid="{00000000-0005-0000-0000-0000C6420000}"/>
    <cellStyle name="Normal 2 2 18" xfId="2539" xr:uid="{00000000-0005-0000-0000-0000C7420000}"/>
    <cellStyle name="Normal 2 2 18 2" xfId="2540" xr:uid="{00000000-0005-0000-0000-0000C8420000}"/>
    <cellStyle name="Normal 2 2 18 2 2" xfId="5039" xr:uid="{00000000-0005-0000-0000-0000C9420000}"/>
    <cellStyle name="Normal 2 2 18 2 2 2" xfId="9809" xr:uid="{00000000-0005-0000-0000-0000CA420000}"/>
    <cellStyle name="Normal 2 2 18 2 2 2 2" xfId="26471" xr:uid="{00000000-0005-0000-0000-0000CB420000}"/>
    <cellStyle name="Normal 2 2 18 2 2 2 3" xfId="42412" xr:uid="{00000000-0005-0000-0000-0000CC420000}"/>
    <cellStyle name="Normal 2 2 18 2 2 3" xfId="13964" xr:uid="{00000000-0005-0000-0000-0000CD420000}"/>
    <cellStyle name="Normal 2 2 18 2 2 3 2" xfId="30624" xr:uid="{00000000-0005-0000-0000-0000CE420000}"/>
    <cellStyle name="Normal 2 2 18 2 2 3 3" xfId="47940" xr:uid="{00000000-0005-0000-0000-0000CF420000}"/>
    <cellStyle name="Normal 2 2 18 2 2 4" xfId="18116" xr:uid="{00000000-0005-0000-0000-0000D0420000}"/>
    <cellStyle name="Normal 2 2 18 2 2 4 2" xfId="34776" xr:uid="{00000000-0005-0000-0000-0000D1420000}"/>
    <cellStyle name="Normal 2 2 18 2 2 5" xfId="22319" xr:uid="{00000000-0005-0000-0000-0000D2420000}"/>
    <cellStyle name="Normal 2 2 18 2 2 6" xfId="38188" xr:uid="{00000000-0005-0000-0000-0000D3420000}"/>
    <cellStyle name="Normal 2 2 18 2 3" xfId="7753" xr:uid="{00000000-0005-0000-0000-0000D4420000}"/>
    <cellStyle name="Normal 2 2 18 2 3 2" xfId="24415" xr:uid="{00000000-0005-0000-0000-0000D5420000}"/>
    <cellStyle name="Normal 2 2 18 2 3 2 2" xfId="47941" xr:uid="{00000000-0005-0000-0000-0000D6420000}"/>
    <cellStyle name="Normal 2 2 18 2 3 3" xfId="42411" xr:uid="{00000000-0005-0000-0000-0000D7420000}"/>
    <cellStyle name="Normal 2 2 18 2 4" xfId="11908" xr:uid="{00000000-0005-0000-0000-0000D8420000}"/>
    <cellStyle name="Normal 2 2 18 2 4 2" xfId="28568" xr:uid="{00000000-0005-0000-0000-0000D9420000}"/>
    <cellStyle name="Normal 2 2 18 2 4 3" xfId="47939" xr:uid="{00000000-0005-0000-0000-0000DA420000}"/>
    <cellStyle name="Normal 2 2 18 2 5" xfId="16060" xr:uid="{00000000-0005-0000-0000-0000DB420000}"/>
    <cellStyle name="Normal 2 2 18 2 5 2" xfId="32720" xr:uid="{00000000-0005-0000-0000-0000DC420000}"/>
    <cellStyle name="Normal 2 2 18 2 6" xfId="20263" xr:uid="{00000000-0005-0000-0000-0000DD420000}"/>
    <cellStyle name="Normal 2 2 18 2 7" xfId="38187" xr:uid="{00000000-0005-0000-0000-0000DE420000}"/>
    <cellStyle name="Normal 2 2 18 3" xfId="2541" xr:uid="{00000000-0005-0000-0000-0000DF420000}"/>
    <cellStyle name="Normal 2 2 18 3 2" xfId="5040" xr:uid="{00000000-0005-0000-0000-0000E0420000}"/>
    <cellStyle name="Normal 2 2 18 3 2 2" xfId="9810" xr:uid="{00000000-0005-0000-0000-0000E1420000}"/>
    <cellStyle name="Normal 2 2 18 3 2 2 2" xfId="26472" xr:uid="{00000000-0005-0000-0000-0000E2420000}"/>
    <cellStyle name="Normal 2 2 18 3 2 2 3" xfId="42414" xr:uid="{00000000-0005-0000-0000-0000E3420000}"/>
    <cellStyle name="Normal 2 2 18 3 2 3" xfId="13965" xr:uid="{00000000-0005-0000-0000-0000E4420000}"/>
    <cellStyle name="Normal 2 2 18 3 2 3 2" xfId="30625" xr:uid="{00000000-0005-0000-0000-0000E5420000}"/>
    <cellStyle name="Normal 2 2 18 3 2 3 3" xfId="47943" xr:uid="{00000000-0005-0000-0000-0000E6420000}"/>
    <cellStyle name="Normal 2 2 18 3 2 4" xfId="18117" xr:uid="{00000000-0005-0000-0000-0000E7420000}"/>
    <cellStyle name="Normal 2 2 18 3 2 4 2" xfId="34777" xr:uid="{00000000-0005-0000-0000-0000E8420000}"/>
    <cellStyle name="Normal 2 2 18 3 2 5" xfId="22320" xr:uid="{00000000-0005-0000-0000-0000E9420000}"/>
    <cellStyle name="Normal 2 2 18 3 2 6" xfId="38190" xr:uid="{00000000-0005-0000-0000-0000EA420000}"/>
    <cellStyle name="Normal 2 2 18 3 3" xfId="7754" xr:uid="{00000000-0005-0000-0000-0000EB420000}"/>
    <cellStyle name="Normal 2 2 18 3 3 2" xfId="24416" xr:uid="{00000000-0005-0000-0000-0000EC420000}"/>
    <cellStyle name="Normal 2 2 18 3 3 2 2" xfId="47944" xr:uid="{00000000-0005-0000-0000-0000ED420000}"/>
    <cellStyle name="Normal 2 2 18 3 3 3" xfId="42413" xr:uid="{00000000-0005-0000-0000-0000EE420000}"/>
    <cellStyle name="Normal 2 2 18 3 4" xfId="11909" xr:uid="{00000000-0005-0000-0000-0000EF420000}"/>
    <cellStyle name="Normal 2 2 18 3 4 2" xfId="28569" xr:uid="{00000000-0005-0000-0000-0000F0420000}"/>
    <cellStyle name="Normal 2 2 18 3 4 3" xfId="47942" xr:uid="{00000000-0005-0000-0000-0000F1420000}"/>
    <cellStyle name="Normal 2 2 18 3 5" xfId="16061" xr:uid="{00000000-0005-0000-0000-0000F2420000}"/>
    <cellStyle name="Normal 2 2 18 3 5 2" xfId="32721" xr:uid="{00000000-0005-0000-0000-0000F3420000}"/>
    <cellStyle name="Normal 2 2 18 3 6" xfId="20264" xr:uid="{00000000-0005-0000-0000-0000F4420000}"/>
    <cellStyle name="Normal 2 2 18 3 7" xfId="38189" xr:uid="{00000000-0005-0000-0000-0000F5420000}"/>
    <cellStyle name="Normal 2 2 18 4" xfId="5038" xr:uid="{00000000-0005-0000-0000-0000F6420000}"/>
    <cellStyle name="Normal 2 2 18 4 2" xfId="9808" xr:uid="{00000000-0005-0000-0000-0000F7420000}"/>
    <cellStyle name="Normal 2 2 18 4 2 2" xfId="26470" xr:uid="{00000000-0005-0000-0000-0000F8420000}"/>
    <cellStyle name="Normal 2 2 18 4 2 3" xfId="42415" xr:uid="{00000000-0005-0000-0000-0000F9420000}"/>
    <cellStyle name="Normal 2 2 18 4 3" xfId="13963" xr:uid="{00000000-0005-0000-0000-0000FA420000}"/>
    <cellStyle name="Normal 2 2 18 4 3 2" xfId="30623" xr:uid="{00000000-0005-0000-0000-0000FB420000}"/>
    <cellStyle name="Normal 2 2 18 4 3 3" xfId="47945" xr:uid="{00000000-0005-0000-0000-0000FC420000}"/>
    <cellStyle name="Normal 2 2 18 4 4" xfId="18115" xr:uid="{00000000-0005-0000-0000-0000FD420000}"/>
    <cellStyle name="Normal 2 2 18 4 4 2" xfId="34775" xr:uid="{00000000-0005-0000-0000-0000FE420000}"/>
    <cellStyle name="Normal 2 2 18 4 5" xfId="22318" xr:uid="{00000000-0005-0000-0000-0000FF420000}"/>
    <cellStyle name="Normal 2 2 18 4 6" xfId="38191" xr:uid="{00000000-0005-0000-0000-000000430000}"/>
    <cellStyle name="Normal 2 2 18 5" xfId="7752" xr:uid="{00000000-0005-0000-0000-000001430000}"/>
    <cellStyle name="Normal 2 2 18 5 2" xfId="24414" xr:uid="{00000000-0005-0000-0000-000002430000}"/>
    <cellStyle name="Normal 2 2 18 5 2 2" xfId="47946" xr:uid="{00000000-0005-0000-0000-000003430000}"/>
    <cellStyle name="Normal 2 2 18 5 3" xfId="42410" xr:uid="{00000000-0005-0000-0000-000004430000}"/>
    <cellStyle name="Normal 2 2 18 6" xfId="11907" xr:uid="{00000000-0005-0000-0000-000005430000}"/>
    <cellStyle name="Normal 2 2 18 6 2" xfId="28567" xr:uid="{00000000-0005-0000-0000-000006430000}"/>
    <cellStyle name="Normal 2 2 18 6 3" xfId="47938" xr:uid="{00000000-0005-0000-0000-000007430000}"/>
    <cellStyle name="Normal 2 2 18 7" xfId="16059" xr:uid="{00000000-0005-0000-0000-000008430000}"/>
    <cellStyle name="Normal 2 2 18 7 2" xfId="32719" xr:uid="{00000000-0005-0000-0000-000009430000}"/>
    <cellStyle name="Normal 2 2 18 8" xfId="20262" xr:uid="{00000000-0005-0000-0000-00000A430000}"/>
    <cellStyle name="Normal 2 2 18 9" xfId="38186" xr:uid="{00000000-0005-0000-0000-00000B430000}"/>
    <cellStyle name="Normal 2 2 19" xfId="2542" xr:uid="{00000000-0005-0000-0000-00000C430000}"/>
    <cellStyle name="Normal 2 2 19 2" xfId="2543" xr:uid="{00000000-0005-0000-0000-00000D430000}"/>
    <cellStyle name="Normal 2 2 19 2 2" xfId="5042" xr:uid="{00000000-0005-0000-0000-00000E430000}"/>
    <cellStyle name="Normal 2 2 19 2 2 2" xfId="9812" xr:uid="{00000000-0005-0000-0000-00000F430000}"/>
    <cellStyle name="Normal 2 2 19 2 2 2 2" xfId="26474" xr:uid="{00000000-0005-0000-0000-000010430000}"/>
    <cellStyle name="Normal 2 2 19 2 2 2 3" xfId="42418" xr:uid="{00000000-0005-0000-0000-000011430000}"/>
    <cellStyle name="Normal 2 2 19 2 2 3" xfId="13967" xr:uid="{00000000-0005-0000-0000-000012430000}"/>
    <cellStyle name="Normal 2 2 19 2 2 3 2" xfId="30627" xr:uid="{00000000-0005-0000-0000-000013430000}"/>
    <cellStyle name="Normal 2 2 19 2 2 3 3" xfId="47949" xr:uid="{00000000-0005-0000-0000-000014430000}"/>
    <cellStyle name="Normal 2 2 19 2 2 4" xfId="18119" xr:uid="{00000000-0005-0000-0000-000015430000}"/>
    <cellStyle name="Normal 2 2 19 2 2 4 2" xfId="34779" xr:uid="{00000000-0005-0000-0000-000016430000}"/>
    <cellStyle name="Normal 2 2 19 2 2 5" xfId="22322" xr:uid="{00000000-0005-0000-0000-000017430000}"/>
    <cellStyle name="Normal 2 2 19 2 2 6" xfId="38194" xr:uid="{00000000-0005-0000-0000-000018430000}"/>
    <cellStyle name="Normal 2 2 19 2 3" xfId="7756" xr:uid="{00000000-0005-0000-0000-000019430000}"/>
    <cellStyle name="Normal 2 2 19 2 3 2" xfId="24418" xr:uid="{00000000-0005-0000-0000-00001A430000}"/>
    <cellStyle name="Normal 2 2 19 2 3 2 2" xfId="47950" xr:uid="{00000000-0005-0000-0000-00001B430000}"/>
    <cellStyle name="Normal 2 2 19 2 3 3" xfId="42417" xr:uid="{00000000-0005-0000-0000-00001C430000}"/>
    <cellStyle name="Normal 2 2 19 2 4" xfId="11911" xr:uid="{00000000-0005-0000-0000-00001D430000}"/>
    <cellStyle name="Normal 2 2 19 2 4 2" xfId="28571" xr:uid="{00000000-0005-0000-0000-00001E430000}"/>
    <cellStyle name="Normal 2 2 19 2 4 3" xfId="47948" xr:uid="{00000000-0005-0000-0000-00001F430000}"/>
    <cellStyle name="Normal 2 2 19 2 5" xfId="16063" xr:uid="{00000000-0005-0000-0000-000020430000}"/>
    <cellStyle name="Normal 2 2 19 2 5 2" xfId="32723" xr:uid="{00000000-0005-0000-0000-000021430000}"/>
    <cellStyle name="Normal 2 2 19 2 6" xfId="20266" xr:uid="{00000000-0005-0000-0000-000022430000}"/>
    <cellStyle name="Normal 2 2 19 2 7" xfId="38193" xr:uid="{00000000-0005-0000-0000-000023430000}"/>
    <cellStyle name="Normal 2 2 19 3" xfId="2544" xr:uid="{00000000-0005-0000-0000-000024430000}"/>
    <cellStyle name="Normal 2 2 19 3 2" xfId="5043" xr:uid="{00000000-0005-0000-0000-000025430000}"/>
    <cellStyle name="Normal 2 2 19 3 2 2" xfId="9813" xr:uid="{00000000-0005-0000-0000-000026430000}"/>
    <cellStyle name="Normal 2 2 19 3 2 2 2" xfId="26475" xr:uid="{00000000-0005-0000-0000-000027430000}"/>
    <cellStyle name="Normal 2 2 19 3 2 2 3" xfId="42420" xr:uid="{00000000-0005-0000-0000-000028430000}"/>
    <cellStyle name="Normal 2 2 19 3 2 3" xfId="13968" xr:uid="{00000000-0005-0000-0000-000029430000}"/>
    <cellStyle name="Normal 2 2 19 3 2 3 2" xfId="30628" xr:uid="{00000000-0005-0000-0000-00002A430000}"/>
    <cellStyle name="Normal 2 2 19 3 2 3 3" xfId="47952" xr:uid="{00000000-0005-0000-0000-00002B430000}"/>
    <cellStyle name="Normal 2 2 19 3 2 4" xfId="18120" xr:uid="{00000000-0005-0000-0000-00002C430000}"/>
    <cellStyle name="Normal 2 2 19 3 2 4 2" xfId="34780" xr:uid="{00000000-0005-0000-0000-00002D430000}"/>
    <cellStyle name="Normal 2 2 19 3 2 5" xfId="22323" xr:uid="{00000000-0005-0000-0000-00002E430000}"/>
    <cellStyle name="Normal 2 2 19 3 2 6" xfId="38196" xr:uid="{00000000-0005-0000-0000-00002F430000}"/>
    <cellStyle name="Normal 2 2 19 3 3" xfId="7757" xr:uid="{00000000-0005-0000-0000-000030430000}"/>
    <cellStyle name="Normal 2 2 19 3 3 2" xfId="24419" xr:uid="{00000000-0005-0000-0000-000031430000}"/>
    <cellStyle name="Normal 2 2 19 3 3 2 2" xfId="47953" xr:uid="{00000000-0005-0000-0000-000032430000}"/>
    <cellStyle name="Normal 2 2 19 3 3 3" xfId="42419" xr:uid="{00000000-0005-0000-0000-000033430000}"/>
    <cellStyle name="Normal 2 2 19 3 4" xfId="11912" xr:uid="{00000000-0005-0000-0000-000034430000}"/>
    <cellStyle name="Normal 2 2 19 3 4 2" xfId="28572" xr:uid="{00000000-0005-0000-0000-000035430000}"/>
    <cellStyle name="Normal 2 2 19 3 4 3" xfId="47951" xr:uid="{00000000-0005-0000-0000-000036430000}"/>
    <cellStyle name="Normal 2 2 19 3 5" xfId="16064" xr:uid="{00000000-0005-0000-0000-000037430000}"/>
    <cellStyle name="Normal 2 2 19 3 5 2" xfId="32724" xr:uid="{00000000-0005-0000-0000-000038430000}"/>
    <cellStyle name="Normal 2 2 19 3 6" xfId="20267" xr:uid="{00000000-0005-0000-0000-000039430000}"/>
    <cellStyle name="Normal 2 2 19 3 7" xfId="38195" xr:uid="{00000000-0005-0000-0000-00003A430000}"/>
    <cellStyle name="Normal 2 2 19 4" xfId="5041" xr:uid="{00000000-0005-0000-0000-00003B430000}"/>
    <cellStyle name="Normal 2 2 19 4 2" xfId="9811" xr:uid="{00000000-0005-0000-0000-00003C430000}"/>
    <cellStyle name="Normal 2 2 19 4 2 2" xfId="26473" xr:uid="{00000000-0005-0000-0000-00003D430000}"/>
    <cellStyle name="Normal 2 2 19 4 2 3" xfId="42421" xr:uid="{00000000-0005-0000-0000-00003E430000}"/>
    <cellStyle name="Normal 2 2 19 4 3" xfId="13966" xr:uid="{00000000-0005-0000-0000-00003F430000}"/>
    <cellStyle name="Normal 2 2 19 4 3 2" xfId="30626" xr:uid="{00000000-0005-0000-0000-000040430000}"/>
    <cellStyle name="Normal 2 2 19 4 3 3" xfId="47954" xr:uid="{00000000-0005-0000-0000-000041430000}"/>
    <cellStyle name="Normal 2 2 19 4 4" xfId="18118" xr:uid="{00000000-0005-0000-0000-000042430000}"/>
    <cellStyle name="Normal 2 2 19 4 4 2" xfId="34778" xr:uid="{00000000-0005-0000-0000-000043430000}"/>
    <cellStyle name="Normal 2 2 19 4 5" xfId="22321" xr:uid="{00000000-0005-0000-0000-000044430000}"/>
    <cellStyle name="Normal 2 2 19 4 6" xfId="38197" xr:uid="{00000000-0005-0000-0000-000045430000}"/>
    <cellStyle name="Normal 2 2 19 5" xfId="7755" xr:uid="{00000000-0005-0000-0000-000046430000}"/>
    <cellStyle name="Normal 2 2 19 5 2" xfId="24417" xr:uid="{00000000-0005-0000-0000-000047430000}"/>
    <cellStyle name="Normal 2 2 19 5 2 2" xfId="47955" xr:uid="{00000000-0005-0000-0000-000048430000}"/>
    <cellStyle name="Normal 2 2 19 5 3" xfId="42416" xr:uid="{00000000-0005-0000-0000-000049430000}"/>
    <cellStyle name="Normal 2 2 19 6" xfId="11910" xr:uid="{00000000-0005-0000-0000-00004A430000}"/>
    <cellStyle name="Normal 2 2 19 6 2" xfId="28570" xr:uid="{00000000-0005-0000-0000-00004B430000}"/>
    <cellStyle name="Normal 2 2 19 6 3" xfId="47947" xr:uid="{00000000-0005-0000-0000-00004C430000}"/>
    <cellStyle name="Normal 2 2 19 7" xfId="16062" xr:uid="{00000000-0005-0000-0000-00004D430000}"/>
    <cellStyle name="Normal 2 2 19 7 2" xfId="32722" xr:uid="{00000000-0005-0000-0000-00004E430000}"/>
    <cellStyle name="Normal 2 2 19 8" xfId="20265" xr:uid="{00000000-0005-0000-0000-00004F430000}"/>
    <cellStyle name="Normal 2 2 19 9" xfId="38192" xr:uid="{00000000-0005-0000-0000-000050430000}"/>
    <cellStyle name="Normal 2 2 2" xfId="1296" xr:uid="{00000000-0005-0000-0000-000051430000}"/>
    <cellStyle name="Normal 2 2 2 2" xfId="2545" xr:uid="{00000000-0005-0000-0000-000052430000}"/>
    <cellStyle name="Normal 2 2 20" xfId="2546" xr:uid="{00000000-0005-0000-0000-000053430000}"/>
    <cellStyle name="Normal 2 2 20 2" xfId="2547" xr:uid="{00000000-0005-0000-0000-000054430000}"/>
    <cellStyle name="Normal 2 2 20 2 2" xfId="5045" xr:uid="{00000000-0005-0000-0000-000055430000}"/>
    <cellStyle name="Normal 2 2 20 2 2 2" xfId="9815" xr:uid="{00000000-0005-0000-0000-000056430000}"/>
    <cellStyle name="Normal 2 2 20 2 2 2 2" xfId="26477" xr:uid="{00000000-0005-0000-0000-000057430000}"/>
    <cellStyle name="Normal 2 2 20 2 2 2 3" xfId="42424" xr:uid="{00000000-0005-0000-0000-000058430000}"/>
    <cellStyle name="Normal 2 2 20 2 2 3" xfId="13970" xr:uid="{00000000-0005-0000-0000-000059430000}"/>
    <cellStyle name="Normal 2 2 20 2 2 3 2" xfId="30630" xr:uid="{00000000-0005-0000-0000-00005A430000}"/>
    <cellStyle name="Normal 2 2 20 2 2 3 3" xfId="47958" xr:uid="{00000000-0005-0000-0000-00005B430000}"/>
    <cellStyle name="Normal 2 2 20 2 2 4" xfId="18122" xr:uid="{00000000-0005-0000-0000-00005C430000}"/>
    <cellStyle name="Normal 2 2 20 2 2 4 2" xfId="34782" xr:uid="{00000000-0005-0000-0000-00005D430000}"/>
    <cellStyle name="Normal 2 2 20 2 2 5" xfId="22325" xr:uid="{00000000-0005-0000-0000-00005E430000}"/>
    <cellStyle name="Normal 2 2 20 2 2 6" xfId="38200" xr:uid="{00000000-0005-0000-0000-00005F430000}"/>
    <cellStyle name="Normal 2 2 20 2 3" xfId="7759" xr:uid="{00000000-0005-0000-0000-000060430000}"/>
    <cellStyle name="Normal 2 2 20 2 3 2" xfId="24421" xr:uid="{00000000-0005-0000-0000-000061430000}"/>
    <cellStyle name="Normal 2 2 20 2 3 2 2" xfId="47959" xr:uid="{00000000-0005-0000-0000-000062430000}"/>
    <cellStyle name="Normal 2 2 20 2 3 3" xfId="42423" xr:uid="{00000000-0005-0000-0000-000063430000}"/>
    <cellStyle name="Normal 2 2 20 2 4" xfId="11914" xr:uid="{00000000-0005-0000-0000-000064430000}"/>
    <cellStyle name="Normal 2 2 20 2 4 2" xfId="28574" xr:uid="{00000000-0005-0000-0000-000065430000}"/>
    <cellStyle name="Normal 2 2 20 2 4 3" xfId="47957" xr:uid="{00000000-0005-0000-0000-000066430000}"/>
    <cellStyle name="Normal 2 2 20 2 5" xfId="16066" xr:uid="{00000000-0005-0000-0000-000067430000}"/>
    <cellStyle name="Normal 2 2 20 2 5 2" xfId="32726" xr:uid="{00000000-0005-0000-0000-000068430000}"/>
    <cellStyle name="Normal 2 2 20 2 6" xfId="20269" xr:uid="{00000000-0005-0000-0000-000069430000}"/>
    <cellStyle name="Normal 2 2 20 2 7" xfId="38199" xr:uid="{00000000-0005-0000-0000-00006A430000}"/>
    <cellStyle name="Normal 2 2 20 3" xfId="2548" xr:uid="{00000000-0005-0000-0000-00006B430000}"/>
    <cellStyle name="Normal 2 2 20 3 2" xfId="5046" xr:uid="{00000000-0005-0000-0000-00006C430000}"/>
    <cellStyle name="Normal 2 2 20 3 2 2" xfId="9816" xr:uid="{00000000-0005-0000-0000-00006D430000}"/>
    <cellStyle name="Normal 2 2 20 3 2 2 2" xfId="26478" xr:uid="{00000000-0005-0000-0000-00006E430000}"/>
    <cellStyle name="Normal 2 2 20 3 2 2 3" xfId="42426" xr:uid="{00000000-0005-0000-0000-00006F430000}"/>
    <cellStyle name="Normal 2 2 20 3 2 3" xfId="13971" xr:uid="{00000000-0005-0000-0000-000070430000}"/>
    <cellStyle name="Normal 2 2 20 3 2 3 2" xfId="30631" xr:uid="{00000000-0005-0000-0000-000071430000}"/>
    <cellStyle name="Normal 2 2 20 3 2 3 3" xfId="47961" xr:uid="{00000000-0005-0000-0000-000072430000}"/>
    <cellStyle name="Normal 2 2 20 3 2 4" xfId="18123" xr:uid="{00000000-0005-0000-0000-000073430000}"/>
    <cellStyle name="Normal 2 2 20 3 2 4 2" xfId="34783" xr:uid="{00000000-0005-0000-0000-000074430000}"/>
    <cellStyle name="Normal 2 2 20 3 2 5" xfId="22326" xr:uid="{00000000-0005-0000-0000-000075430000}"/>
    <cellStyle name="Normal 2 2 20 3 2 6" xfId="38202" xr:uid="{00000000-0005-0000-0000-000076430000}"/>
    <cellStyle name="Normal 2 2 20 3 3" xfId="7760" xr:uid="{00000000-0005-0000-0000-000077430000}"/>
    <cellStyle name="Normal 2 2 20 3 3 2" xfId="24422" xr:uid="{00000000-0005-0000-0000-000078430000}"/>
    <cellStyle name="Normal 2 2 20 3 3 2 2" xfId="47962" xr:uid="{00000000-0005-0000-0000-000079430000}"/>
    <cellStyle name="Normal 2 2 20 3 3 3" xfId="42425" xr:uid="{00000000-0005-0000-0000-00007A430000}"/>
    <cellStyle name="Normal 2 2 20 3 4" xfId="11915" xr:uid="{00000000-0005-0000-0000-00007B430000}"/>
    <cellStyle name="Normal 2 2 20 3 4 2" xfId="28575" xr:uid="{00000000-0005-0000-0000-00007C430000}"/>
    <cellStyle name="Normal 2 2 20 3 4 3" xfId="47960" xr:uid="{00000000-0005-0000-0000-00007D430000}"/>
    <cellStyle name="Normal 2 2 20 3 5" xfId="16067" xr:uid="{00000000-0005-0000-0000-00007E430000}"/>
    <cellStyle name="Normal 2 2 20 3 5 2" xfId="32727" xr:uid="{00000000-0005-0000-0000-00007F430000}"/>
    <cellStyle name="Normal 2 2 20 3 6" xfId="20270" xr:uid="{00000000-0005-0000-0000-000080430000}"/>
    <cellStyle name="Normal 2 2 20 3 7" xfId="38201" xr:uid="{00000000-0005-0000-0000-000081430000}"/>
    <cellStyle name="Normal 2 2 20 4" xfId="5044" xr:uid="{00000000-0005-0000-0000-000082430000}"/>
    <cellStyle name="Normal 2 2 20 4 2" xfId="9814" xr:uid="{00000000-0005-0000-0000-000083430000}"/>
    <cellStyle name="Normal 2 2 20 4 2 2" xfId="26476" xr:uid="{00000000-0005-0000-0000-000084430000}"/>
    <cellStyle name="Normal 2 2 20 4 2 3" xfId="42427" xr:uid="{00000000-0005-0000-0000-000085430000}"/>
    <cellStyle name="Normal 2 2 20 4 3" xfId="13969" xr:uid="{00000000-0005-0000-0000-000086430000}"/>
    <cellStyle name="Normal 2 2 20 4 3 2" xfId="30629" xr:uid="{00000000-0005-0000-0000-000087430000}"/>
    <cellStyle name="Normal 2 2 20 4 3 3" xfId="47963" xr:uid="{00000000-0005-0000-0000-000088430000}"/>
    <cellStyle name="Normal 2 2 20 4 4" xfId="18121" xr:uid="{00000000-0005-0000-0000-000089430000}"/>
    <cellStyle name="Normal 2 2 20 4 4 2" xfId="34781" xr:uid="{00000000-0005-0000-0000-00008A430000}"/>
    <cellStyle name="Normal 2 2 20 4 5" xfId="22324" xr:uid="{00000000-0005-0000-0000-00008B430000}"/>
    <cellStyle name="Normal 2 2 20 4 6" xfId="38203" xr:uid="{00000000-0005-0000-0000-00008C430000}"/>
    <cellStyle name="Normal 2 2 20 5" xfId="7758" xr:uid="{00000000-0005-0000-0000-00008D430000}"/>
    <cellStyle name="Normal 2 2 20 5 2" xfId="24420" xr:uid="{00000000-0005-0000-0000-00008E430000}"/>
    <cellStyle name="Normal 2 2 20 5 2 2" xfId="47964" xr:uid="{00000000-0005-0000-0000-00008F430000}"/>
    <cellStyle name="Normal 2 2 20 5 3" xfId="42422" xr:uid="{00000000-0005-0000-0000-000090430000}"/>
    <cellStyle name="Normal 2 2 20 6" xfId="11913" xr:uid="{00000000-0005-0000-0000-000091430000}"/>
    <cellStyle name="Normal 2 2 20 6 2" xfId="28573" xr:uid="{00000000-0005-0000-0000-000092430000}"/>
    <cellStyle name="Normal 2 2 20 6 3" xfId="47956" xr:uid="{00000000-0005-0000-0000-000093430000}"/>
    <cellStyle name="Normal 2 2 20 7" xfId="16065" xr:uid="{00000000-0005-0000-0000-000094430000}"/>
    <cellStyle name="Normal 2 2 20 7 2" xfId="32725" xr:uid="{00000000-0005-0000-0000-000095430000}"/>
    <cellStyle name="Normal 2 2 20 8" xfId="20268" xr:uid="{00000000-0005-0000-0000-000096430000}"/>
    <cellStyle name="Normal 2 2 20 9" xfId="38198" xr:uid="{00000000-0005-0000-0000-000097430000}"/>
    <cellStyle name="Normal 2 2 21" xfId="2549" xr:uid="{00000000-0005-0000-0000-000098430000}"/>
    <cellStyle name="Normal 2 2 21 2" xfId="2550" xr:uid="{00000000-0005-0000-0000-000099430000}"/>
    <cellStyle name="Normal 2 2 21 2 2" xfId="5048" xr:uid="{00000000-0005-0000-0000-00009A430000}"/>
    <cellStyle name="Normal 2 2 21 2 2 2" xfId="9818" xr:uid="{00000000-0005-0000-0000-00009B430000}"/>
    <cellStyle name="Normal 2 2 21 2 2 2 2" xfId="26480" xr:uid="{00000000-0005-0000-0000-00009C430000}"/>
    <cellStyle name="Normal 2 2 21 2 2 2 3" xfId="42430" xr:uid="{00000000-0005-0000-0000-00009D430000}"/>
    <cellStyle name="Normal 2 2 21 2 2 3" xfId="13973" xr:uid="{00000000-0005-0000-0000-00009E430000}"/>
    <cellStyle name="Normal 2 2 21 2 2 3 2" xfId="30633" xr:uid="{00000000-0005-0000-0000-00009F430000}"/>
    <cellStyle name="Normal 2 2 21 2 2 3 3" xfId="47967" xr:uid="{00000000-0005-0000-0000-0000A0430000}"/>
    <cellStyle name="Normal 2 2 21 2 2 4" xfId="18125" xr:uid="{00000000-0005-0000-0000-0000A1430000}"/>
    <cellStyle name="Normal 2 2 21 2 2 4 2" xfId="34785" xr:uid="{00000000-0005-0000-0000-0000A2430000}"/>
    <cellStyle name="Normal 2 2 21 2 2 5" xfId="22328" xr:uid="{00000000-0005-0000-0000-0000A3430000}"/>
    <cellStyle name="Normal 2 2 21 2 2 6" xfId="38206" xr:uid="{00000000-0005-0000-0000-0000A4430000}"/>
    <cellStyle name="Normal 2 2 21 2 3" xfId="7762" xr:uid="{00000000-0005-0000-0000-0000A5430000}"/>
    <cellStyle name="Normal 2 2 21 2 3 2" xfId="24424" xr:uid="{00000000-0005-0000-0000-0000A6430000}"/>
    <cellStyle name="Normal 2 2 21 2 3 2 2" xfId="47968" xr:uid="{00000000-0005-0000-0000-0000A7430000}"/>
    <cellStyle name="Normal 2 2 21 2 3 3" xfId="42429" xr:uid="{00000000-0005-0000-0000-0000A8430000}"/>
    <cellStyle name="Normal 2 2 21 2 4" xfId="11917" xr:uid="{00000000-0005-0000-0000-0000A9430000}"/>
    <cellStyle name="Normal 2 2 21 2 4 2" xfId="28577" xr:uid="{00000000-0005-0000-0000-0000AA430000}"/>
    <cellStyle name="Normal 2 2 21 2 4 3" xfId="47966" xr:uid="{00000000-0005-0000-0000-0000AB430000}"/>
    <cellStyle name="Normal 2 2 21 2 5" xfId="16069" xr:uid="{00000000-0005-0000-0000-0000AC430000}"/>
    <cellStyle name="Normal 2 2 21 2 5 2" xfId="32729" xr:uid="{00000000-0005-0000-0000-0000AD430000}"/>
    <cellStyle name="Normal 2 2 21 2 6" xfId="20272" xr:uid="{00000000-0005-0000-0000-0000AE430000}"/>
    <cellStyle name="Normal 2 2 21 2 7" xfId="38205" xr:uid="{00000000-0005-0000-0000-0000AF430000}"/>
    <cellStyle name="Normal 2 2 21 3" xfId="2551" xr:uid="{00000000-0005-0000-0000-0000B0430000}"/>
    <cellStyle name="Normal 2 2 21 3 2" xfId="5049" xr:uid="{00000000-0005-0000-0000-0000B1430000}"/>
    <cellStyle name="Normal 2 2 21 3 2 2" xfId="9819" xr:uid="{00000000-0005-0000-0000-0000B2430000}"/>
    <cellStyle name="Normal 2 2 21 3 2 2 2" xfId="26481" xr:uid="{00000000-0005-0000-0000-0000B3430000}"/>
    <cellStyle name="Normal 2 2 21 3 2 2 3" xfId="42432" xr:uid="{00000000-0005-0000-0000-0000B4430000}"/>
    <cellStyle name="Normal 2 2 21 3 2 3" xfId="13974" xr:uid="{00000000-0005-0000-0000-0000B5430000}"/>
    <cellStyle name="Normal 2 2 21 3 2 3 2" xfId="30634" xr:uid="{00000000-0005-0000-0000-0000B6430000}"/>
    <cellStyle name="Normal 2 2 21 3 2 3 3" xfId="47970" xr:uid="{00000000-0005-0000-0000-0000B7430000}"/>
    <cellStyle name="Normal 2 2 21 3 2 4" xfId="18126" xr:uid="{00000000-0005-0000-0000-0000B8430000}"/>
    <cellStyle name="Normal 2 2 21 3 2 4 2" xfId="34786" xr:uid="{00000000-0005-0000-0000-0000B9430000}"/>
    <cellStyle name="Normal 2 2 21 3 2 5" xfId="22329" xr:uid="{00000000-0005-0000-0000-0000BA430000}"/>
    <cellStyle name="Normal 2 2 21 3 2 6" xfId="38208" xr:uid="{00000000-0005-0000-0000-0000BB430000}"/>
    <cellStyle name="Normal 2 2 21 3 3" xfId="7763" xr:uid="{00000000-0005-0000-0000-0000BC430000}"/>
    <cellStyle name="Normal 2 2 21 3 3 2" xfId="24425" xr:uid="{00000000-0005-0000-0000-0000BD430000}"/>
    <cellStyle name="Normal 2 2 21 3 3 2 2" xfId="47971" xr:uid="{00000000-0005-0000-0000-0000BE430000}"/>
    <cellStyle name="Normal 2 2 21 3 3 3" xfId="42431" xr:uid="{00000000-0005-0000-0000-0000BF430000}"/>
    <cellStyle name="Normal 2 2 21 3 4" xfId="11918" xr:uid="{00000000-0005-0000-0000-0000C0430000}"/>
    <cellStyle name="Normal 2 2 21 3 4 2" xfId="28578" xr:uid="{00000000-0005-0000-0000-0000C1430000}"/>
    <cellStyle name="Normal 2 2 21 3 4 3" xfId="47969" xr:uid="{00000000-0005-0000-0000-0000C2430000}"/>
    <cellStyle name="Normal 2 2 21 3 5" xfId="16070" xr:uid="{00000000-0005-0000-0000-0000C3430000}"/>
    <cellStyle name="Normal 2 2 21 3 5 2" xfId="32730" xr:uid="{00000000-0005-0000-0000-0000C4430000}"/>
    <cellStyle name="Normal 2 2 21 3 6" xfId="20273" xr:uid="{00000000-0005-0000-0000-0000C5430000}"/>
    <cellStyle name="Normal 2 2 21 3 7" xfId="38207" xr:uid="{00000000-0005-0000-0000-0000C6430000}"/>
    <cellStyle name="Normal 2 2 21 4" xfId="5047" xr:uid="{00000000-0005-0000-0000-0000C7430000}"/>
    <cellStyle name="Normal 2 2 21 4 2" xfId="9817" xr:uid="{00000000-0005-0000-0000-0000C8430000}"/>
    <cellStyle name="Normal 2 2 21 4 2 2" xfId="26479" xr:uid="{00000000-0005-0000-0000-0000C9430000}"/>
    <cellStyle name="Normal 2 2 21 4 2 3" xfId="42433" xr:uid="{00000000-0005-0000-0000-0000CA430000}"/>
    <cellStyle name="Normal 2 2 21 4 3" xfId="13972" xr:uid="{00000000-0005-0000-0000-0000CB430000}"/>
    <cellStyle name="Normal 2 2 21 4 3 2" xfId="30632" xr:uid="{00000000-0005-0000-0000-0000CC430000}"/>
    <cellStyle name="Normal 2 2 21 4 3 3" xfId="47972" xr:uid="{00000000-0005-0000-0000-0000CD430000}"/>
    <cellStyle name="Normal 2 2 21 4 4" xfId="18124" xr:uid="{00000000-0005-0000-0000-0000CE430000}"/>
    <cellStyle name="Normal 2 2 21 4 4 2" xfId="34784" xr:uid="{00000000-0005-0000-0000-0000CF430000}"/>
    <cellStyle name="Normal 2 2 21 4 5" xfId="22327" xr:uid="{00000000-0005-0000-0000-0000D0430000}"/>
    <cellStyle name="Normal 2 2 21 4 6" xfId="38209" xr:uid="{00000000-0005-0000-0000-0000D1430000}"/>
    <cellStyle name="Normal 2 2 21 5" xfId="7761" xr:uid="{00000000-0005-0000-0000-0000D2430000}"/>
    <cellStyle name="Normal 2 2 21 5 2" xfId="24423" xr:uid="{00000000-0005-0000-0000-0000D3430000}"/>
    <cellStyle name="Normal 2 2 21 5 2 2" xfId="47973" xr:uid="{00000000-0005-0000-0000-0000D4430000}"/>
    <cellStyle name="Normal 2 2 21 5 3" xfId="42428" xr:uid="{00000000-0005-0000-0000-0000D5430000}"/>
    <cellStyle name="Normal 2 2 21 6" xfId="11916" xr:uid="{00000000-0005-0000-0000-0000D6430000}"/>
    <cellStyle name="Normal 2 2 21 6 2" xfId="28576" xr:uid="{00000000-0005-0000-0000-0000D7430000}"/>
    <cellStyle name="Normal 2 2 21 6 3" xfId="47965" xr:uid="{00000000-0005-0000-0000-0000D8430000}"/>
    <cellStyle name="Normal 2 2 21 7" xfId="16068" xr:uid="{00000000-0005-0000-0000-0000D9430000}"/>
    <cellStyle name="Normal 2 2 21 7 2" xfId="32728" xr:uid="{00000000-0005-0000-0000-0000DA430000}"/>
    <cellStyle name="Normal 2 2 21 8" xfId="20271" xr:uid="{00000000-0005-0000-0000-0000DB430000}"/>
    <cellStyle name="Normal 2 2 21 9" xfId="38204" xr:uid="{00000000-0005-0000-0000-0000DC430000}"/>
    <cellStyle name="Normal 2 2 22" xfId="2552" xr:uid="{00000000-0005-0000-0000-0000DD430000}"/>
    <cellStyle name="Normal 2 2 22 2" xfId="2553" xr:uid="{00000000-0005-0000-0000-0000DE430000}"/>
    <cellStyle name="Normal 2 2 22 2 2" xfId="5051" xr:uid="{00000000-0005-0000-0000-0000DF430000}"/>
    <cellStyle name="Normal 2 2 22 2 2 2" xfId="9821" xr:uid="{00000000-0005-0000-0000-0000E0430000}"/>
    <cellStyle name="Normal 2 2 22 2 2 2 2" xfId="26483" xr:uid="{00000000-0005-0000-0000-0000E1430000}"/>
    <cellStyle name="Normal 2 2 22 2 2 2 3" xfId="42436" xr:uid="{00000000-0005-0000-0000-0000E2430000}"/>
    <cellStyle name="Normal 2 2 22 2 2 3" xfId="13976" xr:uid="{00000000-0005-0000-0000-0000E3430000}"/>
    <cellStyle name="Normal 2 2 22 2 2 3 2" xfId="30636" xr:uid="{00000000-0005-0000-0000-0000E4430000}"/>
    <cellStyle name="Normal 2 2 22 2 2 3 3" xfId="47976" xr:uid="{00000000-0005-0000-0000-0000E5430000}"/>
    <cellStyle name="Normal 2 2 22 2 2 4" xfId="18128" xr:uid="{00000000-0005-0000-0000-0000E6430000}"/>
    <cellStyle name="Normal 2 2 22 2 2 4 2" xfId="34788" xr:uid="{00000000-0005-0000-0000-0000E7430000}"/>
    <cellStyle name="Normal 2 2 22 2 2 5" xfId="22331" xr:uid="{00000000-0005-0000-0000-0000E8430000}"/>
    <cellStyle name="Normal 2 2 22 2 2 6" xfId="38212" xr:uid="{00000000-0005-0000-0000-0000E9430000}"/>
    <cellStyle name="Normal 2 2 22 2 3" xfId="7765" xr:uid="{00000000-0005-0000-0000-0000EA430000}"/>
    <cellStyle name="Normal 2 2 22 2 3 2" xfId="24427" xr:uid="{00000000-0005-0000-0000-0000EB430000}"/>
    <cellStyle name="Normal 2 2 22 2 3 2 2" xfId="47977" xr:uid="{00000000-0005-0000-0000-0000EC430000}"/>
    <cellStyle name="Normal 2 2 22 2 3 3" xfId="42435" xr:uid="{00000000-0005-0000-0000-0000ED430000}"/>
    <cellStyle name="Normal 2 2 22 2 4" xfId="11920" xr:uid="{00000000-0005-0000-0000-0000EE430000}"/>
    <cellStyle name="Normal 2 2 22 2 4 2" xfId="28580" xr:uid="{00000000-0005-0000-0000-0000EF430000}"/>
    <cellStyle name="Normal 2 2 22 2 4 3" xfId="47975" xr:uid="{00000000-0005-0000-0000-0000F0430000}"/>
    <cellStyle name="Normal 2 2 22 2 5" xfId="16072" xr:uid="{00000000-0005-0000-0000-0000F1430000}"/>
    <cellStyle name="Normal 2 2 22 2 5 2" xfId="32732" xr:uid="{00000000-0005-0000-0000-0000F2430000}"/>
    <cellStyle name="Normal 2 2 22 2 6" xfId="20275" xr:uid="{00000000-0005-0000-0000-0000F3430000}"/>
    <cellStyle name="Normal 2 2 22 2 7" xfId="38211" xr:uid="{00000000-0005-0000-0000-0000F4430000}"/>
    <cellStyle name="Normal 2 2 22 3" xfId="2554" xr:uid="{00000000-0005-0000-0000-0000F5430000}"/>
    <cellStyle name="Normal 2 2 22 3 2" xfId="5052" xr:uid="{00000000-0005-0000-0000-0000F6430000}"/>
    <cellStyle name="Normal 2 2 22 3 2 2" xfId="9822" xr:uid="{00000000-0005-0000-0000-0000F7430000}"/>
    <cellStyle name="Normal 2 2 22 3 2 2 2" xfId="26484" xr:uid="{00000000-0005-0000-0000-0000F8430000}"/>
    <cellStyle name="Normal 2 2 22 3 2 2 3" xfId="42438" xr:uid="{00000000-0005-0000-0000-0000F9430000}"/>
    <cellStyle name="Normal 2 2 22 3 2 3" xfId="13977" xr:uid="{00000000-0005-0000-0000-0000FA430000}"/>
    <cellStyle name="Normal 2 2 22 3 2 3 2" xfId="30637" xr:uid="{00000000-0005-0000-0000-0000FB430000}"/>
    <cellStyle name="Normal 2 2 22 3 2 3 3" xfId="47979" xr:uid="{00000000-0005-0000-0000-0000FC430000}"/>
    <cellStyle name="Normal 2 2 22 3 2 4" xfId="18129" xr:uid="{00000000-0005-0000-0000-0000FD430000}"/>
    <cellStyle name="Normal 2 2 22 3 2 4 2" xfId="34789" xr:uid="{00000000-0005-0000-0000-0000FE430000}"/>
    <cellStyle name="Normal 2 2 22 3 2 5" xfId="22332" xr:uid="{00000000-0005-0000-0000-0000FF430000}"/>
    <cellStyle name="Normal 2 2 22 3 2 6" xfId="38214" xr:uid="{00000000-0005-0000-0000-000000440000}"/>
    <cellStyle name="Normal 2 2 22 3 3" xfId="7766" xr:uid="{00000000-0005-0000-0000-000001440000}"/>
    <cellStyle name="Normal 2 2 22 3 3 2" xfId="24428" xr:uid="{00000000-0005-0000-0000-000002440000}"/>
    <cellStyle name="Normal 2 2 22 3 3 2 2" xfId="47980" xr:uid="{00000000-0005-0000-0000-000003440000}"/>
    <cellStyle name="Normal 2 2 22 3 3 3" xfId="42437" xr:uid="{00000000-0005-0000-0000-000004440000}"/>
    <cellStyle name="Normal 2 2 22 3 4" xfId="11921" xr:uid="{00000000-0005-0000-0000-000005440000}"/>
    <cellStyle name="Normal 2 2 22 3 4 2" xfId="28581" xr:uid="{00000000-0005-0000-0000-000006440000}"/>
    <cellStyle name="Normal 2 2 22 3 4 3" xfId="47978" xr:uid="{00000000-0005-0000-0000-000007440000}"/>
    <cellStyle name="Normal 2 2 22 3 5" xfId="16073" xr:uid="{00000000-0005-0000-0000-000008440000}"/>
    <cellStyle name="Normal 2 2 22 3 5 2" xfId="32733" xr:uid="{00000000-0005-0000-0000-000009440000}"/>
    <cellStyle name="Normal 2 2 22 3 6" xfId="20276" xr:uid="{00000000-0005-0000-0000-00000A440000}"/>
    <cellStyle name="Normal 2 2 22 3 7" xfId="38213" xr:uid="{00000000-0005-0000-0000-00000B440000}"/>
    <cellStyle name="Normal 2 2 22 4" xfId="5050" xr:uid="{00000000-0005-0000-0000-00000C440000}"/>
    <cellStyle name="Normal 2 2 22 4 2" xfId="9820" xr:uid="{00000000-0005-0000-0000-00000D440000}"/>
    <cellStyle name="Normal 2 2 22 4 2 2" xfId="26482" xr:uid="{00000000-0005-0000-0000-00000E440000}"/>
    <cellStyle name="Normal 2 2 22 4 2 3" xfId="42439" xr:uid="{00000000-0005-0000-0000-00000F440000}"/>
    <cellStyle name="Normal 2 2 22 4 3" xfId="13975" xr:uid="{00000000-0005-0000-0000-000010440000}"/>
    <cellStyle name="Normal 2 2 22 4 3 2" xfId="30635" xr:uid="{00000000-0005-0000-0000-000011440000}"/>
    <cellStyle name="Normal 2 2 22 4 3 3" xfId="47981" xr:uid="{00000000-0005-0000-0000-000012440000}"/>
    <cellStyle name="Normal 2 2 22 4 4" xfId="18127" xr:uid="{00000000-0005-0000-0000-000013440000}"/>
    <cellStyle name="Normal 2 2 22 4 4 2" xfId="34787" xr:uid="{00000000-0005-0000-0000-000014440000}"/>
    <cellStyle name="Normal 2 2 22 4 5" xfId="22330" xr:uid="{00000000-0005-0000-0000-000015440000}"/>
    <cellStyle name="Normal 2 2 22 4 6" xfId="38215" xr:uid="{00000000-0005-0000-0000-000016440000}"/>
    <cellStyle name="Normal 2 2 22 5" xfId="7764" xr:uid="{00000000-0005-0000-0000-000017440000}"/>
    <cellStyle name="Normal 2 2 22 5 2" xfId="24426" xr:uid="{00000000-0005-0000-0000-000018440000}"/>
    <cellStyle name="Normal 2 2 22 5 2 2" xfId="47982" xr:uid="{00000000-0005-0000-0000-000019440000}"/>
    <cellStyle name="Normal 2 2 22 5 3" xfId="42434" xr:uid="{00000000-0005-0000-0000-00001A440000}"/>
    <cellStyle name="Normal 2 2 22 6" xfId="11919" xr:uid="{00000000-0005-0000-0000-00001B440000}"/>
    <cellStyle name="Normal 2 2 22 6 2" xfId="28579" xr:uid="{00000000-0005-0000-0000-00001C440000}"/>
    <cellStyle name="Normal 2 2 22 6 3" xfId="47974" xr:uid="{00000000-0005-0000-0000-00001D440000}"/>
    <cellStyle name="Normal 2 2 22 7" xfId="16071" xr:uid="{00000000-0005-0000-0000-00001E440000}"/>
    <cellStyle name="Normal 2 2 22 7 2" xfId="32731" xr:uid="{00000000-0005-0000-0000-00001F440000}"/>
    <cellStyle name="Normal 2 2 22 8" xfId="20274" xr:uid="{00000000-0005-0000-0000-000020440000}"/>
    <cellStyle name="Normal 2 2 22 9" xfId="38210" xr:uid="{00000000-0005-0000-0000-000021440000}"/>
    <cellStyle name="Normal 2 2 23" xfId="2555" xr:uid="{00000000-0005-0000-0000-000022440000}"/>
    <cellStyle name="Normal 2 2 23 2" xfId="2556" xr:uid="{00000000-0005-0000-0000-000023440000}"/>
    <cellStyle name="Normal 2 2 23 2 2" xfId="5054" xr:uid="{00000000-0005-0000-0000-000024440000}"/>
    <cellStyle name="Normal 2 2 23 2 2 2" xfId="9824" xr:uid="{00000000-0005-0000-0000-000025440000}"/>
    <cellStyle name="Normal 2 2 23 2 2 2 2" xfId="26486" xr:uid="{00000000-0005-0000-0000-000026440000}"/>
    <cellStyle name="Normal 2 2 23 2 2 2 3" xfId="42442" xr:uid="{00000000-0005-0000-0000-000027440000}"/>
    <cellStyle name="Normal 2 2 23 2 2 3" xfId="13979" xr:uid="{00000000-0005-0000-0000-000028440000}"/>
    <cellStyle name="Normal 2 2 23 2 2 3 2" xfId="30639" xr:uid="{00000000-0005-0000-0000-000029440000}"/>
    <cellStyle name="Normal 2 2 23 2 2 3 3" xfId="47985" xr:uid="{00000000-0005-0000-0000-00002A440000}"/>
    <cellStyle name="Normal 2 2 23 2 2 4" xfId="18131" xr:uid="{00000000-0005-0000-0000-00002B440000}"/>
    <cellStyle name="Normal 2 2 23 2 2 4 2" xfId="34791" xr:uid="{00000000-0005-0000-0000-00002C440000}"/>
    <cellStyle name="Normal 2 2 23 2 2 5" xfId="22334" xr:uid="{00000000-0005-0000-0000-00002D440000}"/>
    <cellStyle name="Normal 2 2 23 2 2 6" xfId="38218" xr:uid="{00000000-0005-0000-0000-00002E440000}"/>
    <cellStyle name="Normal 2 2 23 2 3" xfId="7768" xr:uid="{00000000-0005-0000-0000-00002F440000}"/>
    <cellStyle name="Normal 2 2 23 2 3 2" xfId="24430" xr:uid="{00000000-0005-0000-0000-000030440000}"/>
    <cellStyle name="Normal 2 2 23 2 3 2 2" xfId="47986" xr:uid="{00000000-0005-0000-0000-000031440000}"/>
    <cellStyle name="Normal 2 2 23 2 3 3" xfId="42441" xr:uid="{00000000-0005-0000-0000-000032440000}"/>
    <cellStyle name="Normal 2 2 23 2 4" xfId="11923" xr:uid="{00000000-0005-0000-0000-000033440000}"/>
    <cellStyle name="Normal 2 2 23 2 4 2" xfId="28583" xr:uid="{00000000-0005-0000-0000-000034440000}"/>
    <cellStyle name="Normal 2 2 23 2 4 3" xfId="47984" xr:uid="{00000000-0005-0000-0000-000035440000}"/>
    <cellStyle name="Normal 2 2 23 2 5" xfId="16075" xr:uid="{00000000-0005-0000-0000-000036440000}"/>
    <cellStyle name="Normal 2 2 23 2 5 2" xfId="32735" xr:uid="{00000000-0005-0000-0000-000037440000}"/>
    <cellStyle name="Normal 2 2 23 2 6" xfId="20278" xr:uid="{00000000-0005-0000-0000-000038440000}"/>
    <cellStyle name="Normal 2 2 23 2 7" xfId="38217" xr:uid="{00000000-0005-0000-0000-000039440000}"/>
    <cellStyle name="Normal 2 2 23 3" xfId="2557" xr:uid="{00000000-0005-0000-0000-00003A440000}"/>
    <cellStyle name="Normal 2 2 23 3 2" xfId="5055" xr:uid="{00000000-0005-0000-0000-00003B440000}"/>
    <cellStyle name="Normal 2 2 23 3 2 2" xfId="9825" xr:uid="{00000000-0005-0000-0000-00003C440000}"/>
    <cellStyle name="Normal 2 2 23 3 2 2 2" xfId="26487" xr:uid="{00000000-0005-0000-0000-00003D440000}"/>
    <cellStyle name="Normal 2 2 23 3 2 2 3" xfId="42444" xr:uid="{00000000-0005-0000-0000-00003E440000}"/>
    <cellStyle name="Normal 2 2 23 3 2 3" xfId="13980" xr:uid="{00000000-0005-0000-0000-00003F440000}"/>
    <cellStyle name="Normal 2 2 23 3 2 3 2" xfId="30640" xr:uid="{00000000-0005-0000-0000-000040440000}"/>
    <cellStyle name="Normal 2 2 23 3 2 3 3" xfId="47988" xr:uid="{00000000-0005-0000-0000-000041440000}"/>
    <cellStyle name="Normal 2 2 23 3 2 4" xfId="18132" xr:uid="{00000000-0005-0000-0000-000042440000}"/>
    <cellStyle name="Normal 2 2 23 3 2 4 2" xfId="34792" xr:uid="{00000000-0005-0000-0000-000043440000}"/>
    <cellStyle name="Normal 2 2 23 3 2 5" xfId="22335" xr:uid="{00000000-0005-0000-0000-000044440000}"/>
    <cellStyle name="Normal 2 2 23 3 2 6" xfId="38220" xr:uid="{00000000-0005-0000-0000-000045440000}"/>
    <cellStyle name="Normal 2 2 23 3 3" xfId="7769" xr:uid="{00000000-0005-0000-0000-000046440000}"/>
    <cellStyle name="Normal 2 2 23 3 3 2" xfId="24431" xr:uid="{00000000-0005-0000-0000-000047440000}"/>
    <cellStyle name="Normal 2 2 23 3 3 2 2" xfId="47989" xr:uid="{00000000-0005-0000-0000-000048440000}"/>
    <cellStyle name="Normal 2 2 23 3 3 3" xfId="42443" xr:uid="{00000000-0005-0000-0000-000049440000}"/>
    <cellStyle name="Normal 2 2 23 3 4" xfId="11924" xr:uid="{00000000-0005-0000-0000-00004A440000}"/>
    <cellStyle name="Normal 2 2 23 3 4 2" xfId="28584" xr:uid="{00000000-0005-0000-0000-00004B440000}"/>
    <cellStyle name="Normal 2 2 23 3 4 3" xfId="47987" xr:uid="{00000000-0005-0000-0000-00004C440000}"/>
    <cellStyle name="Normal 2 2 23 3 5" xfId="16076" xr:uid="{00000000-0005-0000-0000-00004D440000}"/>
    <cellStyle name="Normal 2 2 23 3 5 2" xfId="32736" xr:uid="{00000000-0005-0000-0000-00004E440000}"/>
    <cellStyle name="Normal 2 2 23 3 6" xfId="20279" xr:uid="{00000000-0005-0000-0000-00004F440000}"/>
    <cellStyle name="Normal 2 2 23 3 7" xfId="38219" xr:uid="{00000000-0005-0000-0000-000050440000}"/>
    <cellStyle name="Normal 2 2 23 4" xfId="5053" xr:uid="{00000000-0005-0000-0000-000051440000}"/>
    <cellStyle name="Normal 2 2 23 4 2" xfId="9823" xr:uid="{00000000-0005-0000-0000-000052440000}"/>
    <cellStyle name="Normal 2 2 23 4 2 2" xfId="26485" xr:uid="{00000000-0005-0000-0000-000053440000}"/>
    <cellStyle name="Normal 2 2 23 4 2 3" xfId="42445" xr:uid="{00000000-0005-0000-0000-000054440000}"/>
    <cellStyle name="Normal 2 2 23 4 3" xfId="13978" xr:uid="{00000000-0005-0000-0000-000055440000}"/>
    <cellStyle name="Normal 2 2 23 4 3 2" xfId="30638" xr:uid="{00000000-0005-0000-0000-000056440000}"/>
    <cellStyle name="Normal 2 2 23 4 3 3" xfId="47990" xr:uid="{00000000-0005-0000-0000-000057440000}"/>
    <cellStyle name="Normal 2 2 23 4 4" xfId="18130" xr:uid="{00000000-0005-0000-0000-000058440000}"/>
    <cellStyle name="Normal 2 2 23 4 4 2" xfId="34790" xr:uid="{00000000-0005-0000-0000-000059440000}"/>
    <cellStyle name="Normal 2 2 23 4 5" xfId="22333" xr:uid="{00000000-0005-0000-0000-00005A440000}"/>
    <cellStyle name="Normal 2 2 23 4 6" xfId="38221" xr:uid="{00000000-0005-0000-0000-00005B440000}"/>
    <cellStyle name="Normal 2 2 23 5" xfId="7767" xr:uid="{00000000-0005-0000-0000-00005C440000}"/>
    <cellStyle name="Normal 2 2 23 5 2" xfId="24429" xr:uid="{00000000-0005-0000-0000-00005D440000}"/>
    <cellStyle name="Normal 2 2 23 5 2 2" xfId="47991" xr:uid="{00000000-0005-0000-0000-00005E440000}"/>
    <cellStyle name="Normal 2 2 23 5 3" xfId="42440" xr:uid="{00000000-0005-0000-0000-00005F440000}"/>
    <cellStyle name="Normal 2 2 23 6" xfId="11922" xr:uid="{00000000-0005-0000-0000-000060440000}"/>
    <cellStyle name="Normal 2 2 23 6 2" xfId="28582" xr:uid="{00000000-0005-0000-0000-000061440000}"/>
    <cellStyle name="Normal 2 2 23 6 3" xfId="47983" xr:uid="{00000000-0005-0000-0000-000062440000}"/>
    <cellStyle name="Normal 2 2 23 7" xfId="16074" xr:uid="{00000000-0005-0000-0000-000063440000}"/>
    <cellStyle name="Normal 2 2 23 7 2" xfId="32734" xr:uid="{00000000-0005-0000-0000-000064440000}"/>
    <cellStyle name="Normal 2 2 23 8" xfId="20277" xr:uid="{00000000-0005-0000-0000-000065440000}"/>
    <cellStyle name="Normal 2 2 23 9" xfId="38216" xr:uid="{00000000-0005-0000-0000-000066440000}"/>
    <cellStyle name="Normal 2 2 24" xfId="2558" xr:uid="{00000000-0005-0000-0000-000067440000}"/>
    <cellStyle name="Normal 2 2 24 2" xfId="2559" xr:uid="{00000000-0005-0000-0000-000068440000}"/>
    <cellStyle name="Normal 2 2 24 2 2" xfId="5057" xr:uid="{00000000-0005-0000-0000-000069440000}"/>
    <cellStyle name="Normal 2 2 24 2 2 2" xfId="9827" xr:uid="{00000000-0005-0000-0000-00006A440000}"/>
    <cellStyle name="Normal 2 2 24 2 2 2 2" xfId="26489" xr:uid="{00000000-0005-0000-0000-00006B440000}"/>
    <cellStyle name="Normal 2 2 24 2 2 2 3" xfId="42448" xr:uid="{00000000-0005-0000-0000-00006C440000}"/>
    <cellStyle name="Normal 2 2 24 2 2 3" xfId="13982" xr:uid="{00000000-0005-0000-0000-00006D440000}"/>
    <cellStyle name="Normal 2 2 24 2 2 3 2" xfId="30642" xr:uid="{00000000-0005-0000-0000-00006E440000}"/>
    <cellStyle name="Normal 2 2 24 2 2 3 3" xfId="47994" xr:uid="{00000000-0005-0000-0000-00006F440000}"/>
    <cellStyle name="Normal 2 2 24 2 2 4" xfId="18134" xr:uid="{00000000-0005-0000-0000-000070440000}"/>
    <cellStyle name="Normal 2 2 24 2 2 4 2" xfId="34794" xr:uid="{00000000-0005-0000-0000-000071440000}"/>
    <cellStyle name="Normal 2 2 24 2 2 5" xfId="22337" xr:uid="{00000000-0005-0000-0000-000072440000}"/>
    <cellStyle name="Normal 2 2 24 2 2 6" xfId="38224" xr:uid="{00000000-0005-0000-0000-000073440000}"/>
    <cellStyle name="Normal 2 2 24 2 3" xfId="7771" xr:uid="{00000000-0005-0000-0000-000074440000}"/>
    <cellStyle name="Normal 2 2 24 2 3 2" xfId="24433" xr:uid="{00000000-0005-0000-0000-000075440000}"/>
    <cellStyle name="Normal 2 2 24 2 3 2 2" xfId="47995" xr:uid="{00000000-0005-0000-0000-000076440000}"/>
    <cellStyle name="Normal 2 2 24 2 3 3" xfId="42447" xr:uid="{00000000-0005-0000-0000-000077440000}"/>
    <cellStyle name="Normal 2 2 24 2 4" xfId="11926" xr:uid="{00000000-0005-0000-0000-000078440000}"/>
    <cellStyle name="Normal 2 2 24 2 4 2" xfId="28586" xr:uid="{00000000-0005-0000-0000-000079440000}"/>
    <cellStyle name="Normal 2 2 24 2 4 3" xfId="47993" xr:uid="{00000000-0005-0000-0000-00007A440000}"/>
    <cellStyle name="Normal 2 2 24 2 5" xfId="16078" xr:uid="{00000000-0005-0000-0000-00007B440000}"/>
    <cellStyle name="Normal 2 2 24 2 5 2" xfId="32738" xr:uid="{00000000-0005-0000-0000-00007C440000}"/>
    <cellStyle name="Normal 2 2 24 2 6" xfId="20281" xr:uid="{00000000-0005-0000-0000-00007D440000}"/>
    <cellStyle name="Normal 2 2 24 2 7" xfId="38223" xr:uid="{00000000-0005-0000-0000-00007E440000}"/>
    <cellStyle name="Normal 2 2 24 3" xfId="2560" xr:uid="{00000000-0005-0000-0000-00007F440000}"/>
    <cellStyle name="Normal 2 2 24 3 2" xfId="5058" xr:uid="{00000000-0005-0000-0000-000080440000}"/>
    <cellStyle name="Normal 2 2 24 3 2 2" xfId="9828" xr:uid="{00000000-0005-0000-0000-000081440000}"/>
    <cellStyle name="Normal 2 2 24 3 2 2 2" xfId="26490" xr:uid="{00000000-0005-0000-0000-000082440000}"/>
    <cellStyle name="Normal 2 2 24 3 2 2 3" xfId="42450" xr:uid="{00000000-0005-0000-0000-000083440000}"/>
    <cellStyle name="Normal 2 2 24 3 2 3" xfId="13983" xr:uid="{00000000-0005-0000-0000-000084440000}"/>
    <cellStyle name="Normal 2 2 24 3 2 3 2" xfId="30643" xr:uid="{00000000-0005-0000-0000-000085440000}"/>
    <cellStyle name="Normal 2 2 24 3 2 3 3" xfId="47997" xr:uid="{00000000-0005-0000-0000-000086440000}"/>
    <cellStyle name="Normal 2 2 24 3 2 4" xfId="18135" xr:uid="{00000000-0005-0000-0000-000087440000}"/>
    <cellStyle name="Normal 2 2 24 3 2 4 2" xfId="34795" xr:uid="{00000000-0005-0000-0000-000088440000}"/>
    <cellStyle name="Normal 2 2 24 3 2 5" xfId="22338" xr:uid="{00000000-0005-0000-0000-000089440000}"/>
    <cellStyle name="Normal 2 2 24 3 2 6" xfId="38226" xr:uid="{00000000-0005-0000-0000-00008A440000}"/>
    <cellStyle name="Normal 2 2 24 3 3" xfId="7772" xr:uid="{00000000-0005-0000-0000-00008B440000}"/>
    <cellStyle name="Normal 2 2 24 3 3 2" xfId="24434" xr:uid="{00000000-0005-0000-0000-00008C440000}"/>
    <cellStyle name="Normal 2 2 24 3 3 2 2" xfId="47998" xr:uid="{00000000-0005-0000-0000-00008D440000}"/>
    <cellStyle name="Normal 2 2 24 3 3 3" xfId="42449" xr:uid="{00000000-0005-0000-0000-00008E440000}"/>
    <cellStyle name="Normal 2 2 24 3 4" xfId="11927" xr:uid="{00000000-0005-0000-0000-00008F440000}"/>
    <cellStyle name="Normal 2 2 24 3 4 2" xfId="28587" xr:uid="{00000000-0005-0000-0000-000090440000}"/>
    <cellStyle name="Normal 2 2 24 3 4 3" xfId="47996" xr:uid="{00000000-0005-0000-0000-000091440000}"/>
    <cellStyle name="Normal 2 2 24 3 5" xfId="16079" xr:uid="{00000000-0005-0000-0000-000092440000}"/>
    <cellStyle name="Normal 2 2 24 3 5 2" xfId="32739" xr:uid="{00000000-0005-0000-0000-000093440000}"/>
    <cellStyle name="Normal 2 2 24 3 6" xfId="20282" xr:uid="{00000000-0005-0000-0000-000094440000}"/>
    <cellStyle name="Normal 2 2 24 3 7" xfId="38225" xr:uid="{00000000-0005-0000-0000-000095440000}"/>
    <cellStyle name="Normal 2 2 24 4" xfId="5056" xr:uid="{00000000-0005-0000-0000-000096440000}"/>
    <cellStyle name="Normal 2 2 24 4 2" xfId="9826" xr:uid="{00000000-0005-0000-0000-000097440000}"/>
    <cellStyle name="Normal 2 2 24 4 2 2" xfId="26488" xr:uid="{00000000-0005-0000-0000-000098440000}"/>
    <cellStyle name="Normal 2 2 24 4 2 3" xfId="42451" xr:uid="{00000000-0005-0000-0000-000099440000}"/>
    <cellStyle name="Normal 2 2 24 4 3" xfId="13981" xr:uid="{00000000-0005-0000-0000-00009A440000}"/>
    <cellStyle name="Normal 2 2 24 4 3 2" xfId="30641" xr:uid="{00000000-0005-0000-0000-00009B440000}"/>
    <cellStyle name="Normal 2 2 24 4 3 3" xfId="47999" xr:uid="{00000000-0005-0000-0000-00009C440000}"/>
    <cellStyle name="Normal 2 2 24 4 4" xfId="18133" xr:uid="{00000000-0005-0000-0000-00009D440000}"/>
    <cellStyle name="Normal 2 2 24 4 4 2" xfId="34793" xr:uid="{00000000-0005-0000-0000-00009E440000}"/>
    <cellStyle name="Normal 2 2 24 4 5" xfId="22336" xr:uid="{00000000-0005-0000-0000-00009F440000}"/>
    <cellStyle name="Normal 2 2 24 4 6" xfId="38227" xr:uid="{00000000-0005-0000-0000-0000A0440000}"/>
    <cellStyle name="Normal 2 2 24 5" xfId="7770" xr:uid="{00000000-0005-0000-0000-0000A1440000}"/>
    <cellStyle name="Normal 2 2 24 5 2" xfId="24432" xr:uid="{00000000-0005-0000-0000-0000A2440000}"/>
    <cellStyle name="Normal 2 2 24 5 2 2" xfId="48000" xr:uid="{00000000-0005-0000-0000-0000A3440000}"/>
    <cellStyle name="Normal 2 2 24 5 3" xfId="42446" xr:uid="{00000000-0005-0000-0000-0000A4440000}"/>
    <cellStyle name="Normal 2 2 24 6" xfId="11925" xr:uid="{00000000-0005-0000-0000-0000A5440000}"/>
    <cellStyle name="Normal 2 2 24 6 2" xfId="28585" xr:uid="{00000000-0005-0000-0000-0000A6440000}"/>
    <cellStyle name="Normal 2 2 24 6 3" xfId="47992" xr:uid="{00000000-0005-0000-0000-0000A7440000}"/>
    <cellStyle name="Normal 2 2 24 7" xfId="16077" xr:uid="{00000000-0005-0000-0000-0000A8440000}"/>
    <cellStyle name="Normal 2 2 24 7 2" xfId="32737" xr:uid="{00000000-0005-0000-0000-0000A9440000}"/>
    <cellStyle name="Normal 2 2 24 8" xfId="20280" xr:uid="{00000000-0005-0000-0000-0000AA440000}"/>
    <cellStyle name="Normal 2 2 24 9" xfId="38222" xr:uid="{00000000-0005-0000-0000-0000AB440000}"/>
    <cellStyle name="Normal 2 2 25" xfId="2561" xr:uid="{00000000-0005-0000-0000-0000AC440000}"/>
    <cellStyle name="Normal 2 2 25 2" xfId="2562" xr:uid="{00000000-0005-0000-0000-0000AD440000}"/>
    <cellStyle name="Normal 2 2 25 2 2" xfId="5060" xr:uid="{00000000-0005-0000-0000-0000AE440000}"/>
    <cellStyle name="Normal 2 2 25 2 2 2" xfId="9830" xr:uid="{00000000-0005-0000-0000-0000AF440000}"/>
    <cellStyle name="Normal 2 2 25 2 2 2 2" xfId="26492" xr:uid="{00000000-0005-0000-0000-0000B0440000}"/>
    <cellStyle name="Normal 2 2 25 2 2 2 3" xfId="42454" xr:uid="{00000000-0005-0000-0000-0000B1440000}"/>
    <cellStyle name="Normal 2 2 25 2 2 3" xfId="13985" xr:uid="{00000000-0005-0000-0000-0000B2440000}"/>
    <cellStyle name="Normal 2 2 25 2 2 3 2" xfId="30645" xr:uid="{00000000-0005-0000-0000-0000B3440000}"/>
    <cellStyle name="Normal 2 2 25 2 2 3 3" xfId="48003" xr:uid="{00000000-0005-0000-0000-0000B4440000}"/>
    <cellStyle name="Normal 2 2 25 2 2 4" xfId="18137" xr:uid="{00000000-0005-0000-0000-0000B5440000}"/>
    <cellStyle name="Normal 2 2 25 2 2 4 2" xfId="34797" xr:uid="{00000000-0005-0000-0000-0000B6440000}"/>
    <cellStyle name="Normal 2 2 25 2 2 5" xfId="22340" xr:uid="{00000000-0005-0000-0000-0000B7440000}"/>
    <cellStyle name="Normal 2 2 25 2 2 6" xfId="38230" xr:uid="{00000000-0005-0000-0000-0000B8440000}"/>
    <cellStyle name="Normal 2 2 25 2 3" xfId="7774" xr:uid="{00000000-0005-0000-0000-0000B9440000}"/>
    <cellStyle name="Normal 2 2 25 2 3 2" xfId="24436" xr:uid="{00000000-0005-0000-0000-0000BA440000}"/>
    <cellStyle name="Normal 2 2 25 2 3 2 2" xfId="48004" xr:uid="{00000000-0005-0000-0000-0000BB440000}"/>
    <cellStyle name="Normal 2 2 25 2 3 3" xfId="42453" xr:uid="{00000000-0005-0000-0000-0000BC440000}"/>
    <cellStyle name="Normal 2 2 25 2 4" xfId="11929" xr:uid="{00000000-0005-0000-0000-0000BD440000}"/>
    <cellStyle name="Normal 2 2 25 2 4 2" xfId="28589" xr:uid="{00000000-0005-0000-0000-0000BE440000}"/>
    <cellStyle name="Normal 2 2 25 2 4 3" xfId="48002" xr:uid="{00000000-0005-0000-0000-0000BF440000}"/>
    <cellStyle name="Normal 2 2 25 2 5" xfId="16081" xr:uid="{00000000-0005-0000-0000-0000C0440000}"/>
    <cellStyle name="Normal 2 2 25 2 5 2" xfId="32741" xr:uid="{00000000-0005-0000-0000-0000C1440000}"/>
    <cellStyle name="Normal 2 2 25 2 6" xfId="20284" xr:uid="{00000000-0005-0000-0000-0000C2440000}"/>
    <cellStyle name="Normal 2 2 25 2 7" xfId="38229" xr:uid="{00000000-0005-0000-0000-0000C3440000}"/>
    <cellStyle name="Normal 2 2 25 3" xfId="2563" xr:uid="{00000000-0005-0000-0000-0000C4440000}"/>
    <cellStyle name="Normal 2 2 25 3 2" xfId="5061" xr:uid="{00000000-0005-0000-0000-0000C5440000}"/>
    <cellStyle name="Normal 2 2 25 3 2 2" xfId="9831" xr:uid="{00000000-0005-0000-0000-0000C6440000}"/>
    <cellStyle name="Normal 2 2 25 3 2 2 2" xfId="26493" xr:uid="{00000000-0005-0000-0000-0000C7440000}"/>
    <cellStyle name="Normal 2 2 25 3 2 2 3" xfId="42456" xr:uid="{00000000-0005-0000-0000-0000C8440000}"/>
    <cellStyle name="Normal 2 2 25 3 2 3" xfId="13986" xr:uid="{00000000-0005-0000-0000-0000C9440000}"/>
    <cellStyle name="Normal 2 2 25 3 2 3 2" xfId="30646" xr:uid="{00000000-0005-0000-0000-0000CA440000}"/>
    <cellStyle name="Normal 2 2 25 3 2 3 3" xfId="48006" xr:uid="{00000000-0005-0000-0000-0000CB440000}"/>
    <cellStyle name="Normal 2 2 25 3 2 4" xfId="18138" xr:uid="{00000000-0005-0000-0000-0000CC440000}"/>
    <cellStyle name="Normal 2 2 25 3 2 4 2" xfId="34798" xr:uid="{00000000-0005-0000-0000-0000CD440000}"/>
    <cellStyle name="Normal 2 2 25 3 2 5" xfId="22341" xr:uid="{00000000-0005-0000-0000-0000CE440000}"/>
    <cellStyle name="Normal 2 2 25 3 2 6" xfId="38232" xr:uid="{00000000-0005-0000-0000-0000CF440000}"/>
    <cellStyle name="Normal 2 2 25 3 3" xfId="7775" xr:uid="{00000000-0005-0000-0000-0000D0440000}"/>
    <cellStyle name="Normal 2 2 25 3 3 2" xfId="24437" xr:uid="{00000000-0005-0000-0000-0000D1440000}"/>
    <cellStyle name="Normal 2 2 25 3 3 2 2" xfId="48007" xr:uid="{00000000-0005-0000-0000-0000D2440000}"/>
    <cellStyle name="Normal 2 2 25 3 3 3" xfId="42455" xr:uid="{00000000-0005-0000-0000-0000D3440000}"/>
    <cellStyle name="Normal 2 2 25 3 4" xfId="11930" xr:uid="{00000000-0005-0000-0000-0000D4440000}"/>
    <cellStyle name="Normal 2 2 25 3 4 2" xfId="28590" xr:uid="{00000000-0005-0000-0000-0000D5440000}"/>
    <cellStyle name="Normal 2 2 25 3 4 3" xfId="48005" xr:uid="{00000000-0005-0000-0000-0000D6440000}"/>
    <cellStyle name="Normal 2 2 25 3 5" xfId="16082" xr:uid="{00000000-0005-0000-0000-0000D7440000}"/>
    <cellStyle name="Normal 2 2 25 3 5 2" xfId="32742" xr:uid="{00000000-0005-0000-0000-0000D8440000}"/>
    <cellStyle name="Normal 2 2 25 3 6" xfId="20285" xr:uid="{00000000-0005-0000-0000-0000D9440000}"/>
    <cellStyle name="Normal 2 2 25 3 7" xfId="38231" xr:uid="{00000000-0005-0000-0000-0000DA440000}"/>
    <cellStyle name="Normal 2 2 25 4" xfId="5059" xr:uid="{00000000-0005-0000-0000-0000DB440000}"/>
    <cellStyle name="Normal 2 2 25 4 2" xfId="9829" xr:uid="{00000000-0005-0000-0000-0000DC440000}"/>
    <cellStyle name="Normal 2 2 25 4 2 2" xfId="26491" xr:uid="{00000000-0005-0000-0000-0000DD440000}"/>
    <cellStyle name="Normal 2 2 25 4 2 3" xfId="42457" xr:uid="{00000000-0005-0000-0000-0000DE440000}"/>
    <cellStyle name="Normal 2 2 25 4 3" xfId="13984" xr:uid="{00000000-0005-0000-0000-0000DF440000}"/>
    <cellStyle name="Normal 2 2 25 4 3 2" xfId="30644" xr:uid="{00000000-0005-0000-0000-0000E0440000}"/>
    <cellStyle name="Normal 2 2 25 4 3 3" xfId="48008" xr:uid="{00000000-0005-0000-0000-0000E1440000}"/>
    <cellStyle name="Normal 2 2 25 4 4" xfId="18136" xr:uid="{00000000-0005-0000-0000-0000E2440000}"/>
    <cellStyle name="Normal 2 2 25 4 4 2" xfId="34796" xr:uid="{00000000-0005-0000-0000-0000E3440000}"/>
    <cellStyle name="Normal 2 2 25 4 5" xfId="22339" xr:uid="{00000000-0005-0000-0000-0000E4440000}"/>
    <cellStyle name="Normal 2 2 25 4 6" xfId="38233" xr:uid="{00000000-0005-0000-0000-0000E5440000}"/>
    <cellStyle name="Normal 2 2 25 5" xfId="7773" xr:uid="{00000000-0005-0000-0000-0000E6440000}"/>
    <cellStyle name="Normal 2 2 25 5 2" xfId="24435" xr:uid="{00000000-0005-0000-0000-0000E7440000}"/>
    <cellStyle name="Normal 2 2 25 5 2 2" xfId="48009" xr:uid="{00000000-0005-0000-0000-0000E8440000}"/>
    <cellStyle name="Normal 2 2 25 5 3" xfId="42452" xr:uid="{00000000-0005-0000-0000-0000E9440000}"/>
    <cellStyle name="Normal 2 2 25 6" xfId="11928" xr:uid="{00000000-0005-0000-0000-0000EA440000}"/>
    <cellStyle name="Normal 2 2 25 6 2" xfId="28588" xr:uid="{00000000-0005-0000-0000-0000EB440000}"/>
    <cellStyle name="Normal 2 2 25 6 3" xfId="48001" xr:uid="{00000000-0005-0000-0000-0000EC440000}"/>
    <cellStyle name="Normal 2 2 25 7" xfId="16080" xr:uid="{00000000-0005-0000-0000-0000ED440000}"/>
    <cellStyle name="Normal 2 2 25 7 2" xfId="32740" xr:uid="{00000000-0005-0000-0000-0000EE440000}"/>
    <cellStyle name="Normal 2 2 25 8" xfId="20283" xr:uid="{00000000-0005-0000-0000-0000EF440000}"/>
    <cellStyle name="Normal 2 2 25 9" xfId="38228" xr:uid="{00000000-0005-0000-0000-0000F0440000}"/>
    <cellStyle name="Normal 2 2 26" xfId="2564" xr:uid="{00000000-0005-0000-0000-0000F1440000}"/>
    <cellStyle name="Normal 2 2 26 2" xfId="2565" xr:uid="{00000000-0005-0000-0000-0000F2440000}"/>
    <cellStyle name="Normal 2 2 26 2 2" xfId="5063" xr:uid="{00000000-0005-0000-0000-0000F3440000}"/>
    <cellStyle name="Normal 2 2 26 2 2 2" xfId="9833" xr:uid="{00000000-0005-0000-0000-0000F4440000}"/>
    <cellStyle name="Normal 2 2 26 2 2 2 2" xfId="26495" xr:uid="{00000000-0005-0000-0000-0000F5440000}"/>
    <cellStyle name="Normal 2 2 26 2 2 2 3" xfId="42460" xr:uid="{00000000-0005-0000-0000-0000F6440000}"/>
    <cellStyle name="Normal 2 2 26 2 2 3" xfId="13988" xr:uid="{00000000-0005-0000-0000-0000F7440000}"/>
    <cellStyle name="Normal 2 2 26 2 2 3 2" xfId="30648" xr:uid="{00000000-0005-0000-0000-0000F8440000}"/>
    <cellStyle name="Normal 2 2 26 2 2 3 3" xfId="48012" xr:uid="{00000000-0005-0000-0000-0000F9440000}"/>
    <cellStyle name="Normal 2 2 26 2 2 4" xfId="18140" xr:uid="{00000000-0005-0000-0000-0000FA440000}"/>
    <cellStyle name="Normal 2 2 26 2 2 4 2" xfId="34800" xr:uid="{00000000-0005-0000-0000-0000FB440000}"/>
    <cellStyle name="Normal 2 2 26 2 2 5" xfId="22343" xr:uid="{00000000-0005-0000-0000-0000FC440000}"/>
    <cellStyle name="Normal 2 2 26 2 2 6" xfId="38236" xr:uid="{00000000-0005-0000-0000-0000FD440000}"/>
    <cellStyle name="Normal 2 2 26 2 3" xfId="7777" xr:uid="{00000000-0005-0000-0000-0000FE440000}"/>
    <cellStyle name="Normal 2 2 26 2 3 2" xfId="24439" xr:uid="{00000000-0005-0000-0000-0000FF440000}"/>
    <cellStyle name="Normal 2 2 26 2 3 2 2" xfId="48013" xr:uid="{00000000-0005-0000-0000-000000450000}"/>
    <cellStyle name="Normal 2 2 26 2 3 3" xfId="42459" xr:uid="{00000000-0005-0000-0000-000001450000}"/>
    <cellStyle name="Normal 2 2 26 2 4" xfId="11932" xr:uid="{00000000-0005-0000-0000-000002450000}"/>
    <cellStyle name="Normal 2 2 26 2 4 2" xfId="28592" xr:uid="{00000000-0005-0000-0000-000003450000}"/>
    <cellStyle name="Normal 2 2 26 2 4 3" xfId="48011" xr:uid="{00000000-0005-0000-0000-000004450000}"/>
    <cellStyle name="Normal 2 2 26 2 5" xfId="16084" xr:uid="{00000000-0005-0000-0000-000005450000}"/>
    <cellStyle name="Normal 2 2 26 2 5 2" xfId="32744" xr:uid="{00000000-0005-0000-0000-000006450000}"/>
    <cellStyle name="Normal 2 2 26 2 6" xfId="20287" xr:uid="{00000000-0005-0000-0000-000007450000}"/>
    <cellStyle name="Normal 2 2 26 2 7" xfId="38235" xr:uid="{00000000-0005-0000-0000-000008450000}"/>
    <cellStyle name="Normal 2 2 26 3" xfId="2566" xr:uid="{00000000-0005-0000-0000-000009450000}"/>
    <cellStyle name="Normal 2 2 26 3 2" xfId="5064" xr:uid="{00000000-0005-0000-0000-00000A450000}"/>
    <cellStyle name="Normal 2 2 26 3 2 2" xfId="9834" xr:uid="{00000000-0005-0000-0000-00000B450000}"/>
    <cellStyle name="Normal 2 2 26 3 2 2 2" xfId="26496" xr:uid="{00000000-0005-0000-0000-00000C450000}"/>
    <cellStyle name="Normal 2 2 26 3 2 2 3" xfId="42462" xr:uid="{00000000-0005-0000-0000-00000D450000}"/>
    <cellStyle name="Normal 2 2 26 3 2 3" xfId="13989" xr:uid="{00000000-0005-0000-0000-00000E450000}"/>
    <cellStyle name="Normal 2 2 26 3 2 3 2" xfId="30649" xr:uid="{00000000-0005-0000-0000-00000F450000}"/>
    <cellStyle name="Normal 2 2 26 3 2 3 3" xfId="48015" xr:uid="{00000000-0005-0000-0000-000010450000}"/>
    <cellStyle name="Normal 2 2 26 3 2 4" xfId="18141" xr:uid="{00000000-0005-0000-0000-000011450000}"/>
    <cellStyle name="Normal 2 2 26 3 2 4 2" xfId="34801" xr:uid="{00000000-0005-0000-0000-000012450000}"/>
    <cellStyle name="Normal 2 2 26 3 2 5" xfId="22344" xr:uid="{00000000-0005-0000-0000-000013450000}"/>
    <cellStyle name="Normal 2 2 26 3 2 6" xfId="38238" xr:uid="{00000000-0005-0000-0000-000014450000}"/>
    <cellStyle name="Normal 2 2 26 3 3" xfId="7778" xr:uid="{00000000-0005-0000-0000-000015450000}"/>
    <cellStyle name="Normal 2 2 26 3 3 2" xfId="24440" xr:uid="{00000000-0005-0000-0000-000016450000}"/>
    <cellStyle name="Normal 2 2 26 3 3 2 2" xfId="48016" xr:uid="{00000000-0005-0000-0000-000017450000}"/>
    <cellStyle name="Normal 2 2 26 3 3 3" xfId="42461" xr:uid="{00000000-0005-0000-0000-000018450000}"/>
    <cellStyle name="Normal 2 2 26 3 4" xfId="11933" xr:uid="{00000000-0005-0000-0000-000019450000}"/>
    <cellStyle name="Normal 2 2 26 3 4 2" xfId="28593" xr:uid="{00000000-0005-0000-0000-00001A450000}"/>
    <cellStyle name="Normal 2 2 26 3 4 3" xfId="48014" xr:uid="{00000000-0005-0000-0000-00001B450000}"/>
    <cellStyle name="Normal 2 2 26 3 5" xfId="16085" xr:uid="{00000000-0005-0000-0000-00001C450000}"/>
    <cellStyle name="Normal 2 2 26 3 5 2" xfId="32745" xr:uid="{00000000-0005-0000-0000-00001D450000}"/>
    <cellStyle name="Normal 2 2 26 3 6" xfId="20288" xr:uid="{00000000-0005-0000-0000-00001E450000}"/>
    <cellStyle name="Normal 2 2 26 3 7" xfId="38237" xr:uid="{00000000-0005-0000-0000-00001F450000}"/>
    <cellStyle name="Normal 2 2 26 4" xfId="5062" xr:uid="{00000000-0005-0000-0000-000020450000}"/>
    <cellStyle name="Normal 2 2 26 4 2" xfId="9832" xr:uid="{00000000-0005-0000-0000-000021450000}"/>
    <cellStyle name="Normal 2 2 26 4 2 2" xfId="26494" xr:uid="{00000000-0005-0000-0000-000022450000}"/>
    <cellStyle name="Normal 2 2 26 4 2 3" xfId="42463" xr:uid="{00000000-0005-0000-0000-000023450000}"/>
    <cellStyle name="Normal 2 2 26 4 3" xfId="13987" xr:uid="{00000000-0005-0000-0000-000024450000}"/>
    <cellStyle name="Normal 2 2 26 4 3 2" xfId="30647" xr:uid="{00000000-0005-0000-0000-000025450000}"/>
    <cellStyle name="Normal 2 2 26 4 3 3" xfId="48017" xr:uid="{00000000-0005-0000-0000-000026450000}"/>
    <cellStyle name="Normal 2 2 26 4 4" xfId="18139" xr:uid="{00000000-0005-0000-0000-000027450000}"/>
    <cellStyle name="Normal 2 2 26 4 4 2" xfId="34799" xr:uid="{00000000-0005-0000-0000-000028450000}"/>
    <cellStyle name="Normal 2 2 26 4 5" xfId="22342" xr:uid="{00000000-0005-0000-0000-000029450000}"/>
    <cellStyle name="Normal 2 2 26 4 6" xfId="38239" xr:uid="{00000000-0005-0000-0000-00002A450000}"/>
    <cellStyle name="Normal 2 2 26 5" xfId="7776" xr:uid="{00000000-0005-0000-0000-00002B450000}"/>
    <cellStyle name="Normal 2 2 26 5 2" xfId="24438" xr:uid="{00000000-0005-0000-0000-00002C450000}"/>
    <cellStyle name="Normal 2 2 26 5 2 2" xfId="48018" xr:uid="{00000000-0005-0000-0000-00002D450000}"/>
    <cellStyle name="Normal 2 2 26 5 3" xfId="42458" xr:uid="{00000000-0005-0000-0000-00002E450000}"/>
    <cellStyle name="Normal 2 2 26 6" xfId="11931" xr:uid="{00000000-0005-0000-0000-00002F450000}"/>
    <cellStyle name="Normal 2 2 26 6 2" xfId="28591" xr:uid="{00000000-0005-0000-0000-000030450000}"/>
    <cellStyle name="Normal 2 2 26 6 3" xfId="48010" xr:uid="{00000000-0005-0000-0000-000031450000}"/>
    <cellStyle name="Normal 2 2 26 7" xfId="16083" xr:uid="{00000000-0005-0000-0000-000032450000}"/>
    <cellStyle name="Normal 2 2 26 7 2" xfId="32743" xr:uid="{00000000-0005-0000-0000-000033450000}"/>
    <cellStyle name="Normal 2 2 26 8" xfId="20286" xr:uid="{00000000-0005-0000-0000-000034450000}"/>
    <cellStyle name="Normal 2 2 26 9" xfId="38234" xr:uid="{00000000-0005-0000-0000-000035450000}"/>
    <cellStyle name="Normal 2 2 27" xfId="2567" xr:uid="{00000000-0005-0000-0000-000036450000}"/>
    <cellStyle name="Normal 2 2 27 2" xfId="2568" xr:uid="{00000000-0005-0000-0000-000037450000}"/>
    <cellStyle name="Normal 2 2 27 2 2" xfId="5066" xr:uid="{00000000-0005-0000-0000-000038450000}"/>
    <cellStyle name="Normal 2 2 27 2 2 2" xfId="9836" xr:uid="{00000000-0005-0000-0000-000039450000}"/>
    <cellStyle name="Normal 2 2 27 2 2 2 2" xfId="26498" xr:uid="{00000000-0005-0000-0000-00003A450000}"/>
    <cellStyle name="Normal 2 2 27 2 2 2 3" xfId="42466" xr:uid="{00000000-0005-0000-0000-00003B450000}"/>
    <cellStyle name="Normal 2 2 27 2 2 3" xfId="13991" xr:uid="{00000000-0005-0000-0000-00003C450000}"/>
    <cellStyle name="Normal 2 2 27 2 2 3 2" xfId="30651" xr:uid="{00000000-0005-0000-0000-00003D450000}"/>
    <cellStyle name="Normal 2 2 27 2 2 3 3" xfId="48021" xr:uid="{00000000-0005-0000-0000-00003E450000}"/>
    <cellStyle name="Normal 2 2 27 2 2 4" xfId="18143" xr:uid="{00000000-0005-0000-0000-00003F450000}"/>
    <cellStyle name="Normal 2 2 27 2 2 4 2" xfId="34803" xr:uid="{00000000-0005-0000-0000-000040450000}"/>
    <cellStyle name="Normal 2 2 27 2 2 5" xfId="22346" xr:uid="{00000000-0005-0000-0000-000041450000}"/>
    <cellStyle name="Normal 2 2 27 2 2 6" xfId="38242" xr:uid="{00000000-0005-0000-0000-000042450000}"/>
    <cellStyle name="Normal 2 2 27 2 3" xfId="7780" xr:uid="{00000000-0005-0000-0000-000043450000}"/>
    <cellStyle name="Normal 2 2 27 2 3 2" xfId="24442" xr:uid="{00000000-0005-0000-0000-000044450000}"/>
    <cellStyle name="Normal 2 2 27 2 3 2 2" xfId="48022" xr:uid="{00000000-0005-0000-0000-000045450000}"/>
    <cellStyle name="Normal 2 2 27 2 3 3" xfId="42465" xr:uid="{00000000-0005-0000-0000-000046450000}"/>
    <cellStyle name="Normal 2 2 27 2 4" xfId="11935" xr:uid="{00000000-0005-0000-0000-000047450000}"/>
    <cellStyle name="Normal 2 2 27 2 4 2" xfId="28595" xr:uid="{00000000-0005-0000-0000-000048450000}"/>
    <cellStyle name="Normal 2 2 27 2 4 3" xfId="48020" xr:uid="{00000000-0005-0000-0000-000049450000}"/>
    <cellStyle name="Normal 2 2 27 2 5" xfId="16087" xr:uid="{00000000-0005-0000-0000-00004A450000}"/>
    <cellStyle name="Normal 2 2 27 2 5 2" xfId="32747" xr:uid="{00000000-0005-0000-0000-00004B450000}"/>
    <cellStyle name="Normal 2 2 27 2 6" xfId="20290" xr:uid="{00000000-0005-0000-0000-00004C450000}"/>
    <cellStyle name="Normal 2 2 27 2 7" xfId="38241" xr:uid="{00000000-0005-0000-0000-00004D450000}"/>
    <cellStyle name="Normal 2 2 27 3" xfId="2569" xr:uid="{00000000-0005-0000-0000-00004E450000}"/>
    <cellStyle name="Normal 2 2 27 3 2" xfId="5067" xr:uid="{00000000-0005-0000-0000-00004F450000}"/>
    <cellStyle name="Normal 2 2 27 3 2 2" xfId="9837" xr:uid="{00000000-0005-0000-0000-000050450000}"/>
    <cellStyle name="Normal 2 2 27 3 2 2 2" xfId="26499" xr:uid="{00000000-0005-0000-0000-000051450000}"/>
    <cellStyle name="Normal 2 2 27 3 2 2 3" xfId="42468" xr:uid="{00000000-0005-0000-0000-000052450000}"/>
    <cellStyle name="Normal 2 2 27 3 2 3" xfId="13992" xr:uid="{00000000-0005-0000-0000-000053450000}"/>
    <cellStyle name="Normal 2 2 27 3 2 3 2" xfId="30652" xr:uid="{00000000-0005-0000-0000-000054450000}"/>
    <cellStyle name="Normal 2 2 27 3 2 3 3" xfId="48024" xr:uid="{00000000-0005-0000-0000-000055450000}"/>
    <cellStyle name="Normal 2 2 27 3 2 4" xfId="18144" xr:uid="{00000000-0005-0000-0000-000056450000}"/>
    <cellStyle name="Normal 2 2 27 3 2 4 2" xfId="34804" xr:uid="{00000000-0005-0000-0000-000057450000}"/>
    <cellStyle name="Normal 2 2 27 3 2 5" xfId="22347" xr:uid="{00000000-0005-0000-0000-000058450000}"/>
    <cellStyle name="Normal 2 2 27 3 2 6" xfId="38244" xr:uid="{00000000-0005-0000-0000-000059450000}"/>
    <cellStyle name="Normal 2 2 27 3 3" xfId="7781" xr:uid="{00000000-0005-0000-0000-00005A450000}"/>
    <cellStyle name="Normal 2 2 27 3 3 2" xfId="24443" xr:uid="{00000000-0005-0000-0000-00005B450000}"/>
    <cellStyle name="Normal 2 2 27 3 3 2 2" xfId="48025" xr:uid="{00000000-0005-0000-0000-00005C450000}"/>
    <cellStyle name="Normal 2 2 27 3 3 3" xfId="42467" xr:uid="{00000000-0005-0000-0000-00005D450000}"/>
    <cellStyle name="Normal 2 2 27 3 4" xfId="11936" xr:uid="{00000000-0005-0000-0000-00005E450000}"/>
    <cellStyle name="Normal 2 2 27 3 4 2" xfId="28596" xr:uid="{00000000-0005-0000-0000-00005F450000}"/>
    <cellStyle name="Normal 2 2 27 3 4 3" xfId="48023" xr:uid="{00000000-0005-0000-0000-000060450000}"/>
    <cellStyle name="Normal 2 2 27 3 5" xfId="16088" xr:uid="{00000000-0005-0000-0000-000061450000}"/>
    <cellStyle name="Normal 2 2 27 3 5 2" xfId="32748" xr:uid="{00000000-0005-0000-0000-000062450000}"/>
    <cellStyle name="Normal 2 2 27 3 6" xfId="20291" xr:uid="{00000000-0005-0000-0000-000063450000}"/>
    <cellStyle name="Normal 2 2 27 3 7" xfId="38243" xr:uid="{00000000-0005-0000-0000-000064450000}"/>
    <cellStyle name="Normal 2 2 27 4" xfId="5065" xr:uid="{00000000-0005-0000-0000-000065450000}"/>
    <cellStyle name="Normal 2 2 27 4 2" xfId="9835" xr:uid="{00000000-0005-0000-0000-000066450000}"/>
    <cellStyle name="Normal 2 2 27 4 2 2" xfId="26497" xr:uid="{00000000-0005-0000-0000-000067450000}"/>
    <cellStyle name="Normal 2 2 27 4 2 3" xfId="42469" xr:uid="{00000000-0005-0000-0000-000068450000}"/>
    <cellStyle name="Normal 2 2 27 4 3" xfId="13990" xr:uid="{00000000-0005-0000-0000-000069450000}"/>
    <cellStyle name="Normal 2 2 27 4 3 2" xfId="30650" xr:uid="{00000000-0005-0000-0000-00006A450000}"/>
    <cellStyle name="Normal 2 2 27 4 3 3" xfId="48026" xr:uid="{00000000-0005-0000-0000-00006B450000}"/>
    <cellStyle name="Normal 2 2 27 4 4" xfId="18142" xr:uid="{00000000-0005-0000-0000-00006C450000}"/>
    <cellStyle name="Normal 2 2 27 4 4 2" xfId="34802" xr:uid="{00000000-0005-0000-0000-00006D450000}"/>
    <cellStyle name="Normal 2 2 27 4 5" xfId="22345" xr:uid="{00000000-0005-0000-0000-00006E450000}"/>
    <cellStyle name="Normal 2 2 27 4 6" xfId="38245" xr:uid="{00000000-0005-0000-0000-00006F450000}"/>
    <cellStyle name="Normal 2 2 27 5" xfId="7779" xr:uid="{00000000-0005-0000-0000-000070450000}"/>
    <cellStyle name="Normal 2 2 27 5 2" xfId="24441" xr:uid="{00000000-0005-0000-0000-000071450000}"/>
    <cellStyle name="Normal 2 2 27 5 2 2" xfId="48027" xr:uid="{00000000-0005-0000-0000-000072450000}"/>
    <cellStyle name="Normal 2 2 27 5 3" xfId="42464" xr:uid="{00000000-0005-0000-0000-000073450000}"/>
    <cellStyle name="Normal 2 2 27 6" xfId="11934" xr:uid="{00000000-0005-0000-0000-000074450000}"/>
    <cellStyle name="Normal 2 2 27 6 2" xfId="28594" xr:uid="{00000000-0005-0000-0000-000075450000}"/>
    <cellStyle name="Normal 2 2 27 6 3" xfId="48019" xr:uid="{00000000-0005-0000-0000-000076450000}"/>
    <cellStyle name="Normal 2 2 27 7" xfId="16086" xr:uid="{00000000-0005-0000-0000-000077450000}"/>
    <cellStyle name="Normal 2 2 27 7 2" xfId="32746" xr:uid="{00000000-0005-0000-0000-000078450000}"/>
    <cellStyle name="Normal 2 2 27 8" xfId="20289" xr:uid="{00000000-0005-0000-0000-000079450000}"/>
    <cellStyle name="Normal 2 2 27 9" xfId="38240" xr:uid="{00000000-0005-0000-0000-00007A450000}"/>
    <cellStyle name="Normal 2 2 28" xfId="2570" xr:uid="{00000000-0005-0000-0000-00007B450000}"/>
    <cellStyle name="Normal 2 2 28 2" xfId="2571" xr:uid="{00000000-0005-0000-0000-00007C450000}"/>
    <cellStyle name="Normal 2 2 28 2 2" xfId="5069" xr:uid="{00000000-0005-0000-0000-00007D450000}"/>
    <cellStyle name="Normal 2 2 28 2 2 2" xfId="9839" xr:uid="{00000000-0005-0000-0000-00007E450000}"/>
    <cellStyle name="Normal 2 2 28 2 2 2 2" xfId="26501" xr:uid="{00000000-0005-0000-0000-00007F450000}"/>
    <cellStyle name="Normal 2 2 28 2 2 2 3" xfId="42472" xr:uid="{00000000-0005-0000-0000-000080450000}"/>
    <cellStyle name="Normal 2 2 28 2 2 3" xfId="13994" xr:uid="{00000000-0005-0000-0000-000081450000}"/>
    <cellStyle name="Normal 2 2 28 2 2 3 2" xfId="30654" xr:uid="{00000000-0005-0000-0000-000082450000}"/>
    <cellStyle name="Normal 2 2 28 2 2 3 3" xfId="48030" xr:uid="{00000000-0005-0000-0000-000083450000}"/>
    <cellStyle name="Normal 2 2 28 2 2 4" xfId="18146" xr:uid="{00000000-0005-0000-0000-000084450000}"/>
    <cellStyle name="Normal 2 2 28 2 2 4 2" xfId="34806" xr:uid="{00000000-0005-0000-0000-000085450000}"/>
    <cellStyle name="Normal 2 2 28 2 2 5" xfId="22349" xr:uid="{00000000-0005-0000-0000-000086450000}"/>
    <cellStyle name="Normal 2 2 28 2 2 6" xfId="38248" xr:uid="{00000000-0005-0000-0000-000087450000}"/>
    <cellStyle name="Normal 2 2 28 2 3" xfId="7783" xr:uid="{00000000-0005-0000-0000-000088450000}"/>
    <cellStyle name="Normal 2 2 28 2 3 2" xfId="24445" xr:uid="{00000000-0005-0000-0000-000089450000}"/>
    <cellStyle name="Normal 2 2 28 2 3 2 2" xfId="48031" xr:uid="{00000000-0005-0000-0000-00008A450000}"/>
    <cellStyle name="Normal 2 2 28 2 3 3" xfId="42471" xr:uid="{00000000-0005-0000-0000-00008B450000}"/>
    <cellStyle name="Normal 2 2 28 2 4" xfId="11938" xr:uid="{00000000-0005-0000-0000-00008C450000}"/>
    <cellStyle name="Normal 2 2 28 2 4 2" xfId="28598" xr:uid="{00000000-0005-0000-0000-00008D450000}"/>
    <cellStyle name="Normal 2 2 28 2 4 3" xfId="48029" xr:uid="{00000000-0005-0000-0000-00008E450000}"/>
    <cellStyle name="Normal 2 2 28 2 5" xfId="16090" xr:uid="{00000000-0005-0000-0000-00008F450000}"/>
    <cellStyle name="Normal 2 2 28 2 5 2" xfId="32750" xr:uid="{00000000-0005-0000-0000-000090450000}"/>
    <cellStyle name="Normal 2 2 28 2 6" xfId="20293" xr:uid="{00000000-0005-0000-0000-000091450000}"/>
    <cellStyle name="Normal 2 2 28 2 7" xfId="38247" xr:uid="{00000000-0005-0000-0000-000092450000}"/>
    <cellStyle name="Normal 2 2 28 3" xfId="2572" xr:uid="{00000000-0005-0000-0000-000093450000}"/>
    <cellStyle name="Normal 2 2 28 3 2" xfId="5070" xr:uid="{00000000-0005-0000-0000-000094450000}"/>
    <cellStyle name="Normal 2 2 28 3 2 2" xfId="9840" xr:uid="{00000000-0005-0000-0000-000095450000}"/>
    <cellStyle name="Normal 2 2 28 3 2 2 2" xfId="26502" xr:uid="{00000000-0005-0000-0000-000096450000}"/>
    <cellStyle name="Normal 2 2 28 3 2 2 3" xfId="42474" xr:uid="{00000000-0005-0000-0000-000097450000}"/>
    <cellStyle name="Normal 2 2 28 3 2 3" xfId="13995" xr:uid="{00000000-0005-0000-0000-000098450000}"/>
    <cellStyle name="Normal 2 2 28 3 2 3 2" xfId="30655" xr:uid="{00000000-0005-0000-0000-000099450000}"/>
    <cellStyle name="Normal 2 2 28 3 2 3 3" xfId="48033" xr:uid="{00000000-0005-0000-0000-00009A450000}"/>
    <cellStyle name="Normal 2 2 28 3 2 4" xfId="18147" xr:uid="{00000000-0005-0000-0000-00009B450000}"/>
    <cellStyle name="Normal 2 2 28 3 2 4 2" xfId="34807" xr:uid="{00000000-0005-0000-0000-00009C450000}"/>
    <cellStyle name="Normal 2 2 28 3 2 5" xfId="22350" xr:uid="{00000000-0005-0000-0000-00009D450000}"/>
    <cellStyle name="Normal 2 2 28 3 2 6" xfId="38250" xr:uid="{00000000-0005-0000-0000-00009E450000}"/>
    <cellStyle name="Normal 2 2 28 3 3" xfId="7784" xr:uid="{00000000-0005-0000-0000-00009F450000}"/>
    <cellStyle name="Normal 2 2 28 3 3 2" xfId="24446" xr:uid="{00000000-0005-0000-0000-0000A0450000}"/>
    <cellStyle name="Normal 2 2 28 3 3 2 2" xfId="48034" xr:uid="{00000000-0005-0000-0000-0000A1450000}"/>
    <cellStyle name="Normal 2 2 28 3 3 3" xfId="42473" xr:uid="{00000000-0005-0000-0000-0000A2450000}"/>
    <cellStyle name="Normal 2 2 28 3 4" xfId="11939" xr:uid="{00000000-0005-0000-0000-0000A3450000}"/>
    <cellStyle name="Normal 2 2 28 3 4 2" xfId="28599" xr:uid="{00000000-0005-0000-0000-0000A4450000}"/>
    <cellStyle name="Normal 2 2 28 3 4 3" xfId="48032" xr:uid="{00000000-0005-0000-0000-0000A5450000}"/>
    <cellStyle name="Normal 2 2 28 3 5" xfId="16091" xr:uid="{00000000-0005-0000-0000-0000A6450000}"/>
    <cellStyle name="Normal 2 2 28 3 5 2" xfId="32751" xr:uid="{00000000-0005-0000-0000-0000A7450000}"/>
    <cellStyle name="Normal 2 2 28 3 6" xfId="20294" xr:uid="{00000000-0005-0000-0000-0000A8450000}"/>
    <cellStyle name="Normal 2 2 28 3 7" xfId="38249" xr:uid="{00000000-0005-0000-0000-0000A9450000}"/>
    <cellStyle name="Normal 2 2 28 4" xfId="5068" xr:uid="{00000000-0005-0000-0000-0000AA450000}"/>
    <cellStyle name="Normal 2 2 28 4 2" xfId="9838" xr:uid="{00000000-0005-0000-0000-0000AB450000}"/>
    <cellStyle name="Normal 2 2 28 4 2 2" xfId="26500" xr:uid="{00000000-0005-0000-0000-0000AC450000}"/>
    <cellStyle name="Normal 2 2 28 4 2 3" xfId="42475" xr:uid="{00000000-0005-0000-0000-0000AD450000}"/>
    <cellStyle name="Normal 2 2 28 4 3" xfId="13993" xr:uid="{00000000-0005-0000-0000-0000AE450000}"/>
    <cellStyle name="Normal 2 2 28 4 3 2" xfId="30653" xr:uid="{00000000-0005-0000-0000-0000AF450000}"/>
    <cellStyle name="Normal 2 2 28 4 3 3" xfId="48035" xr:uid="{00000000-0005-0000-0000-0000B0450000}"/>
    <cellStyle name="Normal 2 2 28 4 4" xfId="18145" xr:uid="{00000000-0005-0000-0000-0000B1450000}"/>
    <cellStyle name="Normal 2 2 28 4 4 2" xfId="34805" xr:uid="{00000000-0005-0000-0000-0000B2450000}"/>
    <cellStyle name="Normal 2 2 28 4 5" xfId="22348" xr:uid="{00000000-0005-0000-0000-0000B3450000}"/>
    <cellStyle name="Normal 2 2 28 4 6" xfId="38251" xr:uid="{00000000-0005-0000-0000-0000B4450000}"/>
    <cellStyle name="Normal 2 2 28 5" xfId="7782" xr:uid="{00000000-0005-0000-0000-0000B5450000}"/>
    <cellStyle name="Normal 2 2 28 5 2" xfId="24444" xr:uid="{00000000-0005-0000-0000-0000B6450000}"/>
    <cellStyle name="Normal 2 2 28 5 2 2" xfId="48036" xr:uid="{00000000-0005-0000-0000-0000B7450000}"/>
    <cellStyle name="Normal 2 2 28 5 3" xfId="42470" xr:uid="{00000000-0005-0000-0000-0000B8450000}"/>
    <cellStyle name="Normal 2 2 28 6" xfId="11937" xr:uid="{00000000-0005-0000-0000-0000B9450000}"/>
    <cellStyle name="Normal 2 2 28 6 2" xfId="28597" xr:uid="{00000000-0005-0000-0000-0000BA450000}"/>
    <cellStyle name="Normal 2 2 28 6 3" xfId="48028" xr:uid="{00000000-0005-0000-0000-0000BB450000}"/>
    <cellStyle name="Normal 2 2 28 7" xfId="16089" xr:uid="{00000000-0005-0000-0000-0000BC450000}"/>
    <cellStyle name="Normal 2 2 28 7 2" xfId="32749" xr:uid="{00000000-0005-0000-0000-0000BD450000}"/>
    <cellStyle name="Normal 2 2 28 8" xfId="20292" xr:uid="{00000000-0005-0000-0000-0000BE450000}"/>
    <cellStyle name="Normal 2 2 28 9" xfId="38246" xr:uid="{00000000-0005-0000-0000-0000BF450000}"/>
    <cellStyle name="Normal 2 2 29" xfId="2573" xr:uid="{00000000-0005-0000-0000-0000C0450000}"/>
    <cellStyle name="Normal 2 2 29 2" xfId="2574" xr:uid="{00000000-0005-0000-0000-0000C1450000}"/>
    <cellStyle name="Normal 2 2 29 2 2" xfId="5072" xr:uid="{00000000-0005-0000-0000-0000C2450000}"/>
    <cellStyle name="Normal 2 2 29 2 2 2" xfId="9842" xr:uid="{00000000-0005-0000-0000-0000C3450000}"/>
    <cellStyle name="Normal 2 2 29 2 2 2 2" xfId="26504" xr:uid="{00000000-0005-0000-0000-0000C4450000}"/>
    <cellStyle name="Normal 2 2 29 2 2 2 3" xfId="42478" xr:uid="{00000000-0005-0000-0000-0000C5450000}"/>
    <cellStyle name="Normal 2 2 29 2 2 3" xfId="13997" xr:uid="{00000000-0005-0000-0000-0000C6450000}"/>
    <cellStyle name="Normal 2 2 29 2 2 3 2" xfId="30657" xr:uid="{00000000-0005-0000-0000-0000C7450000}"/>
    <cellStyle name="Normal 2 2 29 2 2 3 3" xfId="48039" xr:uid="{00000000-0005-0000-0000-0000C8450000}"/>
    <cellStyle name="Normal 2 2 29 2 2 4" xfId="18149" xr:uid="{00000000-0005-0000-0000-0000C9450000}"/>
    <cellStyle name="Normal 2 2 29 2 2 4 2" xfId="34809" xr:uid="{00000000-0005-0000-0000-0000CA450000}"/>
    <cellStyle name="Normal 2 2 29 2 2 5" xfId="22352" xr:uid="{00000000-0005-0000-0000-0000CB450000}"/>
    <cellStyle name="Normal 2 2 29 2 2 6" xfId="38254" xr:uid="{00000000-0005-0000-0000-0000CC450000}"/>
    <cellStyle name="Normal 2 2 29 2 3" xfId="7786" xr:uid="{00000000-0005-0000-0000-0000CD450000}"/>
    <cellStyle name="Normal 2 2 29 2 3 2" xfId="24448" xr:uid="{00000000-0005-0000-0000-0000CE450000}"/>
    <cellStyle name="Normal 2 2 29 2 3 2 2" xfId="48040" xr:uid="{00000000-0005-0000-0000-0000CF450000}"/>
    <cellStyle name="Normal 2 2 29 2 3 3" xfId="42477" xr:uid="{00000000-0005-0000-0000-0000D0450000}"/>
    <cellStyle name="Normal 2 2 29 2 4" xfId="11941" xr:uid="{00000000-0005-0000-0000-0000D1450000}"/>
    <cellStyle name="Normal 2 2 29 2 4 2" xfId="28601" xr:uid="{00000000-0005-0000-0000-0000D2450000}"/>
    <cellStyle name="Normal 2 2 29 2 4 3" xfId="48038" xr:uid="{00000000-0005-0000-0000-0000D3450000}"/>
    <cellStyle name="Normal 2 2 29 2 5" xfId="16093" xr:uid="{00000000-0005-0000-0000-0000D4450000}"/>
    <cellStyle name="Normal 2 2 29 2 5 2" xfId="32753" xr:uid="{00000000-0005-0000-0000-0000D5450000}"/>
    <cellStyle name="Normal 2 2 29 2 6" xfId="20296" xr:uid="{00000000-0005-0000-0000-0000D6450000}"/>
    <cellStyle name="Normal 2 2 29 2 7" xfId="38253" xr:uid="{00000000-0005-0000-0000-0000D7450000}"/>
    <cellStyle name="Normal 2 2 29 3" xfId="2575" xr:uid="{00000000-0005-0000-0000-0000D8450000}"/>
    <cellStyle name="Normal 2 2 29 3 2" xfId="5073" xr:uid="{00000000-0005-0000-0000-0000D9450000}"/>
    <cellStyle name="Normal 2 2 29 3 2 2" xfId="9843" xr:uid="{00000000-0005-0000-0000-0000DA450000}"/>
    <cellStyle name="Normal 2 2 29 3 2 2 2" xfId="26505" xr:uid="{00000000-0005-0000-0000-0000DB450000}"/>
    <cellStyle name="Normal 2 2 29 3 2 2 3" xfId="42480" xr:uid="{00000000-0005-0000-0000-0000DC450000}"/>
    <cellStyle name="Normal 2 2 29 3 2 3" xfId="13998" xr:uid="{00000000-0005-0000-0000-0000DD450000}"/>
    <cellStyle name="Normal 2 2 29 3 2 3 2" xfId="30658" xr:uid="{00000000-0005-0000-0000-0000DE450000}"/>
    <cellStyle name="Normal 2 2 29 3 2 3 3" xfId="48042" xr:uid="{00000000-0005-0000-0000-0000DF450000}"/>
    <cellStyle name="Normal 2 2 29 3 2 4" xfId="18150" xr:uid="{00000000-0005-0000-0000-0000E0450000}"/>
    <cellStyle name="Normal 2 2 29 3 2 4 2" xfId="34810" xr:uid="{00000000-0005-0000-0000-0000E1450000}"/>
    <cellStyle name="Normal 2 2 29 3 2 5" xfId="22353" xr:uid="{00000000-0005-0000-0000-0000E2450000}"/>
    <cellStyle name="Normal 2 2 29 3 2 6" xfId="38256" xr:uid="{00000000-0005-0000-0000-0000E3450000}"/>
    <cellStyle name="Normal 2 2 29 3 3" xfId="7787" xr:uid="{00000000-0005-0000-0000-0000E4450000}"/>
    <cellStyle name="Normal 2 2 29 3 3 2" xfId="24449" xr:uid="{00000000-0005-0000-0000-0000E5450000}"/>
    <cellStyle name="Normal 2 2 29 3 3 2 2" xfId="48043" xr:uid="{00000000-0005-0000-0000-0000E6450000}"/>
    <cellStyle name="Normal 2 2 29 3 3 3" xfId="42479" xr:uid="{00000000-0005-0000-0000-0000E7450000}"/>
    <cellStyle name="Normal 2 2 29 3 4" xfId="11942" xr:uid="{00000000-0005-0000-0000-0000E8450000}"/>
    <cellStyle name="Normal 2 2 29 3 4 2" xfId="28602" xr:uid="{00000000-0005-0000-0000-0000E9450000}"/>
    <cellStyle name="Normal 2 2 29 3 4 3" xfId="48041" xr:uid="{00000000-0005-0000-0000-0000EA450000}"/>
    <cellStyle name="Normal 2 2 29 3 5" xfId="16094" xr:uid="{00000000-0005-0000-0000-0000EB450000}"/>
    <cellStyle name="Normal 2 2 29 3 5 2" xfId="32754" xr:uid="{00000000-0005-0000-0000-0000EC450000}"/>
    <cellStyle name="Normal 2 2 29 3 6" xfId="20297" xr:uid="{00000000-0005-0000-0000-0000ED450000}"/>
    <cellStyle name="Normal 2 2 29 3 7" xfId="38255" xr:uid="{00000000-0005-0000-0000-0000EE450000}"/>
    <cellStyle name="Normal 2 2 29 4" xfId="5071" xr:uid="{00000000-0005-0000-0000-0000EF450000}"/>
    <cellStyle name="Normal 2 2 29 4 2" xfId="9841" xr:uid="{00000000-0005-0000-0000-0000F0450000}"/>
    <cellStyle name="Normal 2 2 29 4 2 2" xfId="26503" xr:uid="{00000000-0005-0000-0000-0000F1450000}"/>
    <cellStyle name="Normal 2 2 29 4 2 3" xfId="42481" xr:uid="{00000000-0005-0000-0000-0000F2450000}"/>
    <cellStyle name="Normal 2 2 29 4 3" xfId="13996" xr:uid="{00000000-0005-0000-0000-0000F3450000}"/>
    <cellStyle name="Normal 2 2 29 4 3 2" xfId="30656" xr:uid="{00000000-0005-0000-0000-0000F4450000}"/>
    <cellStyle name="Normal 2 2 29 4 3 3" xfId="48044" xr:uid="{00000000-0005-0000-0000-0000F5450000}"/>
    <cellStyle name="Normal 2 2 29 4 4" xfId="18148" xr:uid="{00000000-0005-0000-0000-0000F6450000}"/>
    <cellStyle name="Normal 2 2 29 4 4 2" xfId="34808" xr:uid="{00000000-0005-0000-0000-0000F7450000}"/>
    <cellStyle name="Normal 2 2 29 4 5" xfId="22351" xr:uid="{00000000-0005-0000-0000-0000F8450000}"/>
    <cellStyle name="Normal 2 2 29 4 6" xfId="38257" xr:uid="{00000000-0005-0000-0000-0000F9450000}"/>
    <cellStyle name="Normal 2 2 29 5" xfId="7785" xr:uid="{00000000-0005-0000-0000-0000FA450000}"/>
    <cellStyle name="Normal 2 2 29 5 2" xfId="24447" xr:uid="{00000000-0005-0000-0000-0000FB450000}"/>
    <cellStyle name="Normal 2 2 29 5 2 2" xfId="48045" xr:uid="{00000000-0005-0000-0000-0000FC450000}"/>
    <cellStyle name="Normal 2 2 29 5 3" xfId="42476" xr:uid="{00000000-0005-0000-0000-0000FD450000}"/>
    <cellStyle name="Normal 2 2 29 6" xfId="11940" xr:uid="{00000000-0005-0000-0000-0000FE450000}"/>
    <cellStyle name="Normal 2 2 29 6 2" xfId="28600" xr:uid="{00000000-0005-0000-0000-0000FF450000}"/>
    <cellStyle name="Normal 2 2 29 6 3" xfId="48037" xr:uid="{00000000-0005-0000-0000-000000460000}"/>
    <cellStyle name="Normal 2 2 29 7" xfId="16092" xr:uid="{00000000-0005-0000-0000-000001460000}"/>
    <cellStyle name="Normal 2 2 29 7 2" xfId="32752" xr:uid="{00000000-0005-0000-0000-000002460000}"/>
    <cellStyle name="Normal 2 2 29 8" xfId="20295" xr:uid="{00000000-0005-0000-0000-000003460000}"/>
    <cellStyle name="Normal 2 2 29 9" xfId="38252" xr:uid="{00000000-0005-0000-0000-000004460000}"/>
    <cellStyle name="Normal 2 2 3" xfId="2514" xr:uid="{00000000-0005-0000-0000-000005460000}"/>
    <cellStyle name="Normal 2 2 3 10" xfId="38258" xr:uid="{00000000-0005-0000-0000-000006460000}"/>
    <cellStyle name="Normal 2 2 3 2" xfId="2576" xr:uid="{00000000-0005-0000-0000-000007460000}"/>
    <cellStyle name="Normal 2 2 3 3" xfId="5013" xr:uid="{00000000-0005-0000-0000-000008460000}"/>
    <cellStyle name="Normal 2 2 3 3 2" xfId="6646" xr:uid="{00000000-0005-0000-0000-000009460000}"/>
    <cellStyle name="Normal 2 2 3 3 3" xfId="9783" xr:uid="{00000000-0005-0000-0000-00000A460000}"/>
    <cellStyle name="Normal 2 2 3 3 3 2" xfId="26445" xr:uid="{00000000-0005-0000-0000-00000B460000}"/>
    <cellStyle name="Normal 2 2 3 3 3 3" xfId="42483" xr:uid="{00000000-0005-0000-0000-00000C460000}"/>
    <cellStyle name="Normal 2 2 3 3 4" xfId="13938" xr:uid="{00000000-0005-0000-0000-00000D460000}"/>
    <cellStyle name="Normal 2 2 3 3 4 2" xfId="30598" xr:uid="{00000000-0005-0000-0000-00000E460000}"/>
    <cellStyle name="Normal 2 2 3 3 4 3" xfId="48047" xr:uid="{00000000-0005-0000-0000-00000F460000}"/>
    <cellStyle name="Normal 2 2 3 3 5" xfId="18090" xr:uid="{00000000-0005-0000-0000-000010460000}"/>
    <cellStyle name="Normal 2 2 3 3 5 2" xfId="34750" xr:uid="{00000000-0005-0000-0000-000011460000}"/>
    <cellStyle name="Normal 2 2 3 3 6" xfId="22293" xr:uid="{00000000-0005-0000-0000-000012460000}"/>
    <cellStyle name="Normal 2 2 3 3 7" xfId="38259" xr:uid="{00000000-0005-0000-0000-000013460000}"/>
    <cellStyle name="Normal 2 2 3 4" xfId="6793" xr:uid="{00000000-0005-0000-0000-000014460000}"/>
    <cellStyle name="Normal 2 2 3 5" xfId="6432" xr:uid="{00000000-0005-0000-0000-000015460000}"/>
    <cellStyle name="Normal 2 2 3 6" xfId="7727" xr:uid="{00000000-0005-0000-0000-000016460000}"/>
    <cellStyle name="Normal 2 2 3 6 2" xfId="24389" xr:uid="{00000000-0005-0000-0000-000017460000}"/>
    <cellStyle name="Normal 2 2 3 6 3" xfId="42482" xr:uid="{00000000-0005-0000-0000-000018460000}"/>
    <cellStyle name="Normal 2 2 3 7" xfId="11882" xr:uid="{00000000-0005-0000-0000-000019460000}"/>
    <cellStyle name="Normal 2 2 3 7 2" xfId="28542" xr:uid="{00000000-0005-0000-0000-00001A460000}"/>
    <cellStyle name="Normal 2 2 3 7 3" xfId="48046" xr:uid="{00000000-0005-0000-0000-00001B460000}"/>
    <cellStyle name="Normal 2 2 3 8" xfId="16034" xr:uid="{00000000-0005-0000-0000-00001C460000}"/>
    <cellStyle name="Normal 2 2 3 8 2" xfId="32694" xr:uid="{00000000-0005-0000-0000-00001D460000}"/>
    <cellStyle name="Normal 2 2 3 9" xfId="20237" xr:uid="{00000000-0005-0000-0000-00001E460000}"/>
    <cellStyle name="Normal 2 2 30" xfId="2577" xr:uid="{00000000-0005-0000-0000-00001F460000}"/>
    <cellStyle name="Normal 2 2 30 2" xfId="2578" xr:uid="{00000000-0005-0000-0000-000020460000}"/>
    <cellStyle name="Normal 2 2 30 2 2" xfId="5075" xr:uid="{00000000-0005-0000-0000-000021460000}"/>
    <cellStyle name="Normal 2 2 30 2 2 2" xfId="9845" xr:uid="{00000000-0005-0000-0000-000022460000}"/>
    <cellStyle name="Normal 2 2 30 2 2 2 2" xfId="26507" xr:uid="{00000000-0005-0000-0000-000023460000}"/>
    <cellStyle name="Normal 2 2 30 2 2 2 3" xfId="42486" xr:uid="{00000000-0005-0000-0000-000024460000}"/>
    <cellStyle name="Normal 2 2 30 2 2 3" xfId="14000" xr:uid="{00000000-0005-0000-0000-000025460000}"/>
    <cellStyle name="Normal 2 2 30 2 2 3 2" xfId="30660" xr:uid="{00000000-0005-0000-0000-000026460000}"/>
    <cellStyle name="Normal 2 2 30 2 2 3 3" xfId="48050" xr:uid="{00000000-0005-0000-0000-000027460000}"/>
    <cellStyle name="Normal 2 2 30 2 2 4" xfId="18152" xr:uid="{00000000-0005-0000-0000-000028460000}"/>
    <cellStyle name="Normal 2 2 30 2 2 4 2" xfId="34812" xr:uid="{00000000-0005-0000-0000-000029460000}"/>
    <cellStyle name="Normal 2 2 30 2 2 5" xfId="22355" xr:uid="{00000000-0005-0000-0000-00002A460000}"/>
    <cellStyle name="Normal 2 2 30 2 2 6" xfId="38262" xr:uid="{00000000-0005-0000-0000-00002B460000}"/>
    <cellStyle name="Normal 2 2 30 2 3" xfId="7789" xr:uid="{00000000-0005-0000-0000-00002C460000}"/>
    <cellStyle name="Normal 2 2 30 2 3 2" xfId="24451" xr:uid="{00000000-0005-0000-0000-00002D460000}"/>
    <cellStyle name="Normal 2 2 30 2 3 2 2" xfId="48051" xr:uid="{00000000-0005-0000-0000-00002E460000}"/>
    <cellStyle name="Normal 2 2 30 2 3 3" xfId="42485" xr:uid="{00000000-0005-0000-0000-00002F460000}"/>
    <cellStyle name="Normal 2 2 30 2 4" xfId="11944" xr:uid="{00000000-0005-0000-0000-000030460000}"/>
    <cellStyle name="Normal 2 2 30 2 4 2" xfId="28604" xr:uid="{00000000-0005-0000-0000-000031460000}"/>
    <cellStyle name="Normal 2 2 30 2 4 3" xfId="48049" xr:uid="{00000000-0005-0000-0000-000032460000}"/>
    <cellStyle name="Normal 2 2 30 2 5" xfId="16096" xr:uid="{00000000-0005-0000-0000-000033460000}"/>
    <cellStyle name="Normal 2 2 30 2 5 2" xfId="32756" xr:uid="{00000000-0005-0000-0000-000034460000}"/>
    <cellStyle name="Normal 2 2 30 2 6" xfId="20299" xr:uid="{00000000-0005-0000-0000-000035460000}"/>
    <cellStyle name="Normal 2 2 30 2 7" xfId="38261" xr:uid="{00000000-0005-0000-0000-000036460000}"/>
    <cellStyle name="Normal 2 2 30 3" xfId="2579" xr:uid="{00000000-0005-0000-0000-000037460000}"/>
    <cellStyle name="Normal 2 2 30 3 2" xfId="5076" xr:uid="{00000000-0005-0000-0000-000038460000}"/>
    <cellStyle name="Normal 2 2 30 3 2 2" xfId="9846" xr:uid="{00000000-0005-0000-0000-000039460000}"/>
    <cellStyle name="Normal 2 2 30 3 2 2 2" xfId="26508" xr:uid="{00000000-0005-0000-0000-00003A460000}"/>
    <cellStyle name="Normal 2 2 30 3 2 2 3" xfId="42488" xr:uid="{00000000-0005-0000-0000-00003B460000}"/>
    <cellStyle name="Normal 2 2 30 3 2 3" xfId="14001" xr:uid="{00000000-0005-0000-0000-00003C460000}"/>
    <cellStyle name="Normal 2 2 30 3 2 3 2" xfId="30661" xr:uid="{00000000-0005-0000-0000-00003D460000}"/>
    <cellStyle name="Normal 2 2 30 3 2 3 3" xfId="48053" xr:uid="{00000000-0005-0000-0000-00003E460000}"/>
    <cellStyle name="Normal 2 2 30 3 2 4" xfId="18153" xr:uid="{00000000-0005-0000-0000-00003F460000}"/>
    <cellStyle name="Normal 2 2 30 3 2 4 2" xfId="34813" xr:uid="{00000000-0005-0000-0000-000040460000}"/>
    <cellStyle name="Normal 2 2 30 3 2 5" xfId="22356" xr:uid="{00000000-0005-0000-0000-000041460000}"/>
    <cellStyle name="Normal 2 2 30 3 2 6" xfId="38264" xr:uid="{00000000-0005-0000-0000-000042460000}"/>
    <cellStyle name="Normal 2 2 30 3 3" xfId="7790" xr:uid="{00000000-0005-0000-0000-000043460000}"/>
    <cellStyle name="Normal 2 2 30 3 3 2" xfId="24452" xr:uid="{00000000-0005-0000-0000-000044460000}"/>
    <cellStyle name="Normal 2 2 30 3 3 2 2" xfId="48054" xr:uid="{00000000-0005-0000-0000-000045460000}"/>
    <cellStyle name="Normal 2 2 30 3 3 3" xfId="42487" xr:uid="{00000000-0005-0000-0000-000046460000}"/>
    <cellStyle name="Normal 2 2 30 3 4" xfId="11945" xr:uid="{00000000-0005-0000-0000-000047460000}"/>
    <cellStyle name="Normal 2 2 30 3 4 2" xfId="28605" xr:uid="{00000000-0005-0000-0000-000048460000}"/>
    <cellStyle name="Normal 2 2 30 3 4 3" xfId="48052" xr:uid="{00000000-0005-0000-0000-000049460000}"/>
    <cellStyle name="Normal 2 2 30 3 5" xfId="16097" xr:uid="{00000000-0005-0000-0000-00004A460000}"/>
    <cellStyle name="Normal 2 2 30 3 5 2" xfId="32757" xr:uid="{00000000-0005-0000-0000-00004B460000}"/>
    <cellStyle name="Normal 2 2 30 3 6" xfId="20300" xr:uid="{00000000-0005-0000-0000-00004C460000}"/>
    <cellStyle name="Normal 2 2 30 3 7" xfId="38263" xr:uid="{00000000-0005-0000-0000-00004D460000}"/>
    <cellStyle name="Normal 2 2 30 4" xfId="5074" xr:uid="{00000000-0005-0000-0000-00004E460000}"/>
    <cellStyle name="Normal 2 2 30 4 2" xfId="9844" xr:uid="{00000000-0005-0000-0000-00004F460000}"/>
    <cellStyle name="Normal 2 2 30 4 2 2" xfId="26506" xr:uid="{00000000-0005-0000-0000-000050460000}"/>
    <cellStyle name="Normal 2 2 30 4 2 3" xfId="42489" xr:uid="{00000000-0005-0000-0000-000051460000}"/>
    <cellStyle name="Normal 2 2 30 4 3" xfId="13999" xr:uid="{00000000-0005-0000-0000-000052460000}"/>
    <cellStyle name="Normal 2 2 30 4 3 2" xfId="30659" xr:uid="{00000000-0005-0000-0000-000053460000}"/>
    <cellStyle name="Normal 2 2 30 4 3 3" xfId="48055" xr:uid="{00000000-0005-0000-0000-000054460000}"/>
    <cellStyle name="Normal 2 2 30 4 4" xfId="18151" xr:uid="{00000000-0005-0000-0000-000055460000}"/>
    <cellStyle name="Normal 2 2 30 4 4 2" xfId="34811" xr:uid="{00000000-0005-0000-0000-000056460000}"/>
    <cellStyle name="Normal 2 2 30 4 5" xfId="22354" xr:uid="{00000000-0005-0000-0000-000057460000}"/>
    <cellStyle name="Normal 2 2 30 4 6" xfId="38265" xr:uid="{00000000-0005-0000-0000-000058460000}"/>
    <cellStyle name="Normal 2 2 30 5" xfId="7788" xr:uid="{00000000-0005-0000-0000-000059460000}"/>
    <cellStyle name="Normal 2 2 30 5 2" xfId="24450" xr:uid="{00000000-0005-0000-0000-00005A460000}"/>
    <cellStyle name="Normal 2 2 30 5 2 2" xfId="48056" xr:uid="{00000000-0005-0000-0000-00005B460000}"/>
    <cellStyle name="Normal 2 2 30 5 3" xfId="42484" xr:uid="{00000000-0005-0000-0000-00005C460000}"/>
    <cellStyle name="Normal 2 2 30 6" xfId="11943" xr:uid="{00000000-0005-0000-0000-00005D460000}"/>
    <cellStyle name="Normal 2 2 30 6 2" xfId="28603" xr:uid="{00000000-0005-0000-0000-00005E460000}"/>
    <cellStyle name="Normal 2 2 30 6 3" xfId="48048" xr:uid="{00000000-0005-0000-0000-00005F460000}"/>
    <cellStyle name="Normal 2 2 30 7" xfId="16095" xr:uid="{00000000-0005-0000-0000-000060460000}"/>
    <cellStyle name="Normal 2 2 30 7 2" xfId="32755" xr:uid="{00000000-0005-0000-0000-000061460000}"/>
    <cellStyle name="Normal 2 2 30 8" xfId="20298" xr:uid="{00000000-0005-0000-0000-000062460000}"/>
    <cellStyle name="Normal 2 2 30 9" xfId="38260" xr:uid="{00000000-0005-0000-0000-000063460000}"/>
    <cellStyle name="Normal 2 2 31" xfId="2580" xr:uid="{00000000-0005-0000-0000-000064460000}"/>
    <cellStyle name="Normal 2 2 31 2" xfId="2581" xr:uid="{00000000-0005-0000-0000-000065460000}"/>
    <cellStyle name="Normal 2 2 31 2 2" xfId="5078" xr:uid="{00000000-0005-0000-0000-000066460000}"/>
    <cellStyle name="Normal 2 2 31 2 2 2" xfId="9848" xr:uid="{00000000-0005-0000-0000-000067460000}"/>
    <cellStyle name="Normal 2 2 31 2 2 2 2" xfId="26510" xr:uid="{00000000-0005-0000-0000-000068460000}"/>
    <cellStyle name="Normal 2 2 31 2 2 2 3" xfId="42492" xr:uid="{00000000-0005-0000-0000-000069460000}"/>
    <cellStyle name="Normal 2 2 31 2 2 3" xfId="14003" xr:uid="{00000000-0005-0000-0000-00006A460000}"/>
    <cellStyle name="Normal 2 2 31 2 2 3 2" xfId="30663" xr:uid="{00000000-0005-0000-0000-00006B460000}"/>
    <cellStyle name="Normal 2 2 31 2 2 3 3" xfId="48059" xr:uid="{00000000-0005-0000-0000-00006C460000}"/>
    <cellStyle name="Normal 2 2 31 2 2 4" xfId="18155" xr:uid="{00000000-0005-0000-0000-00006D460000}"/>
    <cellStyle name="Normal 2 2 31 2 2 4 2" xfId="34815" xr:uid="{00000000-0005-0000-0000-00006E460000}"/>
    <cellStyle name="Normal 2 2 31 2 2 5" xfId="22358" xr:uid="{00000000-0005-0000-0000-00006F460000}"/>
    <cellStyle name="Normal 2 2 31 2 2 6" xfId="38268" xr:uid="{00000000-0005-0000-0000-000070460000}"/>
    <cellStyle name="Normal 2 2 31 2 3" xfId="7792" xr:uid="{00000000-0005-0000-0000-000071460000}"/>
    <cellStyle name="Normal 2 2 31 2 3 2" xfId="24454" xr:uid="{00000000-0005-0000-0000-000072460000}"/>
    <cellStyle name="Normal 2 2 31 2 3 2 2" xfId="48060" xr:uid="{00000000-0005-0000-0000-000073460000}"/>
    <cellStyle name="Normal 2 2 31 2 3 3" xfId="42491" xr:uid="{00000000-0005-0000-0000-000074460000}"/>
    <cellStyle name="Normal 2 2 31 2 4" xfId="11947" xr:uid="{00000000-0005-0000-0000-000075460000}"/>
    <cellStyle name="Normal 2 2 31 2 4 2" xfId="28607" xr:uid="{00000000-0005-0000-0000-000076460000}"/>
    <cellStyle name="Normal 2 2 31 2 4 3" xfId="48058" xr:uid="{00000000-0005-0000-0000-000077460000}"/>
    <cellStyle name="Normal 2 2 31 2 5" xfId="16099" xr:uid="{00000000-0005-0000-0000-000078460000}"/>
    <cellStyle name="Normal 2 2 31 2 5 2" xfId="32759" xr:uid="{00000000-0005-0000-0000-000079460000}"/>
    <cellStyle name="Normal 2 2 31 2 6" xfId="20302" xr:uid="{00000000-0005-0000-0000-00007A460000}"/>
    <cellStyle name="Normal 2 2 31 2 7" xfId="38267" xr:uid="{00000000-0005-0000-0000-00007B460000}"/>
    <cellStyle name="Normal 2 2 31 3" xfId="2582" xr:uid="{00000000-0005-0000-0000-00007C460000}"/>
    <cellStyle name="Normal 2 2 31 3 2" xfId="5079" xr:uid="{00000000-0005-0000-0000-00007D460000}"/>
    <cellStyle name="Normal 2 2 31 3 2 2" xfId="9849" xr:uid="{00000000-0005-0000-0000-00007E460000}"/>
    <cellStyle name="Normal 2 2 31 3 2 2 2" xfId="26511" xr:uid="{00000000-0005-0000-0000-00007F460000}"/>
    <cellStyle name="Normal 2 2 31 3 2 2 3" xfId="42494" xr:uid="{00000000-0005-0000-0000-000080460000}"/>
    <cellStyle name="Normal 2 2 31 3 2 3" xfId="14004" xr:uid="{00000000-0005-0000-0000-000081460000}"/>
    <cellStyle name="Normal 2 2 31 3 2 3 2" xfId="30664" xr:uid="{00000000-0005-0000-0000-000082460000}"/>
    <cellStyle name="Normal 2 2 31 3 2 3 3" xfId="48062" xr:uid="{00000000-0005-0000-0000-000083460000}"/>
    <cellStyle name="Normal 2 2 31 3 2 4" xfId="18156" xr:uid="{00000000-0005-0000-0000-000084460000}"/>
    <cellStyle name="Normal 2 2 31 3 2 4 2" xfId="34816" xr:uid="{00000000-0005-0000-0000-000085460000}"/>
    <cellStyle name="Normal 2 2 31 3 2 5" xfId="22359" xr:uid="{00000000-0005-0000-0000-000086460000}"/>
    <cellStyle name="Normal 2 2 31 3 2 6" xfId="38270" xr:uid="{00000000-0005-0000-0000-000087460000}"/>
    <cellStyle name="Normal 2 2 31 3 3" xfId="7793" xr:uid="{00000000-0005-0000-0000-000088460000}"/>
    <cellStyle name="Normal 2 2 31 3 3 2" xfId="24455" xr:uid="{00000000-0005-0000-0000-000089460000}"/>
    <cellStyle name="Normal 2 2 31 3 3 2 2" xfId="48063" xr:uid="{00000000-0005-0000-0000-00008A460000}"/>
    <cellStyle name="Normal 2 2 31 3 3 3" xfId="42493" xr:uid="{00000000-0005-0000-0000-00008B460000}"/>
    <cellStyle name="Normal 2 2 31 3 4" xfId="11948" xr:uid="{00000000-0005-0000-0000-00008C460000}"/>
    <cellStyle name="Normal 2 2 31 3 4 2" xfId="28608" xr:uid="{00000000-0005-0000-0000-00008D460000}"/>
    <cellStyle name="Normal 2 2 31 3 4 3" xfId="48061" xr:uid="{00000000-0005-0000-0000-00008E460000}"/>
    <cellStyle name="Normal 2 2 31 3 5" xfId="16100" xr:uid="{00000000-0005-0000-0000-00008F460000}"/>
    <cellStyle name="Normal 2 2 31 3 5 2" xfId="32760" xr:uid="{00000000-0005-0000-0000-000090460000}"/>
    <cellStyle name="Normal 2 2 31 3 6" xfId="20303" xr:uid="{00000000-0005-0000-0000-000091460000}"/>
    <cellStyle name="Normal 2 2 31 3 7" xfId="38269" xr:uid="{00000000-0005-0000-0000-000092460000}"/>
    <cellStyle name="Normal 2 2 31 4" xfId="5077" xr:uid="{00000000-0005-0000-0000-000093460000}"/>
    <cellStyle name="Normal 2 2 31 4 2" xfId="9847" xr:uid="{00000000-0005-0000-0000-000094460000}"/>
    <cellStyle name="Normal 2 2 31 4 2 2" xfId="26509" xr:uid="{00000000-0005-0000-0000-000095460000}"/>
    <cellStyle name="Normal 2 2 31 4 2 3" xfId="42495" xr:uid="{00000000-0005-0000-0000-000096460000}"/>
    <cellStyle name="Normal 2 2 31 4 3" xfId="14002" xr:uid="{00000000-0005-0000-0000-000097460000}"/>
    <cellStyle name="Normal 2 2 31 4 3 2" xfId="30662" xr:uid="{00000000-0005-0000-0000-000098460000}"/>
    <cellStyle name="Normal 2 2 31 4 3 3" xfId="48064" xr:uid="{00000000-0005-0000-0000-000099460000}"/>
    <cellStyle name="Normal 2 2 31 4 4" xfId="18154" xr:uid="{00000000-0005-0000-0000-00009A460000}"/>
    <cellStyle name="Normal 2 2 31 4 4 2" xfId="34814" xr:uid="{00000000-0005-0000-0000-00009B460000}"/>
    <cellStyle name="Normal 2 2 31 4 5" xfId="22357" xr:uid="{00000000-0005-0000-0000-00009C460000}"/>
    <cellStyle name="Normal 2 2 31 4 6" xfId="38271" xr:uid="{00000000-0005-0000-0000-00009D460000}"/>
    <cellStyle name="Normal 2 2 31 5" xfId="7791" xr:uid="{00000000-0005-0000-0000-00009E460000}"/>
    <cellStyle name="Normal 2 2 31 5 2" xfId="24453" xr:uid="{00000000-0005-0000-0000-00009F460000}"/>
    <cellStyle name="Normal 2 2 31 5 2 2" xfId="48065" xr:uid="{00000000-0005-0000-0000-0000A0460000}"/>
    <cellStyle name="Normal 2 2 31 5 3" xfId="42490" xr:uid="{00000000-0005-0000-0000-0000A1460000}"/>
    <cellStyle name="Normal 2 2 31 6" xfId="11946" xr:uid="{00000000-0005-0000-0000-0000A2460000}"/>
    <cellStyle name="Normal 2 2 31 6 2" xfId="28606" xr:uid="{00000000-0005-0000-0000-0000A3460000}"/>
    <cellStyle name="Normal 2 2 31 6 3" xfId="48057" xr:uid="{00000000-0005-0000-0000-0000A4460000}"/>
    <cellStyle name="Normal 2 2 31 7" xfId="16098" xr:uid="{00000000-0005-0000-0000-0000A5460000}"/>
    <cellStyle name="Normal 2 2 31 7 2" xfId="32758" xr:uid="{00000000-0005-0000-0000-0000A6460000}"/>
    <cellStyle name="Normal 2 2 31 8" xfId="20301" xr:uid="{00000000-0005-0000-0000-0000A7460000}"/>
    <cellStyle name="Normal 2 2 31 9" xfId="38266" xr:uid="{00000000-0005-0000-0000-0000A8460000}"/>
    <cellStyle name="Normal 2 2 32" xfId="2583" xr:uid="{00000000-0005-0000-0000-0000A9460000}"/>
    <cellStyle name="Normal 2 2 32 2" xfId="2584" xr:uid="{00000000-0005-0000-0000-0000AA460000}"/>
    <cellStyle name="Normal 2 2 32 2 2" xfId="5081" xr:uid="{00000000-0005-0000-0000-0000AB460000}"/>
    <cellStyle name="Normal 2 2 32 2 2 2" xfId="9851" xr:uid="{00000000-0005-0000-0000-0000AC460000}"/>
    <cellStyle name="Normal 2 2 32 2 2 2 2" xfId="26513" xr:uid="{00000000-0005-0000-0000-0000AD460000}"/>
    <cellStyle name="Normal 2 2 32 2 2 2 3" xfId="42498" xr:uid="{00000000-0005-0000-0000-0000AE460000}"/>
    <cellStyle name="Normal 2 2 32 2 2 3" xfId="14006" xr:uid="{00000000-0005-0000-0000-0000AF460000}"/>
    <cellStyle name="Normal 2 2 32 2 2 3 2" xfId="30666" xr:uid="{00000000-0005-0000-0000-0000B0460000}"/>
    <cellStyle name="Normal 2 2 32 2 2 3 3" xfId="48068" xr:uid="{00000000-0005-0000-0000-0000B1460000}"/>
    <cellStyle name="Normal 2 2 32 2 2 4" xfId="18158" xr:uid="{00000000-0005-0000-0000-0000B2460000}"/>
    <cellStyle name="Normal 2 2 32 2 2 4 2" xfId="34818" xr:uid="{00000000-0005-0000-0000-0000B3460000}"/>
    <cellStyle name="Normal 2 2 32 2 2 5" xfId="22361" xr:uid="{00000000-0005-0000-0000-0000B4460000}"/>
    <cellStyle name="Normal 2 2 32 2 2 6" xfId="38274" xr:uid="{00000000-0005-0000-0000-0000B5460000}"/>
    <cellStyle name="Normal 2 2 32 2 3" xfId="7795" xr:uid="{00000000-0005-0000-0000-0000B6460000}"/>
    <cellStyle name="Normal 2 2 32 2 3 2" xfId="24457" xr:uid="{00000000-0005-0000-0000-0000B7460000}"/>
    <cellStyle name="Normal 2 2 32 2 3 2 2" xfId="48069" xr:uid="{00000000-0005-0000-0000-0000B8460000}"/>
    <cellStyle name="Normal 2 2 32 2 3 3" xfId="42497" xr:uid="{00000000-0005-0000-0000-0000B9460000}"/>
    <cellStyle name="Normal 2 2 32 2 4" xfId="11950" xr:uid="{00000000-0005-0000-0000-0000BA460000}"/>
    <cellStyle name="Normal 2 2 32 2 4 2" xfId="28610" xr:uid="{00000000-0005-0000-0000-0000BB460000}"/>
    <cellStyle name="Normal 2 2 32 2 4 3" xfId="48067" xr:uid="{00000000-0005-0000-0000-0000BC460000}"/>
    <cellStyle name="Normal 2 2 32 2 5" xfId="16102" xr:uid="{00000000-0005-0000-0000-0000BD460000}"/>
    <cellStyle name="Normal 2 2 32 2 5 2" xfId="32762" xr:uid="{00000000-0005-0000-0000-0000BE460000}"/>
    <cellStyle name="Normal 2 2 32 2 6" xfId="20305" xr:uid="{00000000-0005-0000-0000-0000BF460000}"/>
    <cellStyle name="Normal 2 2 32 2 7" xfId="38273" xr:uid="{00000000-0005-0000-0000-0000C0460000}"/>
    <cellStyle name="Normal 2 2 32 3" xfId="2585" xr:uid="{00000000-0005-0000-0000-0000C1460000}"/>
    <cellStyle name="Normal 2 2 32 3 2" xfId="5082" xr:uid="{00000000-0005-0000-0000-0000C2460000}"/>
    <cellStyle name="Normal 2 2 32 3 2 2" xfId="9852" xr:uid="{00000000-0005-0000-0000-0000C3460000}"/>
    <cellStyle name="Normal 2 2 32 3 2 2 2" xfId="26514" xr:uid="{00000000-0005-0000-0000-0000C4460000}"/>
    <cellStyle name="Normal 2 2 32 3 2 2 3" xfId="42500" xr:uid="{00000000-0005-0000-0000-0000C5460000}"/>
    <cellStyle name="Normal 2 2 32 3 2 3" xfId="14007" xr:uid="{00000000-0005-0000-0000-0000C6460000}"/>
    <cellStyle name="Normal 2 2 32 3 2 3 2" xfId="30667" xr:uid="{00000000-0005-0000-0000-0000C7460000}"/>
    <cellStyle name="Normal 2 2 32 3 2 3 3" xfId="48071" xr:uid="{00000000-0005-0000-0000-0000C8460000}"/>
    <cellStyle name="Normal 2 2 32 3 2 4" xfId="18159" xr:uid="{00000000-0005-0000-0000-0000C9460000}"/>
    <cellStyle name="Normal 2 2 32 3 2 4 2" xfId="34819" xr:uid="{00000000-0005-0000-0000-0000CA460000}"/>
    <cellStyle name="Normal 2 2 32 3 2 5" xfId="22362" xr:uid="{00000000-0005-0000-0000-0000CB460000}"/>
    <cellStyle name="Normal 2 2 32 3 2 6" xfId="38276" xr:uid="{00000000-0005-0000-0000-0000CC460000}"/>
    <cellStyle name="Normal 2 2 32 3 3" xfId="7796" xr:uid="{00000000-0005-0000-0000-0000CD460000}"/>
    <cellStyle name="Normal 2 2 32 3 3 2" xfId="24458" xr:uid="{00000000-0005-0000-0000-0000CE460000}"/>
    <cellStyle name="Normal 2 2 32 3 3 2 2" xfId="48072" xr:uid="{00000000-0005-0000-0000-0000CF460000}"/>
    <cellStyle name="Normal 2 2 32 3 3 3" xfId="42499" xr:uid="{00000000-0005-0000-0000-0000D0460000}"/>
    <cellStyle name="Normal 2 2 32 3 4" xfId="11951" xr:uid="{00000000-0005-0000-0000-0000D1460000}"/>
    <cellStyle name="Normal 2 2 32 3 4 2" xfId="28611" xr:uid="{00000000-0005-0000-0000-0000D2460000}"/>
    <cellStyle name="Normal 2 2 32 3 4 3" xfId="48070" xr:uid="{00000000-0005-0000-0000-0000D3460000}"/>
    <cellStyle name="Normal 2 2 32 3 5" xfId="16103" xr:uid="{00000000-0005-0000-0000-0000D4460000}"/>
    <cellStyle name="Normal 2 2 32 3 5 2" xfId="32763" xr:uid="{00000000-0005-0000-0000-0000D5460000}"/>
    <cellStyle name="Normal 2 2 32 3 6" xfId="20306" xr:uid="{00000000-0005-0000-0000-0000D6460000}"/>
    <cellStyle name="Normal 2 2 32 3 7" xfId="38275" xr:uid="{00000000-0005-0000-0000-0000D7460000}"/>
    <cellStyle name="Normal 2 2 32 4" xfId="5080" xr:uid="{00000000-0005-0000-0000-0000D8460000}"/>
    <cellStyle name="Normal 2 2 32 4 2" xfId="9850" xr:uid="{00000000-0005-0000-0000-0000D9460000}"/>
    <cellStyle name="Normal 2 2 32 4 2 2" xfId="26512" xr:uid="{00000000-0005-0000-0000-0000DA460000}"/>
    <cellStyle name="Normal 2 2 32 4 2 3" xfId="42501" xr:uid="{00000000-0005-0000-0000-0000DB460000}"/>
    <cellStyle name="Normal 2 2 32 4 3" xfId="14005" xr:uid="{00000000-0005-0000-0000-0000DC460000}"/>
    <cellStyle name="Normal 2 2 32 4 3 2" xfId="30665" xr:uid="{00000000-0005-0000-0000-0000DD460000}"/>
    <cellStyle name="Normal 2 2 32 4 3 3" xfId="48073" xr:uid="{00000000-0005-0000-0000-0000DE460000}"/>
    <cellStyle name="Normal 2 2 32 4 4" xfId="18157" xr:uid="{00000000-0005-0000-0000-0000DF460000}"/>
    <cellStyle name="Normal 2 2 32 4 4 2" xfId="34817" xr:uid="{00000000-0005-0000-0000-0000E0460000}"/>
    <cellStyle name="Normal 2 2 32 4 5" xfId="22360" xr:uid="{00000000-0005-0000-0000-0000E1460000}"/>
    <cellStyle name="Normal 2 2 32 4 6" xfId="38277" xr:uid="{00000000-0005-0000-0000-0000E2460000}"/>
    <cellStyle name="Normal 2 2 32 5" xfId="7794" xr:uid="{00000000-0005-0000-0000-0000E3460000}"/>
    <cellStyle name="Normal 2 2 32 5 2" xfId="24456" xr:uid="{00000000-0005-0000-0000-0000E4460000}"/>
    <cellStyle name="Normal 2 2 32 5 2 2" xfId="48074" xr:uid="{00000000-0005-0000-0000-0000E5460000}"/>
    <cellStyle name="Normal 2 2 32 5 3" xfId="42496" xr:uid="{00000000-0005-0000-0000-0000E6460000}"/>
    <cellStyle name="Normal 2 2 32 6" xfId="11949" xr:uid="{00000000-0005-0000-0000-0000E7460000}"/>
    <cellStyle name="Normal 2 2 32 6 2" xfId="28609" xr:uid="{00000000-0005-0000-0000-0000E8460000}"/>
    <cellStyle name="Normal 2 2 32 6 3" xfId="48066" xr:uid="{00000000-0005-0000-0000-0000E9460000}"/>
    <cellStyle name="Normal 2 2 32 7" xfId="16101" xr:uid="{00000000-0005-0000-0000-0000EA460000}"/>
    <cellStyle name="Normal 2 2 32 7 2" xfId="32761" xr:uid="{00000000-0005-0000-0000-0000EB460000}"/>
    <cellStyle name="Normal 2 2 32 8" xfId="20304" xr:uid="{00000000-0005-0000-0000-0000EC460000}"/>
    <cellStyle name="Normal 2 2 32 9" xfId="38272" xr:uid="{00000000-0005-0000-0000-0000ED460000}"/>
    <cellStyle name="Normal 2 2 33" xfId="2586" xr:uid="{00000000-0005-0000-0000-0000EE460000}"/>
    <cellStyle name="Normal 2 2 33 2" xfId="2587" xr:uid="{00000000-0005-0000-0000-0000EF460000}"/>
    <cellStyle name="Normal 2 2 33 2 2" xfId="5084" xr:uid="{00000000-0005-0000-0000-0000F0460000}"/>
    <cellStyle name="Normal 2 2 33 2 2 2" xfId="9854" xr:uid="{00000000-0005-0000-0000-0000F1460000}"/>
    <cellStyle name="Normal 2 2 33 2 2 2 2" xfId="26516" xr:uid="{00000000-0005-0000-0000-0000F2460000}"/>
    <cellStyle name="Normal 2 2 33 2 2 2 3" xfId="42504" xr:uid="{00000000-0005-0000-0000-0000F3460000}"/>
    <cellStyle name="Normal 2 2 33 2 2 3" xfId="14009" xr:uid="{00000000-0005-0000-0000-0000F4460000}"/>
    <cellStyle name="Normal 2 2 33 2 2 3 2" xfId="30669" xr:uid="{00000000-0005-0000-0000-0000F5460000}"/>
    <cellStyle name="Normal 2 2 33 2 2 3 3" xfId="48077" xr:uid="{00000000-0005-0000-0000-0000F6460000}"/>
    <cellStyle name="Normal 2 2 33 2 2 4" xfId="18161" xr:uid="{00000000-0005-0000-0000-0000F7460000}"/>
    <cellStyle name="Normal 2 2 33 2 2 4 2" xfId="34821" xr:uid="{00000000-0005-0000-0000-0000F8460000}"/>
    <cellStyle name="Normal 2 2 33 2 2 5" xfId="22364" xr:uid="{00000000-0005-0000-0000-0000F9460000}"/>
    <cellStyle name="Normal 2 2 33 2 2 6" xfId="38280" xr:uid="{00000000-0005-0000-0000-0000FA460000}"/>
    <cellStyle name="Normal 2 2 33 2 3" xfId="7798" xr:uid="{00000000-0005-0000-0000-0000FB460000}"/>
    <cellStyle name="Normal 2 2 33 2 3 2" xfId="24460" xr:uid="{00000000-0005-0000-0000-0000FC460000}"/>
    <cellStyle name="Normal 2 2 33 2 3 2 2" xfId="48078" xr:uid="{00000000-0005-0000-0000-0000FD460000}"/>
    <cellStyle name="Normal 2 2 33 2 3 3" xfId="42503" xr:uid="{00000000-0005-0000-0000-0000FE460000}"/>
    <cellStyle name="Normal 2 2 33 2 4" xfId="11953" xr:uid="{00000000-0005-0000-0000-0000FF460000}"/>
    <cellStyle name="Normal 2 2 33 2 4 2" xfId="28613" xr:uid="{00000000-0005-0000-0000-000000470000}"/>
    <cellStyle name="Normal 2 2 33 2 4 3" xfId="48076" xr:uid="{00000000-0005-0000-0000-000001470000}"/>
    <cellStyle name="Normal 2 2 33 2 5" xfId="16105" xr:uid="{00000000-0005-0000-0000-000002470000}"/>
    <cellStyle name="Normal 2 2 33 2 5 2" xfId="32765" xr:uid="{00000000-0005-0000-0000-000003470000}"/>
    <cellStyle name="Normal 2 2 33 2 6" xfId="20308" xr:uid="{00000000-0005-0000-0000-000004470000}"/>
    <cellStyle name="Normal 2 2 33 2 7" xfId="38279" xr:uid="{00000000-0005-0000-0000-000005470000}"/>
    <cellStyle name="Normal 2 2 33 3" xfId="2588" xr:uid="{00000000-0005-0000-0000-000006470000}"/>
    <cellStyle name="Normal 2 2 33 3 2" xfId="5085" xr:uid="{00000000-0005-0000-0000-000007470000}"/>
    <cellStyle name="Normal 2 2 33 3 2 2" xfId="9855" xr:uid="{00000000-0005-0000-0000-000008470000}"/>
    <cellStyle name="Normal 2 2 33 3 2 2 2" xfId="26517" xr:uid="{00000000-0005-0000-0000-000009470000}"/>
    <cellStyle name="Normal 2 2 33 3 2 2 3" xfId="42506" xr:uid="{00000000-0005-0000-0000-00000A470000}"/>
    <cellStyle name="Normal 2 2 33 3 2 3" xfId="14010" xr:uid="{00000000-0005-0000-0000-00000B470000}"/>
    <cellStyle name="Normal 2 2 33 3 2 3 2" xfId="30670" xr:uid="{00000000-0005-0000-0000-00000C470000}"/>
    <cellStyle name="Normal 2 2 33 3 2 3 3" xfId="48080" xr:uid="{00000000-0005-0000-0000-00000D470000}"/>
    <cellStyle name="Normal 2 2 33 3 2 4" xfId="18162" xr:uid="{00000000-0005-0000-0000-00000E470000}"/>
    <cellStyle name="Normal 2 2 33 3 2 4 2" xfId="34822" xr:uid="{00000000-0005-0000-0000-00000F470000}"/>
    <cellStyle name="Normal 2 2 33 3 2 5" xfId="22365" xr:uid="{00000000-0005-0000-0000-000010470000}"/>
    <cellStyle name="Normal 2 2 33 3 2 6" xfId="38282" xr:uid="{00000000-0005-0000-0000-000011470000}"/>
    <cellStyle name="Normal 2 2 33 3 3" xfId="7799" xr:uid="{00000000-0005-0000-0000-000012470000}"/>
    <cellStyle name="Normal 2 2 33 3 3 2" xfId="24461" xr:uid="{00000000-0005-0000-0000-000013470000}"/>
    <cellStyle name="Normal 2 2 33 3 3 2 2" xfId="48081" xr:uid="{00000000-0005-0000-0000-000014470000}"/>
    <cellStyle name="Normal 2 2 33 3 3 3" xfId="42505" xr:uid="{00000000-0005-0000-0000-000015470000}"/>
    <cellStyle name="Normal 2 2 33 3 4" xfId="11954" xr:uid="{00000000-0005-0000-0000-000016470000}"/>
    <cellStyle name="Normal 2 2 33 3 4 2" xfId="28614" xr:uid="{00000000-0005-0000-0000-000017470000}"/>
    <cellStyle name="Normal 2 2 33 3 4 3" xfId="48079" xr:uid="{00000000-0005-0000-0000-000018470000}"/>
    <cellStyle name="Normal 2 2 33 3 5" xfId="16106" xr:uid="{00000000-0005-0000-0000-000019470000}"/>
    <cellStyle name="Normal 2 2 33 3 5 2" xfId="32766" xr:uid="{00000000-0005-0000-0000-00001A470000}"/>
    <cellStyle name="Normal 2 2 33 3 6" xfId="20309" xr:uid="{00000000-0005-0000-0000-00001B470000}"/>
    <cellStyle name="Normal 2 2 33 3 7" xfId="38281" xr:uid="{00000000-0005-0000-0000-00001C470000}"/>
    <cellStyle name="Normal 2 2 33 4" xfId="5083" xr:uid="{00000000-0005-0000-0000-00001D470000}"/>
    <cellStyle name="Normal 2 2 33 4 2" xfId="9853" xr:uid="{00000000-0005-0000-0000-00001E470000}"/>
    <cellStyle name="Normal 2 2 33 4 2 2" xfId="26515" xr:uid="{00000000-0005-0000-0000-00001F470000}"/>
    <cellStyle name="Normal 2 2 33 4 2 3" xfId="42507" xr:uid="{00000000-0005-0000-0000-000020470000}"/>
    <cellStyle name="Normal 2 2 33 4 3" xfId="14008" xr:uid="{00000000-0005-0000-0000-000021470000}"/>
    <cellStyle name="Normal 2 2 33 4 3 2" xfId="30668" xr:uid="{00000000-0005-0000-0000-000022470000}"/>
    <cellStyle name="Normal 2 2 33 4 3 3" xfId="48082" xr:uid="{00000000-0005-0000-0000-000023470000}"/>
    <cellStyle name="Normal 2 2 33 4 4" xfId="18160" xr:uid="{00000000-0005-0000-0000-000024470000}"/>
    <cellStyle name="Normal 2 2 33 4 4 2" xfId="34820" xr:uid="{00000000-0005-0000-0000-000025470000}"/>
    <cellStyle name="Normal 2 2 33 4 5" xfId="22363" xr:uid="{00000000-0005-0000-0000-000026470000}"/>
    <cellStyle name="Normal 2 2 33 4 6" xfId="38283" xr:uid="{00000000-0005-0000-0000-000027470000}"/>
    <cellStyle name="Normal 2 2 33 5" xfId="7797" xr:uid="{00000000-0005-0000-0000-000028470000}"/>
    <cellStyle name="Normal 2 2 33 5 2" xfId="24459" xr:uid="{00000000-0005-0000-0000-000029470000}"/>
    <cellStyle name="Normal 2 2 33 5 2 2" xfId="48083" xr:uid="{00000000-0005-0000-0000-00002A470000}"/>
    <cellStyle name="Normal 2 2 33 5 3" xfId="42502" xr:uid="{00000000-0005-0000-0000-00002B470000}"/>
    <cellStyle name="Normal 2 2 33 6" xfId="11952" xr:uid="{00000000-0005-0000-0000-00002C470000}"/>
    <cellStyle name="Normal 2 2 33 6 2" xfId="28612" xr:uid="{00000000-0005-0000-0000-00002D470000}"/>
    <cellStyle name="Normal 2 2 33 6 3" xfId="48075" xr:uid="{00000000-0005-0000-0000-00002E470000}"/>
    <cellStyle name="Normal 2 2 33 7" xfId="16104" xr:uid="{00000000-0005-0000-0000-00002F470000}"/>
    <cellStyle name="Normal 2 2 33 7 2" xfId="32764" xr:uid="{00000000-0005-0000-0000-000030470000}"/>
    <cellStyle name="Normal 2 2 33 8" xfId="20307" xr:uid="{00000000-0005-0000-0000-000031470000}"/>
    <cellStyle name="Normal 2 2 33 9" xfId="38278" xr:uid="{00000000-0005-0000-0000-000032470000}"/>
    <cellStyle name="Normal 2 2 34" xfId="2589" xr:uid="{00000000-0005-0000-0000-000033470000}"/>
    <cellStyle name="Normal 2 2 34 2" xfId="2590" xr:uid="{00000000-0005-0000-0000-000034470000}"/>
    <cellStyle name="Normal 2 2 34 2 2" xfId="5087" xr:uid="{00000000-0005-0000-0000-000035470000}"/>
    <cellStyle name="Normal 2 2 34 2 2 2" xfId="9857" xr:uid="{00000000-0005-0000-0000-000036470000}"/>
    <cellStyle name="Normal 2 2 34 2 2 2 2" xfId="26519" xr:uid="{00000000-0005-0000-0000-000037470000}"/>
    <cellStyle name="Normal 2 2 34 2 2 2 3" xfId="42510" xr:uid="{00000000-0005-0000-0000-000038470000}"/>
    <cellStyle name="Normal 2 2 34 2 2 3" xfId="14012" xr:uid="{00000000-0005-0000-0000-000039470000}"/>
    <cellStyle name="Normal 2 2 34 2 2 3 2" xfId="30672" xr:uid="{00000000-0005-0000-0000-00003A470000}"/>
    <cellStyle name="Normal 2 2 34 2 2 3 3" xfId="48086" xr:uid="{00000000-0005-0000-0000-00003B470000}"/>
    <cellStyle name="Normal 2 2 34 2 2 4" xfId="18164" xr:uid="{00000000-0005-0000-0000-00003C470000}"/>
    <cellStyle name="Normal 2 2 34 2 2 4 2" xfId="34824" xr:uid="{00000000-0005-0000-0000-00003D470000}"/>
    <cellStyle name="Normal 2 2 34 2 2 5" xfId="22367" xr:uid="{00000000-0005-0000-0000-00003E470000}"/>
    <cellStyle name="Normal 2 2 34 2 2 6" xfId="38286" xr:uid="{00000000-0005-0000-0000-00003F470000}"/>
    <cellStyle name="Normal 2 2 34 2 3" xfId="7801" xr:uid="{00000000-0005-0000-0000-000040470000}"/>
    <cellStyle name="Normal 2 2 34 2 3 2" xfId="24463" xr:uid="{00000000-0005-0000-0000-000041470000}"/>
    <cellStyle name="Normal 2 2 34 2 3 2 2" xfId="48087" xr:uid="{00000000-0005-0000-0000-000042470000}"/>
    <cellStyle name="Normal 2 2 34 2 3 3" xfId="42509" xr:uid="{00000000-0005-0000-0000-000043470000}"/>
    <cellStyle name="Normal 2 2 34 2 4" xfId="11956" xr:uid="{00000000-0005-0000-0000-000044470000}"/>
    <cellStyle name="Normal 2 2 34 2 4 2" xfId="28616" xr:uid="{00000000-0005-0000-0000-000045470000}"/>
    <cellStyle name="Normal 2 2 34 2 4 3" xfId="48085" xr:uid="{00000000-0005-0000-0000-000046470000}"/>
    <cellStyle name="Normal 2 2 34 2 5" xfId="16108" xr:uid="{00000000-0005-0000-0000-000047470000}"/>
    <cellStyle name="Normal 2 2 34 2 5 2" xfId="32768" xr:uid="{00000000-0005-0000-0000-000048470000}"/>
    <cellStyle name="Normal 2 2 34 2 6" xfId="20311" xr:uid="{00000000-0005-0000-0000-000049470000}"/>
    <cellStyle name="Normal 2 2 34 2 7" xfId="38285" xr:uid="{00000000-0005-0000-0000-00004A470000}"/>
    <cellStyle name="Normal 2 2 34 3" xfId="2591" xr:uid="{00000000-0005-0000-0000-00004B470000}"/>
    <cellStyle name="Normal 2 2 34 3 2" xfId="5088" xr:uid="{00000000-0005-0000-0000-00004C470000}"/>
    <cellStyle name="Normal 2 2 34 3 2 2" xfId="9858" xr:uid="{00000000-0005-0000-0000-00004D470000}"/>
    <cellStyle name="Normal 2 2 34 3 2 2 2" xfId="26520" xr:uid="{00000000-0005-0000-0000-00004E470000}"/>
    <cellStyle name="Normal 2 2 34 3 2 2 3" xfId="42512" xr:uid="{00000000-0005-0000-0000-00004F470000}"/>
    <cellStyle name="Normal 2 2 34 3 2 3" xfId="14013" xr:uid="{00000000-0005-0000-0000-000050470000}"/>
    <cellStyle name="Normal 2 2 34 3 2 3 2" xfId="30673" xr:uid="{00000000-0005-0000-0000-000051470000}"/>
    <cellStyle name="Normal 2 2 34 3 2 3 3" xfId="48089" xr:uid="{00000000-0005-0000-0000-000052470000}"/>
    <cellStyle name="Normal 2 2 34 3 2 4" xfId="18165" xr:uid="{00000000-0005-0000-0000-000053470000}"/>
    <cellStyle name="Normal 2 2 34 3 2 4 2" xfId="34825" xr:uid="{00000000-0005-0000-0000-000054470000}"/>
    <cellStyle name="Normal 2 2 34 3 2 5" xfId="22368" xr:uid="{00000000-0005-0000-0000-000055470000}"/>
    <cellStyle name="Normal 2 2 34 3 2 6" xfId="38288" xr:uid="{00000000-0005-0000-0000-000056470000}"/>
    <cellStyle name="Normal 2 2 34 3 3" xfId="7802" xr:uid="{00000000-0005-0000-0000-000057470000}"/>
    <cellStyle name="Normal 2 2 34 3 3 2" xfId="24464" xr:uid="{00000000-0005-0000-0000-000058470000}"/>
    <cellStyle name="Normal 2 2 34 3 3 2 2" xfId="48090" xr:uid="{00000000-0005-0000-0000-000059470000}"/>
    <cellStyle name="Normal 2 2 34 3 3 3" xfId="42511" xr:uid="{00000000-0005-0000-0000-00005A470000}"/>
    <cellStyle name="Normal 2 2 34 3 4" xfId="11957" xr:uid="{00000000-0005-0000-0000-00005B470000}"/>
    <cellStyle name="Normal 2 2 34 3 4 2" xfId="28617" xr:uid="{00000000-0005-0000-0000-00005C470000}"/>
    <cellStyle name="Normal 2 2 34 3 4 3" xfId="48088" xr:uid="{00000000-0005-0000-0000-00005D470000}"/>
    <cellStyle name="Normal 2 2 34 3 5" xfId="16109" xr:uid="{00000000-0005-0000-0000-00005E470000}"/>
    <cellStyle name="Normal 2 2 34 3 5 2" xfId="32769" xr:uid="{00000000-0005-0000-0000-00005F470000}"/>
    <cellStyle name="Normal 2 2 34 3 6" xfId="20312" xr:uid="{00000000-0005-0000-0000-000060470000}"/>
    <cellStyle name="Normal 2 2 34 3 7" xfId="38287" xr:uid="{00000000-0005-0000-0000-000061470000}"/>
    <cellStyle name="Normal 2 2 34 4" xfId="5086" xr:uid="{00000000-0005-0000-0000-000062470000}"/>
    <cellStyle name="Normal 2 2 34 4 2" xfId="9856" xr:uid="{00000000-0005-0000-0000-000063470000}"/>
    <cellStyle name="Normal 2 2 34 4 2 2" xfId="26518" xr:uid="{00000000-0005-0000-0000-000064470000}"/>
    <cellStyle name="Normal 2 2 34 4 2 3" xfId="42513" xr:uid="{00000000-0005-0000-0000-000065470000}"/>
    <cellStyle name="Normal 2 2 34 4 3" xfId="14011" xr:uid="{00000000-0005-0000-0000-000066470000}"/>
    <cellStyle name="Normal 2 2 34 4 3 2" xfId="30671" xr:uid="{00000000-0005-0000-0000-000067470000}"/>
    <cellStyle name="Normal 2 2 34 4 3 3" xfId="48091" xr:uid="{00000000-0005-0000-0000-000068470000}"/>
    <cellStyle name="Normal 2 2 34 4 4" xfId="18163" xr:uid="{00000000-0005-0000-0000-000069470000}"/>
    <cellStyle name="Normal 2 2 34 4 4 2" xfId="34823" xr:uid="{00000000-0005-0000-0000-00006A470000}"/>
    <cellStyle name="Normal 2 2 34 4 5" xfId="22366" xr:uid="{00000000-0005-0000-0000-00006B470000}"/>
    <cellStyle name="Normal 2 2 34 4 6" xfId="38289" xr:uid="{00000000-0005-0000-0000-00006C470000}"/>
    <cellStyle name="Normal 2 2 34 5" xfId="7800" xr:uid="{00000000-0005-0000-0000-00006D470000}"/>
    <cellStyle name="Normal 2 2 34 5 2" xfId="24462" xr:uid="{00000000-0005-0000-0000-00006E470000}"/>
    <cellStyle name="Normal 2 2 34 5 2 2" xfId="48092" xr:uid="{00000000-0005-0000-0000-00006F470000}"/>
    <cellStyle name="Normal 2 2 34 5 3" xfId="42508" xr:uid="{00000000-0005-0000-0000-000070470000}"/>
    <cellStyle name="Normal 2 2 34 6" xfId="11955" xr:uid="{00000000-0005-0000-0000-000071470000}"/>
    <cellStyle name="Normal 2 2 34 6 2" xfId="28615" xr:uid="{00000000-0005-0000-0000-000072470000}"/>
    <cellStyle name="Normal 2 2 34 6 3" xfId="48084" xr:uid="{00000000-0005-0000-0000-000073470000}"/>
    <cellStyle name="Normal 2 2 34 7" xfId="16107" xr:uid="{00000000-0005-0000-0000-000074470000}"/>
    <cellStyle name="Normal 2 2 34 7 2" xfId="32767" xr:uid="{00000000-0005-0000-0000-000075470000}"/>
    <cellStyle name="Normal 2 2 34 8" xfId="20310" xr:uid="{00000000-0005-0000-0000-000076470000}"/>
    <cellStyle name="Normal 2 2 34 9" xfId="38284" xr:uid="{00000000-0005-0000-0000-000077470000}"/>
    <cellStyle name="Normal 2 2 35" xfId="2592" xr:uid="{00000000-0005-0000-0000-000078470000}"/>
    <cellStyle name="Normal 2 2 35 2" xfId="5089" xr:uid="{00000000-0005-0000-0000-000079470000}"/>
    <cellStyle name="Normal 2 2 35 2 2" xfId="9859" xr:uid="{00000000-0005-0000-0000-00007A470000}"/>
    <cellStyle name="Normal 2 2 35 2 2 2" xfId="26521" xr:uid="{00000000-0005-0000-0000-00007B470000}"/>
    <cellStyle name="Normal 2 2 35 2 2 3" xfId="42515" xr:uid="{00000000-0005-0000-0000-00007C470000}"/>
    <cellStyle name="Normal 2 2 35 2 3" xfId="14014" xr:uid="{00000000-0005-0000-0000-00007D470000}"/>
    <cellStyle name="Normal 2 2 35 2 3 2" xfId="30674" xr:uid="{00000000-0005-0000-0000-00007E470000}"/>
    <cellStyle name="Normal 2 2 35 2 3 3" xfId="48094" xr:uid="{00000000-0005-0000-0000-00007F470000}"/>
    <cellStyle name="Normal 2 2 35 2 4" xfId="18166" xr:uid="{00000000-0005-0000-0000-000080470000}"/>
    <cellStyle name="Normal 2 2 35 2 4 2" xfId="34826" xr:uid="{00000000-0005-0000-0000-000081470000}"/>
    <cellStyle name="Normal 2 2 35 2 5" xfId="22369" xr:uid="{00000000-0005-0000-0000-000082470000}"/>
    <cellStyle name="Normal 2 2 35 2 6" xfId="38291" xr:uid="{00000000-0005-0000-0000-000083470000}"/>
    <cellStyle name="Normal 2 2 35 3" xfId="7803" xr:uid="{00000000-0005-0000-0000-000084470000}"/>
    <cellStyle name="Normal 2 2 35 3 2" xfId="24465" xr:uid="{00000000-0005-0000-0000-000085470000}"/>
    <cellStyle name="Normal 2 2 35 3 2 2" xfId="48095" xr:uid="{00000000-0005-0000-0000-000086470000}"/>
    <cellStyle name="Normal 2 2 35 3 3" xfId="42514" xr:uid="{00000000-0005-0000-0000-000087470000}"/>
    <cellStyle name="Normal 2 2 35 4" xfId="11958" xr:uid="{00000000-0005-0000-0000-000088470000}"/>
    <cellStyle name="Normal 2 2 35 4 2" xfId="28618" xr:uid="{00000000-0005-0000-0000-000089470000}"/>
    <cellStyle name="Normal 2 2 35 4 3" xfId="48093" xr:uid="{00000000-0005-0000-0000-00008A470000}"/>
    <cellStyle name="Normal 2 2 35 5" xfId="16110" xr:uid="{00000000-0005-0000-0000-00008B470000}"/>
    <cellStyle name="Normal 2 2 35 5 2" xfId="32770" xr:uid="{00000000-0005-0000-0000-00008C470000}"/>
    <cellStyle name="Normal 2 2 35 6" xfId="20313" xr:uid="{00000000-0005-0000-0000-00008D470000}"/>
    <cellStyle name="Normal 2 2 35 7" xfId="38290" xr:uid="{00000000-0005-0000-0000-00008E470000}"/>
    <cellStyle name="Normal 2 2 36" xfId="2593" xr:uid="{00000000-0005-0000-0000-00008F470000}"/>
    <cellStyle name="Normal 2 2 36 2" xfId="5090" xr:uid="{00000000-0005-0000-0000-000090470000}"/>
    <cellStyle name="Normal 2 2 36 2 2" xfId="9860" xr:uid="{00000000-0005-0000-0000-000091470000}"/>
    <cellStyle name="Normal 2 2 36 2 2 2" xfId="26522" xr:uid="{00000000-0005-0000-0000-000092470000}"/>
    <cellStyle name="Normal 2 2 36 2 2 3" xfId="42517" xr:uid="{00000000-0005-0000-0000-000093470000}"/>
    <cellStyle name="Normal 2 2 36 2 3" xfId="14015" xr:uid="{00000000-0005-0000-0000-000094470000}"/>
    <cellStyle name="Normal 2 2 36 2 3 2" xfId="30675" xr:uid="{00000000-0005-0000-0000-000095470000}"/>
    <cellStyle name="Normal 2 2 36 2 3 3" xfId="48097" xr:uid="{00000000-0005-0000-0000-000096470000}"/>
    <cellStyle name="Normal 2 2 36 2 4" xfId="18167" xr:uid="{00000000-0005-0000-0000-000097470000}"/>
    <cellStyle name="Normal 2 2 36 2 4 2" xfId="34827" xr:uid="{00000000-0005-0000-0000-000098470000}"/>
    <cellStyle name="Normal 2 2 36 2 5" xfId="22370" xr:uid="{00000000-0005-0000-0000-000099470000}"/>
    <cellStyle name="Normal 2 2 36 2 6" xfId="38293" xr:uid="{00000000-0005-0000-0000-00009A470000}"/>
    <cellStyle name="Normal 2 2 36 3" xfId="7804" xr:uid="{00000000-0005-0000-0000-00009B470000}"/>
    <cellStyle name="Normal 2 2 36 3 2" xfId="24466" xr:uid="{00000000-0005-0000-0000-00009C470000}"/>
    <cellStyle name="Normal 2 2 36 3 2 2" xfId="48098" xr:uid="{00000000-0005-0000-0000-00009D470000}"/>
    <cellStyle name="Normal 2 2 36 3 3" xfId="42516" xr:uid="{00000000-0005-0000-0000-00009E470000}"/>
    <cellStyle name="Normal 2 2 36 4" xfId="11959" xr:uid="{00000000-0005-0000-0000-00009F470000}"/>
    <cellStyle name="Normal 2 2 36 4 2" xfId="28619" xr:uid="{00000000-0005-0000-0000-0000A0470000}"/>
    <cellStyle name="Normal 2 2 36 4 3" xfId="48096" xr:uid="{00000000-0005-0000-0000-0000A1470000}"/>
    <cellStyle name="Normal 2 2 36 5" xfId="16111" xr:uid="{00000000-0005-0000-0000-0000A2470000}"/>
    <cellStyle name="Normal 2 2 36 5 2" xfId="32771" xr:uid="{00000000-0005-0000-0000-0000A3470000}"/>
    <cellStyle name="Normal 2 2 36 6" xfId="20314" xr:uid="{00000000-0005-0000-0000-0000A4470000}"/>
    <cellStyle name="Normal 2 2 36 7" xfId="38292" xr:uid="{00000000-0005-0000-0000-0000A5470000}"/>
    <cellStyle name="Normal 2 2 37" xfId="4221" xr:uid="{00000000-0005-0000-0000-0000A6470000}"/>
    <cellStyle name="Normal 2 2 37 2" xfId="6398" xr:uid="{00000000-0005-0000-0000-0000A7470000}"/>
    <cellStyle name="Normal 2 2 37 3" xfId="9049" xr:uid="{00000000-0005-0000-0000-0000A8470000}"/>
    <cellStyle name="Normal 2 2 37 3 2" xfId="25711" xr:uid="{00000000-0005-0000-0000-0000A9470000}"/>
    <cellStyle name="Normal 2 2 37 3 3" xfId="42518" xr:uid="{00000000-0005-0000-0000-0000AA470000}"/>
    <cellStyle name="Normal 2 2 37 4" xfId="13204" xr:uid="{00000000-0005-0000-0000-0000AB470000}"/>
    <cellStyle name="Normal 2 2 37 4 2" xfId="29864" xr:uid="{00000000-0005-0000-0000-0000AC470000}"/>
    <cellStyle name="Normal 2 2 37 4 3" xfId="48099" xr:uid="{00000000-0005-0000-0000-0000AD470000}"/>
    <cellStyle name="Normal 2 2 37 5" xfId="17356" xr:uid="{00000000-0005-0000-0000-0000AE470000}"/>
    <cellStyle name="Normal 2 2 37 5 2" xfId="34016" xr:uid="{00000000-0005-0000-0000-0000AF470000}"/>
    <cellStyle name="Normal 2 2 37 6" xfId="21559" xr:uid="{00000000-0005-0000-0000-0000B0470000}"/>
    <cellStyle name="Normal 2 2 37 7" xfId="38294" xr:uid="{00000000-0005-0000-0000-0000B1470000}"/>
    <cellStyle name="Normal 2 2 38" xfId="6820" xr:uid="{00000000-0005-0000-0000-0000B2470000}"/>
    <cellStyle name="Normal 2 2 39" xfId="6551" xr:uid="{00000000-0005-0000-0000-0000B3470000}"/>
    <cellStyle name="Normal 2 2 4" xfId="2594" xr:uid="{00000000-0005-0000-0000-0000B4470000}"/>
    <cellStyle name="Normal 2 2 4 2" xfId="2595" xr:uid="{00000000-0005-0000-0000-0000B5470000}"/>
    <cellStyle name="Normal 2 2 40" xfId="6429" xr:uid="{00000000-0005-0000-0000-0000B6470000}"/>
    <cellStyle name="Normal 2 2 41" xfId="6696" xr:uid="{00000000-0005-0000-0000-0000B7470000}"/>
    <cellStyle name="Normal 2 2 42" xfId="6602" xr:uid="{00000000-0005-0000-0000-0000B8470000}"/>
    <cellStyle name="Normal 2 2 43" xfId="6916" xr:uid="{00000000-0005-0000-0000-0000B9470000}"/>
    <cellStyle name="Normal 2 2 44" xfId="6774" xr:uid="{00000000-0005-0000-0000-0000BA470000}"/>
    <cellStyle name="Normal 2 2 45" xfId="48100" xr:uid="{00000000-0005-0000-0000-0000BB470000}"/>
    <cellStyle name="Normal 2 2 5" xfId="2596" xr:uid="{00000000-0005-0000-0000-0000BC470000}"/>
    <cellStyle name="Normal 2 2 5 2" xfId="2597" xr:uid="{00000000-0005-0000-0000-0000BD470000}"/>
    <cellStyle name="Normal 2 2 5 2 2" xfId="5092" xr:uid="{00000000-0005-0000-0000-0000BE470000}"/>
    <cellStyle name="Normal 2 2 5 2 2 2" xfId="9862" xr:uid="{00000000-0005-0000-0000-0000BF470000}"/>
    <cellStyle name="Normal 2 2 5 2 2 2 2" xfId="26524" xr:uid="{00000000-0005-0000-0000-0000C0470000}"/>
    <cellStyle name="Normal 2 2 5 2 2 2 3" xfId="42521" xr:uid="{00000000-0005-0000-0000-0000C1470000}"/>
    <cellStyle name="Normal 2 2 5 2 2 3" xfId="14017" xr:uid="{00000000-0005-0000-0000-0000C2470000}"/>
    <cellStyle name="Normal 2 2 5 2 2 3 2" xfId="30677" xr:uid="{00000000-0005-0000-0000-0000C3470000}"/>
    <cellStyle name="Normal 2 2 5 2 2 3 3" xfId="48103" xr:uid="{00000000-0005-0000-0000-0000C4470000}"/>
    <cellStyle name="Normal 2 2 5 2 2 4" xfId="18169" xr:uid="{00000000-0005-0000-0000-0000C5470000}"/>
    <cellStyle name="Normal 2 2 5 2 2 4 2" xfId="34829" xr:uid="{00000000-0005-0000-0000-0000C6470000}"/>
    <cellStyle name="Normal 2 2 5 2 2 5" xfId="22372" xr:uid="{00000000-0005-0000-0000-0000C7470000}"/>
    <cellStyle name="Normal 2 2 5 2 2 6" xfId="38297" xr:uid="{00000000-0005-0000-0000-0000C8470000}"/>
    <cellStyle name="Normal 2 2 5 2 3" xfId="7806" xr:uid="{00000000-0005-0000-0000-0000C9470000}"/>
    <cellStyle name="Normal 2 2 5 2 3 2" xfId="24468" xr:uid="{00000000-0005-0000-0000-0000CA470000}"/>
    <cellStyle name="Normal 2 2 5 2 3 2 2" xfId="48104" xr:uid="{00000000-0005-0000-0000-0000CB470000}"/>
    <cellStyle name="Normal 2 2 5 2 3 3" xfId="42520" xr:uid="{00000000-0005-0000-0000-0000CC470000}"/>
    <cellStyle name="Normal 2 2 5 2 4" xfId="11961" xr:uid="{00000000-0005-0000-0000-0000CD470000}"/>
    <cellStyle name="Normal 2 2 5 2 4 2" xfId="28621" xr:uid="{00000000-0005-0000-0000-0000CE470000}"/>
    <cellStyle name="Normal 2 2 5 2 4 3" xfId="48102" xr:uid="{00000000-0005-0000-0000-0000CF470000}"/>
    <cellStyle name="Normal 2 2 5 2 5" xfId="16113" xr:uid="{00000000-0005-0000-0000-0000D0470000}"/>
    <cellStyle name="Normal 2 2 5 2 5 2" xfId="32773" xr:uid="{00000000-0005-0000-0000-0000D1470000}"/>
    <cellStyle name="Normal 2 2 5 2 6" xfId="20316" xr:uid="{00000000-0005-0000-0000-0000D2470000}"/>
    <cellStyle name="Normal 2 2 5 2 7" xfId="38296" xr:uid="{00000000-0005-0000-0000-0000D3470000}"/>
    <cellStyle name="Normal 2 2 5 3" xfId="2598" xr:uid="{00000000-0005-0000-0000-0000D4470000}"/>
    <cellStyle name="Normal 2 2 5 3 2" xfId="5093" xr:uid="{00000000-0005-0000-0000-0000D5470000}"/>
    <cellStyle name="Normal 2 2 5 3 2 2" xfId="9863" xr:uid="{00000000-0005-0000-0000-0000D6470000}"/>
    <cellStyle name="Normal 2 2 5 3 2 2 2" xfId="26525" xr:uid="{00000000-0005-0000-0000-0000D7470000}"/>
    <cellStyle name="Normal 2 2 5 3 2 2 3" xfId="42523" xr:uid="{00000000-0005-0000-0000-0000D8470000}"/>
    <cellStyle name="Normal 2 2 5 3 2 3" xfId="14018" xr:uid="{00000000-0005-0000-0000-0000D9470000}"/>
    <cellStyle name="Normal 2 2 5 3 2 3 2" xfId="30678" xr:uid="{00000000-0005-0000-0000-0000DA470000}"/>
    <cellStyle name="Normal 2 2 5 3 2 3 3" xfId="48106" xr:uid="{00000000-0005-0000-0000-0000DB470000}"/>
    <cellStyle name="Normal 2 2 5 3 2 4" xfId="18170" xr:uid="{00000000-0005-0000-0000-0000DC470000}"/>
    <cellStyle name="Normal 2 2 5 3 2 4 2" xfId="34830" xr:uid="{00000000-0005-0000-0000-0000DD470000}"/>
    <cellStyle name="Normal 2 2 5 3 2 5" xfId="22373" xr:uid="{00000000-0005-0000-0000-0000DE470000}"/>
    <cellStyle name="Normal 2 2 5 3 2 6" xfId="38299" xr:uid="{00000000-0005-0000-0000-0000DF470000}"/>
    <cellStyle name="Normal 2 2 5 3 3" xfId="7807" xr:uid="{00000000-0005-0000-0000-0000E0470000}"/>
    <cellStyle name="Normal 2 2 5 3 3 2" xfId="24469" xr:uid="{00000000-0005-0000-0000-0000E1470000}"/>
    <cellStyle name="Normal 2 2 5 3 3 2 2" xfId="48107" xr:uid="{00000000-0005-0000-0000-0000E2470000}"/>
    <cellStyle name="Normal 2 2 5 3 3 3" xfId="42522" xr:uid="{00000000-0005-0000-0000-0000E3470000}"/>
    <cellStyle name="Normal 2 2 5 3 4" xfId="11962" xr:uid="{00000000-0005-0000-0000-0000E4470000}"/>
    <cellStyle name="Normal 2 2 5 3 4 2" xfId="28622" xr:uid="{00000000-0005-0000-0000-0000E5470000}"/>
    <cellStyle name="Normal 2 2 5 3 4 3" xfId="48105" xr:uid="{00000000-0005-0000-0000-0000E6470000}"/>
    <cellStyle name="Normal 2 2 5 3 5" xfId="16114" xr:uid="{00000000-0005-0000-0000-0000E7470000}"/>
    <cellStyle name="Normal 2 2 5 3 5 2" xfId="32774" xr:uid="{00000000-0005-0000-0000-0000E8470000}"/>
    <cellStyle name="Normal 2 2 5 3 6" xfId="20317" xr:uid="{00000000-0005-0000-0000-0000E9470000}"/>
    <cellStyle name="Normal 2 2 5 3 7" xfId="38298" xr:uid="{00000000-0005-0000-0000-0000EA470000}"/>
    <cellStyle name="Normal 2 2 5 4" xfId="5091" xr:uid="{00000000-0005-0000-0000-0000EB470000}"/>
    <cellStyle name="Normal 2 2 5 4 2" xfId="9861" xr:uid="{00000000-0005-0000-0000-0000EC470000}"/>
    <cellStyle name="Normal 2 2 5 4 2 2" xfId="26523" xr:uid="{00000000-0005-0000-0000-0000ED470000}"/>
    <cellStyle name="Normal 2 2 5 4 2 3" xfId="42524" xr:uid="{00000000-0005-0000-0000-0000EE470000}"/>
    <cellStyle name="Normal 2 2 5 4 3" xfId="14016" xr:uid="{00000000-0005-0000-0000-0000EF470000}"/>
    <cellStyle name="Normal 2 2 5 4 3 2" xfId="30676" xr:uid="{00000000-0005-0000-0000-0000F0470000}"/>
    <cellStyle name="Normal 2 2 5 4 3 3" xfId="48108" xr:uid="{00000000-0005-0000-0000-0000F1470000}"/>
    <cellStyle name="Normal 2 2 5 4 4" xfId="18168" xr:uid="{00000000-0005-0000-0000-0000F2470000}"/>
    <cellStyle name="Normal 2 2 5 4 4 2" xfId="34828" xr:uid="{00000000-0005-0000-0000-0000F3470000}"/>
    <cellStyle name="Normal 2 2 5 4 5" xfId="22371" xr:uid="{00000000-0005-0000-0000-0000F4470000}"/>
    <cellStyle name="Normal 2 2 5 4 6" xfId="38300" xr:uid="{00000000-0005-0000-0000-0000F5470000}"/>
    <cellStyle name="Normal 2 2 5 5" xfId="7805" xr:uid="{00000000-0005-0000-0000-0000F6470000}"/>
    <cellStyle name="Normal 2 2 5 5 2" xfId="24467" xr:uid="{00000000-0005-0000-0000-0000F7470000}"/>
    <cellStyle name="Normal 2 2 5 5 2 2" xfId="48109" xr:uid="{00000000-0005-0000-0000-0000F8470000}"/>
    <cellStyle name="Normal 2 2 5 5 3" xfId="42519" xr:uid="{00000000-0005-0000-0000-0000F9470000}"/>
    <cellStyle name="Normal 2 2 5 6" xfId="11960" xr:uid="{00000000-0005-0000-0000-0000FA470000}"/>
    <cellStyle name="Normal 2 2 5 6 2" xfId="28620" xr:uid="{00000000-0005-0000-0000-0000FB470000}"/>
    <cellStyle name="Normal 2 2 5 6 3" xfId="48101" xr:uid="{00000000-0005-0000-0000-0000FC470000}"/>
    <cellStyle name="Normal 2 2 5 7" xfId="16112" xr:uid="{00000000-0005-0000-0000-0000FD470000}"/>
    <cellStyle name="Normal 2 2 5 7 2" xfId="32772" xr:uid="{00000000-0005-0000-0000-0000FE470000}"/>
    <cellStyle name="Normal 2 2 5 8" xfId="20315" xr:uid="{00000000-0005-0000-0000-0000FF470000}"/>
    <cellStyle name="Normal 2 2 5 9" xfId="38295" xr:uid="{00000000-0005-0000-0000-000000480000}"/>
    <cellStyle name="Normal 2 2 6" xfId="2599" xr:uid="{00000000-0005-0000-0000-000001480000}"/>
    <cellStyle name="Normal 2 2 6 2" xfId="2600" xr:uid="{00000000-0005-0000-0000-000002480000}"/>
    <cellStyle name="Normal 2 2 6 2 2" xfId="5095" xr:uid="{00000000-0005-0000-0000-000003480000}"/>
    <cellStyle name="Normal 2 2 6 2 2 2" xfId="9865" xr:uid="{00000000-0005-0000-0000-000004480000}"/>
    <cellStyle name="Normal 2 2 6 2 2 2 2" xfId="26527" xr:uid="{00000000-0005-0000-0000-000005480000}"/>
    <cellStyle name="Normal 2 2 6 2 2 2 3" xfId="42527" xr:uid="{00000000-0005-0000-0000-000006480000}"/>
    <cellStyle name="Normal 2 2 6 2 2 3" xfId="14020" xr:uid="{00000000-0005-0000-0000-000007480000}"/>
    <cellStyle name="Normal 2 2 6 2 2 3 2" xfId="30680" xr:uid="{00000000-0005-0000-0000-000008480000}"/>
    <cellStyle name="Normal 2 2 6 2 2 3 3" xfId="48112" xr:uid="{00000000-0005-0000-0000-000009480000}"/>
    <cellStyle name="Normal 2 2 6 2 2 4" xfId="18172" xr:uid="{00000000-0005-0000-0000-00000A480000}"/>
    <cellStyle name="Normal 2 2 6 2 2 4 2" xfId="34832" xr:uid="{00000000-0005-0000-0000-00000B480000}"/>
    <cellStyle name="Normal 2 2 6 2 2 5" xfId="22375" xr:uid="{00000000-0005-0000-0000-00000C480000}"/>
    <cellStyle name="Normal 2 2 6 2 2 6" xfId="38303" xr:uid="{00000000-0005-0000-0000-00000D480000}"/>
    <cellStyle name="Normal 2 2 6 2 3" xfId="7809" xr:uid="{00000000-0005-0000-0000-00000E480000}"/>
    <cellStyle name="Normal 2 2 6 2 3 2" xfId="24471" xr:uid="{00000000-0005-0000-0000-00000F480000}"/>
    <cellStyle name="Normal 2 2 6 2 3 2 2" xfId="48113" xr:uid="{00000000-0005-0000-0000-000010480000}"/>
    <cellStyle name="Normal 2 2 6 2 3 3" xfId="42526" xr:uid="{00000000-0005-0000-0000-000011480000}"/>
    <cellStyle name="Normal 2 2 6 2 4" xfId="11964" xr:uid="{00000000-0005-0000-0000-000012480000}"/>
    <cellStyle name="Normal 2 2 6 2 4 2" xfId="28624" xr:uid="{00000000-0005-0000-0000-000013480000}"/>
    <cellStyle name="Normal 2 2 6 2 4 3" xfId="48111" xr:uid="{00000000-0005-0000-0000-000014480000}"/>
    <cellStyle name="Normal 2 2 6 2 5" xfId="16116" xr:uid="{00000000-0005-0000-0000-000015480000}"/>
    <cellStyle name="Normal 2 2 6 2 5 2" xfId="32776" xr:uid="{00000000-0005-0000-0000-000016480000}"/>
    <cellStyle name="Normal 2 2 6 2 6" xfId="20319" xr:uid="{00000000-0005-0000-0000-000017480000}"/>
    <cellStyle name="Normal 2 2 6 2 7" xfId="38302" xr:uid="{00000000-0005-0000-0000-000018480000}"/>
    <cellStyle name="Normal 2 2 6 3" xfId="2601" xr:uid="{00000000-0005-0000-0000-000019480000}"/>
    <cellStyle name="Normal 2 2 6 3 2" xfId="5096" xr:uid="{00000000-0005-0000-0000-00001A480000}"/>
    <cellStyle name="Normal 2 2 6 3 2 2" xfId="9866" xr:uid="{00000000-0005-0000-0000-00001B480000}"/>
    <cellStyle name="Normal 2 2 6 3 2 2 2" xfId="26528" xr:uid="{00000000-0005-0000-0000-00001C480000}"/>
    <cellStyle name="Normal 2 2 6 3 2 2 3" xfId="42529" xr:uid="{00000000-0005-0000-0000-00001D480000}"/>
    <cellStyle name="Normal 2 2 6 3 2 3" xfId="14021" xr:uid="{00000000-0005-0000-0000-00001E480000}"/>
    <cellStyle name="Normal 2 2 6 3 2 3 2" xfId="30681" xr:uid="{00000000-0005-0000-0000-00001F480000}"/>
    <cellStyle name="Normal 2 2 6 3 2 3 3" xfId="48115" xr:uid="{00000000-0005-0000-0000-000020480000}"/>
    <cellStyle name="Normal 2 2 6 3 2 4" xfId="18173" xr:uid="{00000000-0005-0000-0000-000021480000}"/>
    <cellStyle name="Normal 2 2 6 3 2 4 2" xfId="34833" xr:uid="{00000000-0005-0000-0000-000022480000}"/>
    <cellStyle name="Normal 2 2 6 3 2 5" xfId="22376" xr:uid="{00000000-0005-0000-0000-000023480000}"/>
    <cellStyle name="Normal 2 2 6 3 2 6" xfId="38305" xr:uid="{00000000-0005-0000-0000-000024480000}"/>
    <cellStyle name="Normal 2 2 6 3 3" xfId="7810" xr:uid="{00000000-0005-0000-0000-000025480000}"/>
    <cellStyle name="Normal 2 2 6 3 3 2" xfId="24472" xr:uid="{00000000-0005-0000-0000-000026480000}"/>
    <cellStyle name="Normal 2 2 6 3 3 2 2" xfId="48116" xr:uid="{00000000-0005-0000-0000-000027480000}"/>
    <cellStyle name="Normal 2 2 6 3 3 3" xfId="42528" xr:uid="{00000000-0005-0000-0000-000028480000}"/>
    <cellStyle name="Normal 2 2 6 3 4" xfId="11965" xr:uid="{00000000-0005-0000-0000-000029480000}"/>
    <cellStyle name="Normal 2 2 6 3 4 2" xfId="28625" xr:uid="{00000000-0005-0000-0000-00002A480000}"/>
    <cellStyle name="Normal 2 2 6 3 4 3" xfId="48114" xr:uid="{00000000-0005-0000-0000-00002B480000}"/>
    <cellStyle name="Normal 2 2 6 3 5" xfId="16117" xr:uid="{00000000-0005-0000-0000-00002C480000}"/>
    <cellStyle name="Normal 2 2 6 3 5 2" xfId="32777" xr:uid="{00000000-0005-0000-0000-00002D480000}"/>
    <cellStyle name="Normal 2 2 6 3 6" xfId="20320" xr:uid="{00000000-0005-0000-0000-00002E480000}"/>
    <cellStyle name="Normal 2 2 6 3 7" xfId="38304" xr:uid="{00000000-0005-0000-0000-00002F480000}"/>
    <cellStyle name="Normal 2 2 6 4" xfId="5094" xr:uid="{00000000-0005-0000-0000-000030480000}"/>
    <cellStyle name="Normal 2 2 6 4 2" xfId="9864" xr:uid="{00000000-0005-0000-0000-000031480000}"/>
    <cellStyle name="Normal 2 2 6 4 2 2" xfId="26526" xr:uid="{00000000-0005-0000-0000-000032480000}"/>
    <cellStyle name="Normal 2 2 6 4 2 3" xfId="42530" xr:uid="{00000000-0005-0000-0000-000033480000}"/>
    <cellStyle name="Normal 2 2 6 4 3" xfId="14019" xr:uid="{00000000-0005-0000-0000-000034480000}"/>
    <cellStyle name="Normal 2 2 6 4 3 2" xfId="30679" xr:uid="{00000000-0005-0000-0000-000035480000}"/>
    <cellStyle name="Normal 2 2 6 4 3 3" xfId="48117" xr:uid="{00000000-0005-0000-0000-000036480000}"/>
    <cellStyle name="Normal 2 2 6 4 4" xfId="18171" xr:uid="{00000000-0005-0000-0000-000037480000}"/>
    <cellStyle name="Normal 2 2 6 4 4 2" xfId="34831" xr:uid="{00000000-0005-0000-0000-000038480000}"/>
    <cellStyle name="Normal 2 2 6 4 5" xfId="22374" xr:uid="{00000000-0005-0000-0000-000039480000}"/>
    <cellStyle name="Normal 2 2 6 4 6" xfId="38306" xr:uid="{00000000-0005-0000-0000-00003A480000}"/>
    <cellStyle name="Normal 2 2 6 5" xfId="7808" xr:uid="{00000000-0005-0000-0000-00003B480000}"/>
    <cellStyle name="Normal 2 2 6 5 2" xfId="24470" xr:uid="{00000000-0005-0000-0000-00003C480000}"/>
    <cellStyle name="Normal 2 2 6 5 2 2" xfId="48118" xr:uid="{00000000-0005-0000-0000-00003D480000}"/>
    <cellStyle name="Normal 2 2 6 5 3" xfId="42525" xr:uid="{00000000-0005-0000-0000-00003E480000}"/>
    <cellStyle name="Normal 2 2 6 6" xfId="11963" xr:uid="{00000000-0005-0000-0000-00003F480000}"/>
    <cellStyle name="Normal 2 2 6 6 2" xfId="28623" xr:uid="{00000000-0005-0000-0000-000040480000}"/>
    <cellStyle name="Normal 2 2 6 6 3" xfId="48110" xr:uid="{00000000-0005-0000-0000-000041480000}"/>
    <cellStyle name="Normal 2 2 6 7" xfId="16115" xr:uid="{00000000-0005-0000-0000-000042480000}"/>
    <cellStyle name="Normal 2 2 6 7 2" xfId="32775" xr:uid="{00000000-0005-0000-0000-000043480000}"/>
    <cellStyle name="Normal 2 2 6 8" xfId="20318" xr:uid="{00000000-0005-0000-0000-000044480000}"/>
    <cellStyle name="Normal 2 2 6 9" xfId="38301" xr:uid="{00000000-0005-0000-0000-000045480000}"/>
    <cellStyle name="Normal 2 2 7" xfId="2602" xr:uid="{00000000-0005-0000-0000-000046480000}"/>
    <cellStyle name="Normal 2 2 7 2" xfId="2603" xr:uid="{00000000-0005-0000-0000-000047480000}"/>
    <cellStyle name="Normal 2 2 7 2 2" xfId="5098" xr:uid="{00000000-0005-0000-0000-000048480000}"/>
    <cellStyle name="Normal 2 2 7 2 2 2" xfId="9868" xr:uid="{00000000-0005-0000-0000-000049480000}"/>
    <cellStyle name="Normal 2 2 7 2 2 2 2" xfId="26530" xr:uid="{00000000-0005-0000-0000-00004A480000}"/>
    <cellStyle name="Normal 2 2 7 2 2 2 3" xfId="42533" xr:uid="{00000000-0005-0000-0000-00004B480000}"/>
    <cellStyle name="Normal 2 2 7 2 2 3" xfId="14023" xr:uid="{00000000-0005-0000-0000-00004C480000}"/>
    <cellStyle name="Normal 2 2 7 2 2 3 2" xfId="30683" xr:uid="{00000000-0005-0000-0000-00004D480000}"/>
    <cellStyle name="Normal 2 2 7 2 2 3 3" xfId="48121" xr:uid="{00000000-0005-0000-0000-00004E480000}"/>
    <cellStyle name="Normal 2 2 7 2 2 4" xfId="18175" xr:uid="{00000000-0005-0000-0000-00004F480000}"/>
    <cellStyle name="Normal 2 2 7 2 2 4 2" xfId="34835" xr:uid="{00000000-0005-0000-0000-000050480000}"/>
    <cellStyle name="Normal 2 2 7 2 2 5" xfId="22378" xr:uid="{00000000-0005-0000-0000-000051480000}"/>
    <cellStyle name="Normal 2 2 7 2 2 6" xfId="38309" xr:uid="{00000000-0005-0000-0000-000052480000}"/>
    <cellStyle name="Normal 2 2 7 2 3" xfId="7812" xr:uid="{00000000-0005-0000-0000-000053480000}"/>
    <cellStyle name="Normal 2 2 7 2 3 2" xfId="24474" xr:uid="{00000000-0005-0000-0000-000054480000}"/>
    <cellStyle name="Normal 2 2 7 2 3 2 2" xfId="48122" xr:uid="{00000000-0005-0000-0000-000055480000}"/>
    <cellStyle name="Normal 2 2 7 2 3 3" xfId="42532" xr:uid="{00000000-0005-0000-0000-000056480000}"/>
    <cellStyle name="Normal 2 2 7 2 4" xfId="11967" xr:uid="{00000000-0005-0000-0000-000057480000}"/>
    <cellStyle name="Normal 2 2 7 2 4 2" xfId="28627" xr:uid="{00000000-0005-0000-0000-000058480000}"/>
    <cellStyle name="Normal 2 2 7 2 4 3" xfId="48120" xr:uid="{00000000-0005-0000-0000-000059480000}"/>
    <cellStyle name="Normal 2 2 7 2 5" xfId="16119" xr:uid="{00000000-0005-0000-0000-00005A480000}"/>
    <cellStyle name="Normal 2 2 7 2 5 2" xfId="32779" xr:uid="{00000000-0005-0000-0000-00005B480000}"/>
    <cellStyle name="Normal 2 2 7 2 6" xfId="20322" xr:uid="{00000000-0005-0000-0000-00005C480000}"/>
    <cellStyle name="Normal 2 2 7 2 7" xfId="38308" xr:uid="{00000000-0005-0000-0000-00005D480000}"/>
    <cellStyle name="Normal 2 2 7 3" xfId="2604" xr:uid="{00000000-0005-0000-0000-00005E480000}"/>
    <cellStyle name="Normal 2 2 7 3 2" xfId="5099" xr:uid="{00000000-0005-0000-0000-00005F480000}"/>
    <cellStyle name="Normal 2 2 7 3 2 2" xfId="9869" xr:uid="{00000000-0005-0000-0000-000060480000}"/>
    <cellStyle name="Normal 2 2 7 3 2 2 2" xfId="26531" xr:uid="{00000000-0005-0000-0000-000061480000}"/>
    <cellStyle name="Normal 2 2 7 3 2 2 3" xfId="42535" xr:uid="{00000000-0005-0000-0000-000062480000}"/>
    <cellStyle name="Normal 2 2 7 3 2 3" xfId="14024" xr:uid="{00000000-0005-0000-0000-000063480000}"/>
    <cellStyle name="Normal 2 2 7 3 2 3 2" xfId="30684" xr:uid="{00000000-0005-0000-0000-000064480000}"/>
    <cellStyle name="Normal 2 2 7 3 2 3 3" xfId="48124" xr:uid="{00000000-0005-0000-0000-000065480000}"/>
    <cellStyle name="Normal 2 2 7 3 2 4" xfId="18176" xr:uid="{00000000-0005-0000-0000-000066480000}"/>
    <cellStyle name="Normal 2 2 7 3 2 4 2" xfId="34836" xr:uid="{00000000-0005-0000-0000-000067480000}"/>
    <cellStyle name="Normal 2 2 7 3 2 5" xfId="22379" xr:uid="{00000000-0005-0000-0000-000068480000}"/>
    <cellStyle name="Normal 2 2 7 3 2 6" xfId="38311" xr:uid="{00000000-0005-0000-0000-000069480000}"/>
    <cellStyle name="Normal 2 2 7 3 3" xfId="7813" xr:uid="{00000000-0005-0000-0000-00006A480000}"/>
    <cellStyle name="Normal 2 2 7 3 3 2" xfId="24475" xr:uid="{00000000-0005-0000-0000-00006B480000}"/>
    <cellStyle name="Normal 2 2 7 3 3 2 2" xfId="48125" xr:uid="{00000000-0005-0000-0000-00006C480000}"/>
    <cellStyle name="Normal 2 2 7 3 3 3" xfId="42534" xr:uid="{00000000-0005-0000-0000-00006D480000}"/>
    <cellStyle name="Normal 2 2 7 3 4" xfId="11968" xr:uid="{00000000-0005-0000-0000-00006E480000}"/>
    <cellStyle name="Normal 2 2 7 3 4 2" xfId="28628" xr:uid="{00000000-0005-0000-0000-00006F480000}"/>
    <cellStyle name="Normal 2 2 7 3 4 3" xfId="48123" xr:uid="{00000000-0005-0000-0000-000070480000}"/>
    <cellStyle name="Normal 2 2 7 3 5" xfId="16120" xr:uid="{00000000-0005-0000-0000-000071480000}"/>
    <cellStyle name="Normal 2 2 7 3 5 2" xfId="32780" xr:uid="{00000000-0005-0000-0000-000072480000}"/>
    <cellStyle name="Normal 2 2 7 3 6" xfId="20323" xr:uid="{00000000-0005-0000-0000-000073480000}"/>
    <cellStyle name="Normal 2 2 7 3 7" xfId="38310" xr:uid="{00000000-0005-0000-0000-000074480000}"/>
    <cellStyle name="Normal 2 2 7 4" xfId="5097" xr:uid="{00000000-0005-0000-0000-000075480000}"/>
    <cellStyle name="Normal 2 2 7 4 2" xfId="9867" xr:uid="{00000000-0005-0000-0000-000076480000}"/>
    <cellStyle name="Normal 2 2 7 4 2 2" xfId="26529" xr:uid="{00000000-0005-0000-0000-000077480000}"/>
    <cellStyle name="Normal 2 2 7 4 2 3" xfId="42536" xr:uid="{00000000-0005-0000-0000-000078480000}"/>
    <cellStyle name="Normal 2 2 7 4 3" xfId="14022" xr:uid="{00000000-0005-0000-0000-000079480000}"/>
    <cellStyle name="Normal 2 2 7 4 3 2" xfId="30682" xr:uid="{00000000-0005-0000-0000-00007A480000}"/>
    <cellStyle name="Normal 2 2 7 4 3 3" xfId="48126" xr:uid="{00000000-0005-0000-0000-00007B480000}"/>
    <cellStyle name="Normal 2 2 7 4 4" xfId="18174" xr:uid="{00000000-0005-0000-0000-00007C480000}"/>
    <cellStyle name="Normal 2 2 7 4 4 2" xfId="34834" xr:uid="{00000000-0005-0000-0000-00007D480000}"/>
    <cellStyle name="Normal 2 2 7 4 5" xfId="22377" xr:uid="{00000000-0005-0000-0000-00007E480000}"/>
    <cellStyle name="Normal 2 2 7 4 6" xfId="38312" xr:uid="{00000000-0005-0000-0000-00007F480000}"/>
    <cellStyle name="Normal 2 2 7 5" xfId="7811" xr:uid="{00000000-0005-0000-0000-000080480000}"/>
    <cellStyle name="Normal 2 2 7 5 2" xfId="24473" xr:uid="{00000000-0005-0000-0000-000081480000}"/>
    <cellStyle name="Normal 2 2 7 5 2 2" xfId="48127" xr:uid="{00000000-0005-0000-0000-000082480000}"/>
    <cellStyle name="Normal 2 2 7 5 3" xfId="42531" xr:uid="{00000000-0005-0000-0000-000083480000}"/>
    <cellStyle name="Normal 2 2 7 6" xfId="11966" xr:uid="{00000000-0005-0000-0000-000084480000}"/>
    <cellStyle name="Normal 2 2 7 6 2" xfId="28626" xr:uid="{00000000-0005-0000-0000-000085480000}"/>
    <cellStyle name="Normal 2 2 7 6 3" xfId="48119" xr:uid="{00000000-0005-0000-0000-000086480000}"/>
    <cellStyle name="Normal 2 2 7 7" xfId="16118" xr:uid="{00000000-0005-0000-0000-000087480000}"/>
    <cellStyle name="Normal 2 2 7 7 2" xfId="32778" xr:uid="{00000000-0005-0000-0000-000088480000}"/>
    <cellStyle name="Normal 2 2 7 8" xfId="20321" xr:uid="{00000000-0005-0000-0000-000089480000}"/>
    <cellStyle name="Normal 2 2 7 9" xfId="38307" xr:uid="{00000000-0005-0000-0000-00008A480000}"/>
    <cellStyle name="Normal 2 2 8" xfId="2605" xr:uid="{00000000-0005-0000-0000-00008B480000}"/>
    <cellStyle name="Normal 2 2 8 2" xfId="2606" xr:uid="{00000000-0005-0000-0000-00008C480000}"/>
    <cellStyle name="Normal 2 2 8 2 2" xfId="5101" xr:uid="{00000000-0005-0000-0000-00008D480000}"/>
    <cellStyle name="Normal 2 2 8 2 2 2" xfId="9871" xr:uid="{00000000-0005-0000-0000-00008E480000}"/>
    <cellStyle name="Normal 2 2 8 2 2 2 2" xfId="26533" xr:uid="{00000000-0005-0000-0000-00008F480000}"/>
    <cellStyle name="Normal 2 2 8 2 2 2 3" xfId="42539" xr:uid="{00000000-0005-0000-0000-000090480000}"/>
    <cellStyle name="Normal 2 2 8 2 2 3" xfId="14026" xr:uid="{00000000-0005-0000-0000-000091480000}"/>
    <cellStyle name="Normal 2 2 8 2 2 3 2" xfId="30686" xr:uid="{00000000-0005-0000-0000-000092480000}"/>
    <cellStyle name="Normal 2 2 8 2 2 3 3" xfId="48130" xr:uid="{00000000-0005-0000-0000-000093480000}"/>
    <cellStyle name="Normal 2 2 8 2 2 4" xfId="18178" xr:uid="{00000000-0005-0000-0000-000094480000}"/>
    <cellStyle name="Normal 2 2 8 2 2 4 2" xfId="34838" xr:uid="{00000000-0005-0000-0000-000095480000}"/>
    <cellStyle name="Normal 2 2 8 2 2 5" xfId="22381" xr:uid="{00000000-0005-0000-0000-000096480000}"/>
    <cellStyle name="Normal 2 2 8 2 2 6" xfId="38315" xr:uid="{00000000-0005-0000-0000-000097480000}"/>
    <cellStyle name="Normal 2 2 8 2 3" xfId="7815" xr:uid="{00000000-0005-0000-0000-000098480000}"/>
    <cellStyle name="Normal 2 2 8 2 3 2" xfId="24477" xr:uid="{00000000-0005-0000-0000-000099480000}"/>
    <cellStyle name="Normal 2 2 8 2 3 2 2" xfId="48131" xr:uid="{00000000-0005-0000-0000-00009A480000}"/>
    <cellStyle name="Normal 2 2 8 2 3 3" xfId="42538" xr:uid="{00000000-0005-0000-0000-00009B480000}"/>
    <cellStyle name="Normal 2 2 8 2 4" xfId="11970" xr:uid="{00000000-0005-0000-0000-00009C480000}"/>
    <cellStyle name="Normal 2 2 8 2 4 2" xfId="28630" xr:uid="{00000000-0005-0000-0000-00009D480000}"/>
    <cellStyle name="Normal 2 2 8 2 4 3" xfId="48129" xr:uid="{00000000-0005-0000-0000-00009E480000}"/>
    <cellStyle name="Normal 2 2 8 2 5" xfId="16122" xr:uid="{00000000-0005-0000-0000-00009F480000}"/>
    <cellStyle name="Normal 2 2 8 2 5 2" xfId="32782" xr:uid="{00000000-0005-0000-0000-0000A0480000}"/>
    <cellStyle name="Normal 2 2 8 2 6" xfId="20325" xr:uid="{00000000-0005-0000-0000-0000A1480000}"/>
    <cellStyle name="Normal 2 2 8 2 7" xfId="38314" xr:uid="{00000000-0005-0000-0000-0000A2480000}"/>
    <cellStyle name="Normal 2 2 8 3" xfId="2607" xr:uid="{00000000-0005-0000-0000-0000A3480000}"/>
    <cellStyle name="Normal 2 2 8 3 2" xfId="5102" xr:uid="{00000000-0005-0000-0000-0000A4480000}"/>
    <cellStyle name="Normal 2 2 8 3 2 2" xfId="9872" xr:uid="{00000000-0005-0000-0000-0000A5480000}"/>
    <cellStyle name="Normal 2 2 8 3 2 2 2" xfId="26534" xr:uid="{00000000-0005-0000-0000-0000A6480000}"/>
    <cellStyle name="Normal 2 2 8 3 2 2 3" xfId="42541" xr:uid="{00000000-0005-0000-0000-0000A7480000}"/>
    <cellStyle name="Normal 2 2 8 3 2 3" xfId="14027" xr:uid="{00000000-0005-0000-0000-0000A8480000}"/>
    <cellStyle name="Normal 2 2 8 3 2 3 2" xfId="30687" xr:uid="{00000000-0005-0000-0000-0000A9480000}"/>
    <cellStyle name="Normal 2 2 8 3 2 3 3" xfId="48133" xr:uid="{00000000-0005-0000-0000-0000AA480000}"/>
    <cellStyle name="Normal 2 2 8 3 2 4" xfId="18179" xr:uid="{00000000-0005-0000-0000-0000AB480000}"/>
    <cellStyle name="Normal 2 2 8 3 2 4 2" xfId="34839" xr:uid="{00000000-0005-0000-0000-0000AC480000}"/>
    <cellStyle name="Normal 2 2 8 3 2 5" xfId="22382" xr:uid="{00000000-0005-0000-0000-0000AD480000}"/>
    <cellStyle name="Normal 2 2 8 3 2 6" xfId="38317" xr:uid="{00000000-0005-0000-0000-0000AE480000}"/>
    <cellStyle name="Normal 2 2 8 3 3" xfId="7816" xr:uid="{00000000-0005-0000-0000-0000AF480000}"/>
    <cellStyle name="Normal 2 2 8 3 3 2" xfId="24478" xr:uid="{00000000-0005-0000-0000-0000B0480000}"/>
    <cellStyle name="Normal 2 2 8 3 3 2 2" xfId="48134" xr:uid="{00000000-0005-0000-0000-0000B1480000}"/>
    <cellStyle name="Normal 2 2 8 3 3 3" xfId="42540" xr:uid="{00000000-0005-0000-0000-0000B2480000}"/>
    <cellStyle name="Normal 2 2 8 3 4" xfId="11971" xr:uid="{00000000-0005-0000-0000-0000B3480000}"/>
    <cellStyle name="Normal 2 2 8 3 4 2" xfId="28631" xr:uid="{00000000-0005-0000-0000-0000B4480000}"/>
    <cellStyle name="Normal 2 2 8 3 4 3" xfId="48132" xr:uid="{00000000-0005-0000-0000-0000B5480000}"/>
    <cellStyle name="Normal 2 2 8 3 5" xfId="16123" xr:uid="{00000000-0005-0000-0000-0000B6480000}"/>
    <cellStyle name="Normal 2 2 8 3 5 2" xfId="32783" xr:uid="{00000000-0005-0000-0000-0000B7480000}"/>
    <cellStyle name="Normal 2 2 8 3 6" xfId="20326" xr:uid="{00000000-0005-0000-0000-0000B8480000}"/>
    <cellStyle name="Normal 2 2 8 3 7" xfId="38316" xr:uid="{00000000-0005-0000-0000-0000B9480000}"/>
    <cellStyle name="Normal 2 2 8 4" xfId="5100" xr:uid="{00000000-0005-0000-0000-0000BA480000}"/>
    <cellStyle name="Normal 2 2 8 4 2" xfId="9870" xr:uid="{00000000-0005-0000-0000-0000BB480000}"/>
    <cellStyle name="Normal 2 2 8 4 2 2" xfId="26532" xr:uid="{00000000-0005-0000-0000-0000BC480000}"/>
    <cellStyle name="Normal 2 2 8 4 2 3" xfId="42542" xr:uid="{00000000-0005-0000-0000-0000BD480000}"/>
    <cellStyle name="Normal 2 2 8 4 3" xfId="14025" xr:uid="{00000000-0005-0000-0000-0000BE480000}"/>
    <cellStyle name="Normal 2 2 8 4 3 2" xfId="30685" xr:uid="{00000000-0005-0000-0000-0000BF480000}"/>
    <cellStyle name="Normal 2 2 8 4 3 3" xfId="48135" xr:uid="{00000000-0005-0000-0000-0000C0480000}"/>
    <cellStyle name="Normal 2 2 8 4 4" xfId="18177" xr:uid="{00000000-0005-0000-0000-0000C1480000}"/>
    <cellStyle name="Normal 2 2 8 4 4 2" xfId="34837" xr:uid="{00000000-0005-0000-0000-0000C2480000}"/>
    <cellStyle name="Normal 2 2 8 4 5" xfId="22380" xr:uid="{00000000-0005-0000-0000-0000C3480000}"/>
    <cellStyle name="Normal 2 2 8 4 6" xfId="38318" xr:uid="{00000000-0005-0000-0000-0000C4480000}"/>
    <cellStyle name="Normal 2 2 8 5" xfId="7814" xr:uid="{00000000-0005-0000-0000-0000C5480000}"/>
    <cellStyle name="Normal 2 2 8 5 2" xfId="24476" xr:uid="{00000000-0005-0000-0000-0000C6480000}"/>
    <cellStyle name="Normal 2 2 8 5 2 2" xfId="48136" xr:uid="{00000000-0005-0000-0000-0000C7480000}"/>
    <cellStyle name="Normal 2 2 8 5 3" xfId="42537" xr:uid="{00000000-0005-0000-0000-0000C8480000}"/>
    <cellStyle name="Normal 2 2 8 6" xfId="11969" xr:uid="{00000000-0005-0000-0000-0000C9480000}"/>
    <cellStyle name="Normal 2 2 8 6 2" xfId="28629" xr:uid="{00000000-0005-0000-0000-0000CA480000}"/>
    <cellStyle name="Normal 2 2 8 6 3" xfId="48128" xr:uid="{00000000-0005-0000-0000-0000CB480000}"/>
    <cellStyle name="Normal 2 2 8 7" xfId="16121" xr:uid="{00000000-0005-0000-0000-0000CC480000}"/>
    <cellStyle name="Normal 2 2 8 7 2" xfId="32781" xr:uid="{00000000-0005-0000-0000-0000CD480000}"/>
    <cellStyle name="Normal 2 2 8 8" xfId="20324" xr:uid="{00000000-0005-0000-0000-0000CE480000}"/>
    <cellStyle name="Normal 2 2 8 9" xfId="38313" xr:uid="{00000000-0005-0000-0000-0000CF480000}"/>
    <cellStyle name="Normal 2 2 9" xfId="2608" xr:uid="{00000000-0005-0000-0000-0000D0480000}"/>
    <cellStyle name="Normal 2 2 9 2" xfId="2609" xr:uid="{00000000-0005-0000-0000-0000D1480000}"/>
    <cellStyle name="Normal 2 2 9 2 2" xfId="5104" xr:uid="{00000000-0005-0000-0000-0000D2480000}"/>
    <cellStyle name="Normal 2 2 9 2 2 2" xfId="9874" xr:uid="{00000000-0005-0000-0000-0000D3480000}"/>
    <cellStyle name="Normal 2 2 9 2 2 2 2" xfId="26536" xr:uid="{00000000-0005-0000-0000-0000D4480000}"/>
    <cellStyle name="Normal 2 2 9 2 2 2 3" xfId="42545" xr:uid="{00000000-0005-0000-0000-0000D5480000}"/>
    <cellStyle name="Normal 2 2 9 2 2 3" xfId="14029" xr:uid="{00000000-0005-0000-0000-0000D6480000}"/>
    <cellStyle name="Normal 2 2 9 2 2 3 2" xfId="30689" xr:uid="{00000000-0005-0000-0000-0000D7480000}"/>
    <cellStyle name="Normal 2 2 9 2 2 3 3" xfId="48139" xr:uid="{00000000-0005-0000-0000-0000D8480000}"/>
    <cellStyle name="Normal 2 2 9 2 2 4" xfId="18181" xr:uid="{00000000-0005-0000-0000-0000D9480000}"/>
    <cellStyle name="Normal 2 2 9 2 2 4 2" xfId="34841" xr:uid="{00000000-0005-0000-0000-0000DA480000}"/>
    <cellStyle name="Normal 2 2 9 2 2 5" xfId="22384" xr:uid="{00000000-0005-0000-0000-0000DB480000}"/>
    <cellStyle name="Normal 2 2 9 2 2 6" xfId="38321" xr:uid="{00000000-0005-0000-0000-0000DC480000}"/>
    <cellStyle name="Normal 2 2 9 2 3" xfId="7818" xr:uid="{00000000-0005-0000-0000-0000DD480000}"/>
    <cellStyle name="Normal 2 2 9 2 3 2" xfId="24480" xr:uid="{00000000-0005-0000-0000-0000DE480000}"/>
    <cellStyle name="Normal 2 2 9 2 3 2 2" xfId="48140" xr:uid="{00000000-0005-0000-0000-0000DF480000}"/>
    <cellStyle name="Normal 2 2 9 2 3 3" xfId="42544" xr:uid="{00000000-0005-0000-0000-0000E0480000}"/>
    <cellStyle name="Normal 2 2 9 2 4" xfId="11973" xr:uid="{00000000-0005-0000-0000-0000E1480000}"/>
    <cellStyle name="Normal 2 2 9 2 4 2" xfId="28633" xr:uid="{00000000-0005-0000-0000-0000E2480000}"/>
    <cellStyle name="Normal 2 2 9 2 4 3" xfId="48138" xr:uid="{00000000-0005-0000-0000-0000E3480000}"/>
    <cellStyle name="Normal 2 2 9 2 5" xfId="16125" xr:uid="{00000000-0005-0000-0000-0000E4480000}"/>
    <cellStyle name="Normal 2 2 9 2 5 2" xfId="32785" xr:uid="{00000000-0005-0000-0000-0000E5480000}"/>
    <cellStyle name="Normal 2 2 9 2 6" xfId="20328" xr:uid="{00000000-0005-0000-0000-0000E6480000}"/>
    <cellStyle name="Normal 2 2 9 2 7" xfId="38320" xr:uid="{00000000-0005-0000-0000-0000E7480000}"/>
    <cellStyle name="Normal 2 2 9 3" xfId="2610" xr:uid="{00000000-0005-0000-0000-0000E8480000}"/>
    <cellStyle name="Normal 2 2 9 3 2" xfId="5105" xr:uid="{00000000-0005-0000-0000-0000E9480000}"/>
    <cellStyle name="Normal 2 2 9 3 2 2" xfId="9875" xr:uid="{00000000-0005-0000-0000-0000EA480000}"/>
    <cellStyle name="Normal 2 2 9 3 2 2 2" xfId="26537" xr:uid="{00000000-0005-0000-0000-0000EB480000}"/>
    <cellStyle name="Normal 2 2 9 3 2 2 3" xfId="42547" xr:uid="{00000000-0005-0000-0000-0000EC480000}"/>
    <cellStyle name="Normal 2 2 9 3 2 3" xfId="14030" xr:uid="{00000000-0005-0000-0000-0000ED480000}"/>
    <cellStyle name="Normal 2 2 9 3 2 3 2" xfId="30690" xr:uid="{00000000-0005-0000-0000-0000EE480000}"/>
    <cellStyle name="Normal 2 2 9 3 2 3 3" xfId="48142" xr:uid="{00000000-0005-0000-0000-0000EF480000}"/>
    <cellStyle name="Normal 2 2 9 3 2 4" xfId="18182" xr:uid="{00000000-0005-0000-0000-0000F0480000}"/>
    <cellStyle name="Normal 2 2 9 3 2 4 2" xfId="34842" xr:uid="{00000000-0005-0000-0000-0000F1480000}"/>
    <cellStyle name="Normal 2 2 9 3 2 5" xfId="22385" xr:uid="{00000000-0005-0000-0000-0000F2480000}"/>
    <cellStyle name="Normal 2 2 9 3 2 6" xfId="38323" xr:uid="{00000000-0005-0000-0000-0000F3480000}"/>
    <cellStyle name="Normal 2 2 9 3 3" xfId="7819" xr:uid="{00000000-0005-0000-0000-0000F4480000}"/>
    <cellStyle name="Normal 2 2 9 3 3 2" xfId="24481" xr:uid="{00000000-0005-0000-0000-0000F5480000}"/>
    <cellStyle name="Normal 2 2 9 3 3 2 2" xfId="48143" xr:uid="{00000000-0005-0000-0000-0000F6480000}"/>
    <cellStyle name="Normal 2 2 9 3 3 3" xfId="42546" xr:uid="{00000000-0005-0000-0000-0000F7480000}"/>
    <cellStyle name="Normal 2 2 9 3 4" xfId="11974" xr:uid="{00000000-0005-0000-0000-0000F8480000}"/>
    <cellStyle name="Normal 2 2 9 3 4 2" xfId="28634" xr:uid="{00000000-0005-0000-0000-0000F9480000}"/>
    <cellStyle name="Normal 2 2 9 3 4 3" xfId="48141" xr:uid="{00000000-0005-0000-0000-0000FA480000}"/>
    <cellStyle name="Normal 2 2 9 3 5" xfId="16126" xr:uid="{00000000-0005-0000-0000-0000FB480000}"/>
    <cellStyle name="Normal 2 2 9 3 5 2" xfId="32786" xr:uid="{00000000-0005-0000-0000-0000FC480000}"/>
    <cellStyle name="Normal 2 2 9 3 6" xfId="20329" xr:uid="{00000000-0005-0000-0000-0000FD480000}"/>
    <cellStyle name="Normal 2 2 9 3 7" xfId="38322" xr:uid="{00000000-0005-0000-0000-0000FE480000}"/>
    <cellStyle name="Normal 2 2 9 4" xfId="5103" xr:uid="{00000000-0005-0000-0000-0000FF480000}"/>
    <cellStyle name="Normal 2 2 9 4 2" xfId="9873" xr:uid="{00000000-0005-0000-0000-000000490000}"/>
    <cellStyle name="Normal 2 2 9 4 2 2" xfId="26535" xr:uid="{00000000-0005-0000-0000-000001490000}"/>
    <cellStyle name="Normal 2 2 9 4 2 3" xfId="42548" xr:uid="{00000000-0005-0000-0000-000002490000}"/>
    <cellStyle name="Normal 2 2 9 4 3" xfId="14028" xr:uid="{00000000-0005-0000-0000-000003490000}"/>
    <cellStyle name="Normal 2 2 9 4 3 2" xfId="30688" xr:uid="{00000000-0005-0000-0000-000004490000}"/>
    <cellStyle name="Normal 2 2 9 4 3 3" xfId="48144" xr:uid="{00000000-0005-0000-0000-000005490000}"/>
    <cellStyle name="Normal 2 2 9 4 4" xfId="18180" xr:uid="{00000000-0005-0000-0000-000006490000}"/>
    <cellStyle name="Normal 2 2 9 4 4 2" xfId="34840" xr:uid="{00000000-0005-0000-0000-000007490000}"/>
    <cellStyle name="Normal 2 2 9 4 5" xfId="22383" xr:uid="{00000000-0005-0000-0000-000008490000}"/>
    <cellStyle name="Normal 2 2 9 4 6" xfId="38324" xr:uid="{00000000-0005-0000-0000-000009490000}"/>
    <cellStyle name="Normal 2 2 9 5" xfId="7817" xr:uid="{00000000-0005-0000-0000-00000A490000}"/>
    <cellStyle name="Normal 2 2 9 5 2" xfId="24479" xr:uid="{00000000-0005-0000-0000-00000B490000}"/>
    <cellStyle name="Normal 2 2 9 5 2 2" xfId="48145" xr:uid="{00000000-0005-0000-0000-00000C490000}"/>
    <cellStyle name="Normal 2 2 9 5 3" xfId="42543" xr:uid="{00000000-0005-0000-0000-00000D490000}"/>
    <cellStyle name="Normal 2 2 9 6" xfId="11972" xr:uid="{00000000-0005-0000-0000-00000E490000}"/>
    <cellStyle name="Normal 2 2 9 6 2" xfId="28632" xr:uid="{00000000-0005-0000-0000-00000F490000}"/>
    <cellStyle name="Normal 2 2 9 6 3" xfId="48137" xr:uid="{00000000-0005-0000-0000-000010490000}"/>
    <cellStyle name="Normal 2 2 9 7" xfId="16124" xr:uid="{00000000-0005-0000-0000-000011490000}"/>
    <cellStyle name="Normal 2 2 9 7 2" xfId="32784" xr:uid="{00000000-0005-0000-0000-000012490000}"/>
    <cellStyle name="Normal 2 2 9 8" xfId="20327" xr:uid="{00000000-0005-0000-0000-000013490000}"/>
    <cellStyle name="Normal 2 2 9 9" xfId="38319" xr:uid="{00000000-0005-0000-0000-000014490000}"/>
    <cellStyle name="Normal 2 20" xfId="2611" xr:uid="{00000000-0005-0000-0000-000015490000}"/>
    <cellStyle name="Normal 2 20 2" xfId="2612" xr:uid="{00000000-0005-0000-0000-000016490000}"/>
    <cellStyle name="Normal 2 20 2 2" xfId="5107" xr:uid="{00000000-0005-0000-0000-000017490000}"/>
    <cellStyle name="Normal 2 20 2 2 2" xfId="9877" xr:uid="{00000000-0005-0000-0000-000018490000}"/>
    <cellStyle name="Normal 2 20 2 2 2 2" xfId="26539" xr:uid="{00000000-0005-0000-0000-000019490000}"/>
    <cellStyle name="Normal 2 20 2 2 2 3" xfId="42551" xr:uid="{00000000-0005-0000-0000-00001A490000}"/>
    <cellStyle name="Normal 2 20 2 2 3" xfId="14032" xr:uid="{00000000-0005-0000-0000-00001B490000}"/>
    <cellStyle name="Normal 2 20 2 2 3 2" xfId="30692" xr:uid="{00000000-0005-0000-0000-00001C490000}"/>
    <cellStyle name="Normal 2 20 2 2 3 3" xfId="48148" xr:uid="{00000000-0005-0000-0000-00001D490000}"/>
    <cellStyle name="Normal 2 20 2 2 4" xfId="18184" xr:uid="{00000000-0005-0000-0000-00001E490000}"/>
    <cellStyle name="Normal 2 20 2 2 4 2" xfId="34844" xr:uid="{00000000-0005-0000-0000-00001F490000}"/>
    <cellStyle name="Normal 2 20 2 2 5" xfId="22387" xr:uid="{00000000-0005-0000-0000-000020490000}"/>
    <cellStyle name="Normal 2 20 2 2 6" xfId="38327" xr:uid="{00000000-0005-0000-0000-000021490000}"/>
    <cellStyle name="Normal 2 20 2 3" xfId="7821" xr:uid="{00000000-0005-0000-0000-000022490000}"/>
    <cellStyle name="Normal 2 20 2 3 2" xfId="24483" xr:uid="{00000000-0005-0000-0000-000023490000}"/>
    <cellStyle name="Normal 2 20 2 3 2 2" xfId="48149" xr:uid="{00000000-0005-0000-0000-000024490000}"/>
    <cellStyle name="Normal 2 20 2 3 3" xfId="42550" xr:uid="{00000000-0005-0000-0000-000025490000}"/>
    <cellStyle name="Normal 2 20 2 4" xfId="11976" xr:uid="{00000000-0005-0000-0000-000026490000}"/>
    <cellStyle name="Normal 2 20 2 4 2" xfId="28636" xr:uid="{00000000-0005-0000-0000-000027490000}"/>
    <cellStyle name="Normal 2 20 2 4 3" xfId="48147" xr:uid="{00000000-0005-0000-0000-000028490000}"/>
    <cellStyle name="Normal 2 20 2 5" xfId="16128" xr:uid="{00000000-0005-0000-0000-000029490000}"/>
    <cellStyle name="Normal 2 20 2 5 2" xfId="32788" xr:uid="{00000000-0005-0000-0000-00002A490000}"/>
    <cellStyle name="Normal 2 20 2 6" xfId="20331" xr:uid="{00000000-0005-0000-0000-00002B490000}"/>
    <cellStyle name="Normal 2 20 2 7" xfId="38326" xr:uid="{00000000-0005-0000-0000-00002C490000}"/>
    <cellStyle name="Normal 2 20 3" xfId="2613" xr:uid="{00000000-0005-0000-0000-00002D490000}"/>
    <cellStyle name="Normal 2 20 3 2" xfId="5108" xr:uid="{00000000-0005-0000-0000-00002E490000}"/>
    <cellStyle name="Normal 2 20 3 2 2" xfId="9878" xr:uid="{00000000-0005-0000-0000-00002F490000}"/>
    <cellStyle name="Normal 2 20 3 2 2 2" xfId="26540" xr:uid="{00000000-0005-0000-0000-000030490000}"/>
    <cellStyle name="Normal 2 20 3 2 2 3" xfId="42553" xr:uid="{00000000-0005-0000-0000-000031490000}"/>
    <cellStyle name="Normal 2 20 3 2 3" xfId="14033" xr:uid="{00000000-0005-0000-0000-000032490000}"/>
    <cellStyle name="Normal 2 20 3 2 3 2" xfId="30693" xr:uid="{00000000-0005-0000-0000-000033490000}"/>
    <cellStyle name="Normal 2 20 3 2 3 3" xfId="48151" xr:uid="{00000000-0005-0000-0000-000034490000}"/>
    <cellStyle name="Normal 2 20 3 2 4" xfId="18185" xr:uid="{00000000-0005-0000-0000-000035490000}"/>
    <cellStyle name="Normal 2 20 3 2 4 2" xfId="34845" xr:uid="{00000000-0005-0000-0000-000036490000}"/>
    <cellStyle name="Normal 2 20 3 2 5" xfId="22388" xr:uid="{00000000-0005-0000-0000-000037490000}"/>
    <cellStyle name="Normal 2 20 3 2 6" xfId="38329" xr:uid="{00000000-0005-0000-0000-000038490000}"/>
    <cellStyle name="Normal 2 20 3 3" xfId="7822" xr:uid="{00000000-0005-0000-0000-000039490000}"/>
    <cellStyle name="Normal 2 20 3 3 2" xfId="24484" xr:uid="{00000000-0005-0000-0000-00003A490000}"/>
    <cellStyle name="Normal 2 20 3 3 2 2" xfId="48152" xr:uid="{00000000-0005-0000-0000-00003B490000}"/>
    <cellStyle name="Normal 2 20 3 3 3" xfId="42552" xr:uid="{00000000-0005-0000-0000-00003C490000}"/>
    <cellStyle name="Normal 2 20 3 4" xfId="11977" xr:uid="{00000000-0005-0000-0000-00003D490000}"/>
    <cellStyle name="Normal 2 20 3 4 2" xfId="28637" xr:uid="{00000000-0005-0000-0000-00003E490000}"/>
    <cellStyle name="Normal 2 20 3 4 3" xfId="48150" xr:uid="{00000000-0005-0000-0000-00003F490000}"/>
    <cellStyle name="Normal 2 20 3 5" xfId="16129" xr:uid="{00000000-0005-0000-0000-000040490000}"/>
    <cellStyle name="Normal 2 20 3 5 2" xfId="32789" xr:uid="{00000000-0005-0000-0000-000041490000}"/>
    <cellStyle name="Normal 2 20 3 6" xfId="20332" xr:uid="{00000000-0005-0000-0000-000042490000}"/>
    <cellStyle name="Normal 2 20 3 7" xfId="38328" xr:uid="{00000000-0005-0000-0000-000043490000}"/>
    <cellStyle name="Normal 2 20 4" xfId="5106" xr:uid="{00000000-0005-0000-0000-000044490000}"/>
    <cellStyle name="Normal 2 20 4 2" xfId="9876" xr:uid="{00000000-0005-0000-0000-000045490000}"/>
    <cellStyle name="Normal 2 20 4 2 2" xfId="26538" xr:uid="{00000000-0005-0000-0000-000046490000}"/>
    <cellStyle name="Normal 2 20 4 2 3" xfId="42554" xr:uid="{00000000-0005-0000-0000-000047490000}"/>
    <cellStyle name="Normal 2 20 4 3" xfId="14031" xr:uid="{00000000-0005-0000-0000-000048490000}"/>
    <cellStyle name="Normal 2 20 4 3 2" xfId="30691" xr:uid="{00000000-0005-0000-0000-000049490000}"/>
    <cellStyle name="Normal 2 20 4 3 3" xfId="48153" xr:uid="{00000000-0005-0000-0000-00004A490000}"/>
    <cellStyle name="Normal 2 20 4 4" xfId="18183" xr:uid="{00000000-0005-0000-0000-00004B490000}"/>
    <cellStyle name="Normal 2 20 4 4 2" xfId="34843" xr:uid="{00000000-0005-0000-0000-00004C490000}"/>
    <cellStyle name="Normal 2 20 4 5" xfId="22386" xr:uid="{00000000-0005-0000-0000-00004D490000}"/>
    <cellStyle name="Normal 2 20 4 6" xfId="38330" xr:uid="{00000000-0005-0000-0000-00004E490000}"/>
    <cellStyle name="Normal 2 20 5" xfId="7820" xr:uid="{00000000-0005-0000-0000-00004F490000}"/>
    <cellStyle name="Normal 2 20 5 2" xfId="24482" xr:uid="{00000000-0005-0000-0000-000050490000}"/>
    <cellStyle name="Normal 2 20 5 2 2" xfId="48154" xr:uid="{00000000-0005-0000-0000-000051490000}"/>
    <cellStyle name="Normal 2 20 5 3" xfId="42549" xr:uid="{00000000-0005-0000-0000-000052490000}"/>
    <cellStyle name="Normal 2 20 6" xfId="11975" xr:uid="{00000000-0005-0000-0000-000053490000}"/>
    <cellStyle name="Normal 2 20 6 2" xfId="28635" xr:uid="{00000000-0005-0000-0000-000054490000}"/>
    <cellStyle name="Normal 2 20 6 3" xfId="48146" xr:uid="{00000000-0005-0000-0000-000055490000}"/>
    <cellStyle name="Normal 2 20 7" xfId="16127" xr:uid="{00000000-0005-0000-0000-000056490000}"/>
    <cellStyle name="Normal 2 20 7 2" xfId="32787" xr:uid="{00000000-0005-0000-0000-000057490000}"/>
    <cellStyle name="Normal 2 20 8" xfId="20330" xr:uid="{00000000-0005-0000-0000-000058490000}"/>
    <cellStyle name="Normal 2 20 9" xfId="38325" xr:uid="{00000000-0005-0000-0000-000059490000}"/>
    <cellStyle name="Normal 2 21" xfId="2614" xr:uid="{00000000-0005-0000-0000-00005A490000}"/>
    <cellStyle name="Normal 2 21 2" xfId="2615" xr:uid="{00000000-0005-0000-0000-00005B490000}"/>
    <cellStyle name="Normal 2 21 2 2" xfId="5110" xr:uid="{00000000-0005-0000-0000-00005C490000}"/>
    <cellStyle name="Normal 2 21 2 2 2" xfId="9880" xr:uid="{00000000-0005-0000-0000-00005D490000}"/>
    <cellStyle name="Normal 2 21 2 2 2 2" xfId="26542" xr:uid="{00000000-0005-0000-0000-00005E490000}"/>
    <cellStyle name="Normal 2 21 2 2 2 3" xfId="42557" xr:uid="{00000000-0005-0000-0000-00005F490000}"/>
    <cellStyle name="Normal 2 21 2 2 3" xfId="14035" xr:uid="{00000000-0005-0000-0000-000060490000}"/>
    <cellStyle name="Normal 2 21 2 2 3 2" xfId="30695" xr:uid="{00000000-0005-0000-0000-000061490000}"/>
    <cellStyle name="Normal 2 21 2 2 3 3" xfId="48157" xr:uid="{00000000-0005-0000-0000-000062490000}"/>
    <cellStyle name="Normal 2 21 2 2 4" xfId="18187" xr:uid="{00000000-0005-0000-0000-000063490000}"/>
    <cellStyle name="Normal 2 21 2 2 4 2" xfId="34847" xr:uid="{00000000-0005-0000-0000-000064490000}"/>
    <cellStyle name="Normal 2 21 2 2 5" xfId="22390" xr:uid="{00000000-0005-0000-0000-000065490000}"/>
    <cellStyle name="Normal 2 21 2 2 6" xfId="38333" xr:uid="{00000000-0005-0000-0000-000066490000}"/>
    <cellStyle name="Normal 2 21 2 3" xfId="7824" xr:uid="{00000000-0005-0000-0000-000067490000}"/>
    <cellStyle name="Normal 2 21 2 3 2" xfId="24486" xr:uid="{00000000-0005-0000-0000-000068490000}"/>
    <cellStyle name="Normal 2 21 2 3 2 2" xfId="48158" xr:uid="{00000000-0005-0000-0000-000069490000}"/>
    <cellStyle name="Normal 2 21 2 3 3" xfId="42556" xr:uid="{00000000-0005-0000-0000-00006A490000}"/>
    <cellStyle name="Normal 2 21 2 4" xfId="11979" xr:uid="{00000000-0005-0000-0000-00006B490000}"/>
    <cellStyle name="Normal 2 21 2 4 2" xfId="28639" xr:uid="{00000000-0005-0000-0000-00006C490000}"/>
    <cellStyle name="Normal 2 21 2 4 3" xfId="48156" xr:uid="{00000000-0005-0000-0000-00006D490000}"/>
    <cellStyle name="Normal 2 21 2 5" xfId="16131" xr:uid="{00000000-0005-0000-0000-00006E490000}"/>
    <cellStyle name="Normal 2 21 2 5 2" xfId="32791" xr:uid="{00000000-0005-0000-0000-00006F490000}"/>
    <cellStyle name="Normal 2 21 2 6" xfId="20334" xr:uid="{00000000-0005-0000-0000-000070490000}"/>
    <cellStyle name="Normal 2 21 2 7" xfId="38332" xr:uid="{00000000-0005-0000-0000-000071490000}"/>
    <cellStyle name="Normal 2 21 3" xfId="2616" xr:uid="{00000000-0005-0000-0000-000072490000}"/>
    <cellStyle name="Normal 2 21 3 2" xfId="5111" xr:uid="{00000000-0005-0000-0000-000073490000}"/>
    <cellStyle name="Normal 2 21 3 2 2" xfId="9881" xr:uid="{00000000-0005-0000-0000-000074490000}"/>
    <cellStyle name="Normal 2 21 3 2 2 2" xfId="26543" xr:uid="{00000000-0005-0000-0000-000075490000}"/>
    <cellStyle name="Normal 2 21 3 2 2 3" xfId="42559" xr:uid="{00000000-0005-0000-0000-000076490000}"/>
    <cellStyle name="Normal 2 21 3 2 3" xfId="14036" xr:uid="{00000000-0005-0000-0000-000077490000}"/>
    <cellStyle name="Normal 2 21 3 2 3 2" xfId="30696" xr:uid="{00000000-0005-0000-0000-000078490000}"/>
    <cellStyle name="Normal 2 21 3 2 3 3" xfId="48160" xr:uid="{00000000-0005-0000-0000-000079490000}"/>
    <cellStyle name="Normal 2 21 3 2 4" xfId="18188" xr:uid="{00000000-0005-0000-0000-00007A490000}"/>
    <cellStyle name="Normal 2 21 3 2 4 2" xfId="34848" xr:uid="{00000000-0005-0000-0000-00007B490000}"/>
    <cellStyle name="Normal 2 21 3 2 5" xfId="22391" xr:uid="{00000000-0005-0000-0000-00007C490000}"/>
    <cellStyle name="Normal 2 21 3 2 6" xfId="38335" xr:uid="{00000000-0005-0000-0000-00007D490000}"/>
    <cellStyle name="Normal 2 21 3 3" xfId="7825" xr:uid="{00000000-0005-0000-0000-00007E490000}"/>
    <cellStyle name="Normal 2 21 3 3 2" xfId="24487" xr:uid="{00000000-0005-0000-0000-00007F490000}"/>
    <cellStyle name="Normal 2 21 3 3 2 2" xfId="48161" xr:uid="{00000000-0005-0000-0000-000080490000}"/>
    <cellStyle name="Normal 2 21 3 3 3" xfId="42558" xr:uid="{00000000-0005-0000-0000-000081490000}"/>
    <cellStyle name="Normal 2 21 3 4" xfId="11980" xr:uid="{00000000-0005-0000-0000-000082490000}"/>
    <cellStyle name="Normal 2 21 3 4 2" xfId="28640" xr:uid="{00000000-0005-0000-0000-000083490000}"/>
    <cellStyle name="Normal 2 21 3 4 3" xfId="48159" xr:uid="{00000000-0005-0000-0000-000084490000}"/>
    <cellStyle name="Normal 2 21 3 5" xfId="16132" xr:uid="{00000000-0005-0000-0000-000085490000}"/>
    <cellStyle name="Normal 2 21 3 5 2" xfId="32792" xr:uid="{00000000-0005-0000-0000-000086490000}"/>
    <cellStyle name="Normal 2 21 3 6" xfId="20335" xr:uid="{00000000-0005-0000-0000-000087490000}"/>
    <cellStyle name="Normal 2 21 3 7" xfId="38334" xr:uid="{00000000-0005-0000-0000-000088490000}"/>
    <cellStyle name="Normal 2 21 4" xfId="5109" xr:uid="{00000000-0005-0000-0000-000089490000}"/>
    <cellStyle name="Normal 2 21 4 2" xfId="9879" xr:uid="{00000000-0005-0000-0000-00008A490000}"/>
    <cellStyle name="Normal 2 21 4 2 2" xfId="26541" xr:uid="{00000000-0005-0000-0000-00008B490000}"/>
    <cellStyle name="Normal 2 21 4 2 3" xfId="42560" xr:uid="{00000000-0005-0000-0000-00008C490000}"/>
    <cellStyle name="Normal 2 21 4 3" xfId="14034" xr:uid="{00000000-0005-0000-0000-00008D490000}"/>
    <cellStyle name="Normal 2 21 4 3 2" xfId="30694" xr:uid="{00000000-0005-0000-0000-00008E490000}"/>
    <cellStyle name="Normal 2 21 4 3 3" xfId="48162" xr:uid="{00000000-0005-0000-0000-00008F490000}"/>
    <cellStyle name="Normal 2 21 4 4" xfId="18186" xr:uid="{00000000-0005-0000-0000-000090490000}"/>
    <cellStyle name="Normal 2 21 4 4 2" xfId="34846" xr:uid="{00000000-0005-0000-0000-000091490000}"/>
    <cellStyle name="Normal 2 21 4 5" xfId="22389" xr:uid="{00000000-0005-0000-0000-000092490000}"/>
    <cellStyle name="Normal 2 21 4 6" xfId="38336" xr:uid="{00000000-0005-0000-0000-000093490000}"/>
    <cellStyle name="Normal 2 21 5" xfId="7823" xr:uid="{00000000-0005-0000-0000-000094490000}"/>
    <cellStyle name="Normal 2 21 5 2" xfId="24485" xr:uid="{00000000-0005-0000-0000-000095490000}"/>
    <cellStyle name="Normal 2 21 5 2 2" xfId="48163" xr:uid="{00000000-0005-0000-0000-000096490000}"/>
    <cellStyle name="Normal 2 21 5 3" xfId="42555" xr:uid="{00000000-0005-0000-0000-000097490000}"/>
    <cellStyle name="Normal 2 21 6" xfId="11978" xr:uid="{00000000-0005-0000-0000-000098490000}"/>
    <cellStyle name="Normal 2 21 6 2" xfId="28638" xr:uid="{00000000-0005-0000-0000-000099490000}"/>
    <cellStyle name="Normal 2 21 6 3" xfId="48155" xr:uid="{00000000-0005-0000-0000-00009A490000}"/>
    <cellStyle name="Normal 2 21 7" xfId="16130" xr:uid="{00000000-0005-0000-0000-00009B490000}"/>
    <cellStyle name="Normal 2 21 7 2" xfId="32790" xr:uid="{00000000-0005-0000-0000-00009C490000}"/>
    <cellStyle name="Normal 2 21 8" xfId="20333" xr:uid="{00000000-0005-0000-0000-00009D490000}"/>
    <cellStyle name="Normal 2 21 9" xfId="38331" xr:uid="{00000000-0005-0000-0000-00009E490000}"/>
    <cellStyle name="Normal 2 22" xfId="2617" xr:uid="{00000000-0005-0000-0000-00009F490000}"/>
    <cellStyle name="Normal 2 22 2" xfId="2618" xr:uid="{00000000-0005-0000-0000-0000A0490000}"/>
    <cellStyle name="Normal 2 22 2 2" xfId="5113" xr:uid="{00000000-0005-0000-0000-0000A1490000}"/>
    <cellStyle name="Normal 2 22 2 2 2" xfId="9883" xr:uid="{00000000-0005-0000-0000-0000A2490000}"/>
    <cellStyle name="Normal 2 22 2 2 2 2" xfId="26545" xr:uid="{00000000-0005-0000-0000-0000A3490000}"/>
    <cellStyle name="Normal 2 22 2 2 2 3" xfId="42563" xr:uid="{00000000-0005-0000-0000-0000A4490000}"/>
    <cellStyle name="Normal 2 22 2 2 3" xfId="14038" xr:uid="{00000000-0005-0000-0000-0000A5490000}"/>
    <cellStyle name="Normal 2 22 2 2 3 2" xfId="30698" xr:uid="{00000000-0005-0000-0000-0000A6490000}"/>
    <cellStyle name="Normal 2 22 2 2 3 3" xfId="48166" xr:uid="{00000000-0005-0000-0000-0000A7490000}"/>
    <cellStyle name="Normal 2 22 2 2 4" xfId="18190" xr:uid="{00000000-0005-0000-0000-0000A8490000}"/>
    <cellStyle name="Normal 2 22 2 2 4 2" xfId="34850" xr:uid="{00000000-0005-0000-0000-0000A9490000}"/>
    <cellStyle name="Normal 2 22 2 2 5" xfId="22393" xr:uid="{00000000-0005-0000-0000-0000AA490000}"/>
    <cellStyle name="Normal 2 22 2 2 6" xfId="38339" xr:uid="{00000000-0005-0000-0000-0000AB490000}"/>
    <cellStyle name="Normal 2 22 2 3" xfId="7827" xr:uid="{00000000-0005-0000-0000-0000AC490000}"/>
    <cellStyle name="Normal 2 22 2 3 2" xfId="24489" xr:uid="{00000000-0005-0000-0000-0000AD490000}"/>
    <cellStyle name="Normal 2 22 2 3 2 2" xfId="48167" xr:uid="{00000000-0005-0000-0000-0000AE490000}"/>
    <cellStyle name="Normal 2 22 2 3 3" xfId="42562" xr:uid="{00000000-0005-0000-0000-0000AF490000}"/>
    <cellStyle name="Normal 2 22 2 4" xfId="11982" xr:uid="{00000000-0005-0000-0000-0000B0490000}"/>
    <cellStyle name="Normal 2 22 2 4 2" xfId="28642" xr:uid="{00000000-0005-0000-0000-0000B1490000}"/>
    <cellStyle name="Normal 2 22 2 4 3" xfId="48165" xr:uid="{00000000-0005-0000-0000-0000B2490000}"/>
    <cellStyle name="Normal 2 22 2 5" xfId="16134" xr:uid="{00000000-0005-0000-0000-0000B3490000}"/>
    <cellStyle name="Normal 2 22 2 5 2" xfId="32794" xr:uid="{00000000-0005-0000-0000-0000B4490000}"/>
    <cellStyle name="Normal 2 22 2 6" xfId="20337" xr:uid="{00000000-0005-0000-0000-0000B5490000}"/>
    <cellStyle name="Normal 2 22 2 7" xfId="38338" xr:uid="{00000000-0005-0000-0000-0000B6490000}"/>
    <cellStyle name="Normal 2 22 3" xfId="2619" xr:uid="{00000000-0005-0000-0000-0000B7490000}"/>
    <cellStyle name="Normal 2 22 3 2" xfId="5114" xr:uid="{00000000-0005-0000-0000-0000B8490000}"/>
    <cellStyle name="Normal 2 22 3 2 2" xfId="9884" xr:uid="{00000000-0005-0000-0000-0000B9490000}"/>
    <cellStyle name="Normal 2 22 3 2 2 2" xfId="26546" xr:uid="{00000000-0005-0000-0000-0000BA490000}"/>
    <cellStyle name="Normal 2 22 3 2 2 3" xfId="42565" xr:uid="{00000000-0005-0000-0000-0000BB490000}"/>
    <cellStyle name="Normal 2 22 3 2 3" xfId="14039" xr:uid="{00000000-0005-0000-0000-0000BC490000}"/>
    <cellStyle name="Normal 2 22 3 2 3 2" xfId="30699" xr:uid="{00000000-0005-0000-0000-0000BD490000}"/>
    <cellStyle name="Normal 2 22 3 2 3 3" xfId="48169" xr:uid="{00000000-0005-0000-0000-0000BE490000}"/>
    <cellStyle name="Normal 2 22 3 2 4" xfId="18191" xr:uid="{00000000-0005-0000-0000-0000BF490000}"/>
    <cellStyle name="Normal 2 22 3 2 4 2" xfId="34851" xr:uid="{00000000-0005-0000-0000-0000C0490000}"/>
    <cellStyle name="Normal 2 22 3 2 5" xfId="22394" xr:uid="{00000000-0005-0000-0000-0000C1490000}"/>
    <cellStyle name="Normal 2 22 3 2 6" xfId="38341" xr:uid="{00000000-0005-0000-0000-0000C2490000}"/>
    <cellStyle name="Normal 2 22 3 3" xfId="7828" xr:uid="{00000000-0005-0000-0000-0000C3490000}"/>
    <cellStyle name="Normal 2 22 3 3 2" xfId="24490" xr:uid="{00000000-0005-0000-0000-0000C4490000}"/>
    <cellStyle name="Normal 2 22 3 3 2 2" xfId="48170" xr:uid="{00000000-0005-0000-0000-0000C5490000}"/>
    <cellStyle name="Normal 2 22 3 3 3" xfId="42564" xr:uid="{00000000-0005-0000-0000-0000C6490000}"/>
    <cellStyle name="Normal 2 22 3 4" xfId="11983" xr:uid="{00000000-0005-0000-0000-0000C7490000}"/>
    <cellStyle name="Normal 2 22 3 4 2" xfId="28643" xr:uid="{00000000-0005-0000-0000-0000C8490000}"/>
    <cellStyle name="Normal 2 22 3 4 3" xfId="48168" xr:uid="{00000000-0005-0000-0000-0000C9490000}"/>
    <cellStyle name="Normal 2 22 3 5" xfId="16135" xr:uid="{00000000-0005-0000-0000-0000CA490000}"/>
    <cellStyle name="Normal 2 22 3 5 2" xfId="32795" xr:uid="{00000000-0005-0000-0000-0000CB490000}"/>
    <cellStyle name="Normal 2 22 3 6" xfId="20338" xr:uid="{00000000-0005-0000-0000-0000CC490000}"/>
    <cellStyle name="Normal 2 22 3 7" xfId="38340" xr:uid="{00000000-0005-0000-0000-0000CD490000}"/>
    <cellStyle name="Normal 2 22 4" xfId="5112" xr:uid="{00000000-0005-0000-0000-0000CE490000}"/>
    <cellStyle name="Normal 2 22 4 2" xfId="9882" xr:uid="{00000000-0005-0000-0000-0000CF490000}"/>
    <cellStyle name="Normal 2 22 4 2 2" xfId="26544" xr:uid="{00000000-0005-0000-0000-0000D0490000}"/>
    <cellStyle name="Normal 2 22 4 2 3" xfId="42566" xr:uid="{00000000-0005-0000-0000-0000D1490000}"/>
    <cellStyle name="Normal 2 22 4 3" xfId="14037" xr:uid="{00000000-0005-0000-0000-0000D2490000}"/>
    <cellStyle name="Normal 2 22 4 3 2" xfId="30697" xr:uid="{00000000-0005-0000-0000-0000D3490000}"/>
    <cellStyle name="Normal 2 22 4 3 3" xfId="48171" xr:uid="{00000000-0005-0000-0000-0000D4490000}"/>
    <cellStyle name="Normal 2 22 4 4" xfId="18189" xr:uid="{00000000-0005-0000-0000-0000D5490000}"/>
    <cellStyle name="Normal 2 22 4 4 2" xfId="34849" xr:uid="{00000000-0005-0000-0000-0000D6490000}"/>
    <cellStyle name="Normal 2 22 4 5" xfId="22392" xr:uid="{00000000-0005-0000-0000-0000D7490000}"/>
    <cellStyle name="Normal 2 22 4 6" xfId="38342" xr:uid="{00000000-0005-0000-0000-0000D8490000}"/>
    <cellStyle name="Normal 2 22 5" xfId="7826" xr:uid="{00000000-0005-0000-0000-0000D9490000}"/>
    <cellStyle name="Normal 2 22 5 2" xfId="24488" xr:uid="{00000000-0005-0000-0000-0000DA490000}"/>
    <cellStyle name="Normal 2 22 5 2 2" xfId="48172" xr:uid="{00000000-0005-0000-0000-0000DB490000}"/>
    <cellStyle name="Normal 2 22 5 3" xfId="42561" xr:uid="{00000000-0005-0000-0000-0000DC490000}"/>
    <cellStyle name="Normal 2 22 6" xfId="11981" xr:uid="{00000000-0005-0000-0000-0000DD490000}"/>
    <cellStyle name="Normal 2 22 6 2" xfId="28641" xr:uid="{00000000-0005-0000-0000-0000DE490000}"/>
    <cellStyle name="Normal 2 22 6 3" xfId="48164" xr:uid="{00000000-0005-0000-0000-0000DF490000}"/>
    <cellStyle name="Normal 2 22 7" xfId="16133" xr:uid="{00000000-0005-0000-0000-0000E0490000}"/>
    <cellStyle name="Normal 2 22 7 2" xfId="32793" xr:uid="{00000000-0005-0000-0000-0000E1490000}"/>
    <cellStyle name="Normal 2 22 8" xfId="20336" xr:uid="{00000000-0005-0000-0000-0000E2490000}"/>
    <cellStyle name="Normal 2 22 9" xfId="38337" xr:uid="{00000000-0005-0000-0000-0000E3490000}"/>
    <cellStyle name="Normal 2 23" xfId="2620" xr:uid="{00000000-0005-0000-0000-0000E4490000}"/>
    <cellStyle name="Normal 2 23 2" xfId="2621" xr:uid="{00000000-0005-0000-0000-0000E5490000}"/>
    <cellStyle name="Normal 2 23 2 2" xfId="5116" xr:uid="{00000000-0005-0000-0000-0000E6490000}"/>
    <cellStyle name="Normal 2 23 2 2 2" xfId="9886" xr:uid="{00000000-0005-0000-0000-0000E7490000}"/>
    <cellStyle name="Normal 2 23 2 2 2 2" xfId="26548" xr:uid="{00000000-0005-0000-0000-0000E8490000}"/>
    <cellStyle name="Normal 2 23 2 2 2 3" xfId="42569" xr:uid="{00000000-0005-0000-0000-0000E9490000}"/>
    <cellStyle name="Normal 2 23 2 2 3" xfId="14041" xr:uid="{00000000-0005-0000-0000-0000EA490000}"/>
    <cellStyle name="Normal 2 23 2 2 3 2" xfId="30701" xr:uid="{00000000-0005-0000-0000-0000EB490000}"/>
    <cellStyle name="Normal 2 23 2 2 3 3" xfId="48175" xr:uid="{00000000-0005-0000-0000-0000EC490000}"/>
    <cellStyle name="Normal 2 23 2 2 4" xfId="18193" xr:uid="{00000000-0005-0000-0000-0000ED490000}"/>
    <cellStyle name="Normal 2 23 2 2 4 2" xfId="34853" xr:uid="{00000000-0005-0000-0000-0000EE490000}"/>
    <cellStyle name="Normal 2 23 2 2 5" xfId="22396" xr:uid="{00000000-0005-0000-0000-0000EF490000}"/>
    <cellStyle name="Normal 2 23 2 2 6" xfId="38345" xr:uid="{00000000-0005-0000-0000-0000F0490000}"/>
    <cellStyle name="Normal 2 23 2 3" xfId="7830" xr:uid="{00000000-0005-0000-0000-0000F1490000}"/>
    <cellStyle name="Normal 2 23 2 3 2" xfId="24492" xr:uid="{00000000-0005-0000-0000-0000F2490000}"/>
    <cellStyle name="Normal 2 23 2 3 2 2" xfId="48176" xr:uid="{00000000-0005-0000-0000-0000F3490000}"/>
    <cellStyle name="Normal 2 23 2 3 3" xfId="42568" xr:uid="{00000000-0005-0000-0000-0000F4490000}"/>
    <cellStyle name="Normal 2 23 2 4" xfId="11985" xr:uid="{00000000-0005-0000-0000-0000F5490000}"/>
    <cellStyle name="Normal 2 23 2 4 2" xfId="28645" xr:uid="{00000000-0005-0000-0000-0000F6490000}"/>
    <cellStyle name="Normal 2 23 2 4 3" xfId="48174" xr:uid="{00000000-0005-0000-0000-0000F7490000}"/>
    <cellStyle name="Normal 2 23 2 5" xfId="16137" xr:uid="{00000000-0005-0000-0000-0000F8490000}"/>
    <cellStyle name="Normal 2 23 2 5 2" xfId="32797" xr:uid="{00000000-0005-0000-0000-0000F9490000}"/>
    <cellStyle name="Normal 2 23 2 6" xfId="20340" xr:uid="{00000000-0005-0000-0000-0000FA490000}"/>
    <cellStyle name="Normal 2 23 2 7" xfId="38344" xr:uid="{00000000-0005-0000-0000-0000FB490000}"/>
    <cellStyle name="Normal 2 23 3" xfId="2622" xr:uid="{00000000-0005-0000-0000-0000FC490000}"/>
    <cellStyle name="Normal 2 23 3 2" xfId="5117" xr:uid="{00000000-0005-0000-0000-0000FD490000}"/>
    <cellStyle name="Normal 2 23 3 2 2" xfId="9887" xr:uid="{00000000-0005-0000-0000-0000FE490000}"/>
    <cellStyle name="Normal 2 23 3 2 2 2" xfId="26549" xr:uid="{00000000-0005-0000-0000-0000FF490000}"/>
    <cellStyle name="Normal 2 23 3 2 2 3" xfId="42571" xr:uid="{00000000-0005-0000-0000-0000004A0000}"/>
    <cellStyle name="Normal 2 23 3 2 3" xfId="14042" xr:uid="{00000000-0005-0000-0000-0000014A0000}"/>
    <cellStyle name="Normal 2 23 3 2 3 2" xfId="30702" xr:uid="{00000000-0005-0000-0000-0000024A0000}"/>
    <cellStyle name="Normal 2 23 3 2 3 3" xfId="48178" xr:uid="{00000000-0005-0000-0000-0000034A0000}"/>
    <cellStyle name="Normal 2 23 3 2 4" xfId="18194" xr:uid="{00000000-0005-0000-0000-0000044A0000}"/>
    <cellStyle name="Normal 2 23 3 2 4 2" xfId="34854" xr:uid="{00000000-0005-0000-0000-0000054A0000}"/>
    <cellStyle name="Normal 2 23 3 2 5" xfId="22397" xr:uid="{00000000-0005-0000-0000-0000064A0000}"/>
    <cellStyle name="Normal 2 23 3 2 6" xfId="38347" xr:uid="{00000000-0005-0000-0000-0000074A0000}"/>
    <cellStyle name="Normal 2 23 3 3" xfId="7831" xr:uid="{00000000-0005-0000-0000-0000084A0000}"/>
    <cellStyle name="Normal 2 23 3 3 2" xfId="24493" xr:uid="{00000000-0005-0000-0000-0000094A0000}"/>
    <cellStyle name="Normal 2 23 3 3 2 2" xfId="48179" xr:uid="{00000000-0005-0000-0000-00000A4A0000}"/>
    <cellStyle name="Normal 2 23 3 3 3" xfId="42570" xr:uid="{00000000-0005-0000-0000-00000B4A0000}"/>
    <cellStyle name="Normal 2 23 3 4" xfId="11986" xr:uid="{00000000-0005-0000-0000-00000C4A0000}"/>
    <cellStyle name="Normal 2 23 3 4 2" xfId="28646" xr:uid="{00000000-0005-0000-0000-00000D4A0000}"/>
    <cellStyle name="Normal 2 23 3 4 3" xfId="48177" xr:uid="{00000000-0005-0000-0000-00000E4A0000}"/>
    <cellStyle name="Normal 2 23 3 5" xfId="16138" xr:uid="{00000000-0005-0000-0000-00000F4A0000}"/>
    <cellStyle name="Normal 2 23 3 5 2" xfId="32798" xr:uid="{00000000-0005-0000-0000-0000104A0000}"/>
    <cellStyle name="Normal 2 23 3 6" xfId="20341" xr:uid="{00000000-0005-0000-0000-0000114A0000}"/>
    <cellStyle name="Normal 2 23 3 7" xfId="38346" xr:uid="{00000000-0005-0000-0000-0000124A0000}"/>
    <cellStyle name="Normal 2 23 4" xfId="5115" xr:uid="{00000000-0005-0000-0000-0000134A0000}"/>
    <cellStyle name="Normal 2 23 4 2" xfId="9885" xr:uid="{00000000-0005-0000-0000-0000144A0000}"/>
    <cellStyle name="Normal 2 23 4 2 2" xfId="26547" xr:uid="{00000000-0005-0000-0000-0000154A0000}"/>
    <cellStyle name="Normal 2 23 4 2 3" xfId="42572" xr:uid="{00000000-0005-0000-0000-0000164A0000}"/>
    <cellStyle name="Normal 2 23 4 3" xfId="14040" xr:uid="{00000000-0005-0000-0000-0000174A0000}"/>
    <cellStyle name="Normal 2 23 4 3 2" xfId="30700" xr:uid="{00000000-0005-0000-0000-0000184A0000}"/>
    <cellStyle name="Normal 2 23 4 3 3" xfId="48180" xr:uid="{00000000-0005-0000-0000-0000194A0000}"/>
    <cellStyle name="Normal 2 23 4 4" xfId="18192" xr:uid="{00000000-0005-0000-0000-00001A4A0000}"/>
    <cellStyle name="Normal 2 23 4 4 2" xfId="34852" xr:uid="{00000000-0005-0000-0000-00001B4A0000}"/>
    <cellStyle name="Normal 2 23 4 5" xfId="22395" xr:uid="{00000000-0005-0000-0000-00001C4A0000}"/>
    <cellStyle name="Normal 2 23 4 6" xfId="38348" xr:uid="{00000000-0005-0000-0000-00001D4A0000}"/>
    <cellStyle name="Normal 2 23 5" xfId="7829" xr:uid="{00000000-0005-0000-0000-00001E4A0000}"/>
    <cellStyle name="Normal 2 23 5 2" xfId="24491" xr:uid="{00000000-0005-0000-0000-00001F4A0000}"/>
    <cellStyle name="Normal 2 23 5 2 2" xfId="48181" xr:uid="{00000000-0005-0000-0000-0000204A0000}"/>
    <cellStyle name="Normal 2 23 5 3" xfId="42567" xr:uid="{00000000-0005-0000-0000-0000214A0000}"/>
    <cellStyle name="Normal 2 23 6" xfId="11984" xr:uid="{00000000-0005-0000-0000-0000224A0000}"/>
    <cellStyle name="Normal 2 23 6 2" xfId="28644" xr:uid="{00000000-0005-0000-0000-0000234A0000}"/>
    <cellStyle name="Normal 2 23 6 3" xfId="48173" xr:uid="{00000000-0005-0000-0000-0000244A0000}"/>
    <cellStyle name="Normal 2 23 7" xfId="16136" xr:uid="{00000000-0005-0000-0000-0000254A0000}"/>
    <cellStyle name="Normal 2 23 7 2" xfId="32796" xr:uid="{00000000-0005-0000-0000-0000264A0000}"/>
    <cellStyle name="Normal 2 23 8" xfId="20339" xr:uid="{00000000-0005-0000-0000-0000274A0000}"/>
    <cellStyle name="Normal 2 23 9" xfId="38343" xr:uid="{00000000-0005-0000-0000-0000284A0000}"/>
    <cellStyle name="Normal 2 24" xfId="2623" xr:uid="{00000000-0005-0000-0000-0000294A0000}"/>
    <cellStyle name="Normal 2 24 2" xfId="2624" xr:uid="{00000000-0005-0000-0000-00002A4A0000}"/>
    <cellStyle name="Normal 2 24 2 2" xfId="5119" xr:uid="{00000000-0005-0000-0000-00002B4A0000}"/>
    <cellStyle name="Normal 2 24 2 2 2" xfId="9889" xr:uid="{00000000-0005-0000-0000-00002C4A0000}"/>
    <cellStyle name="Normal 2 24 2 2 2 2" xfId="26551" xr:uid="{00000000-0005-0000-0000-00002D4A0000}"/>
    <cellStyle name="Normal 2 24 2 2 2 3" xfId="42575" xr:uid="{00000000-0005-0000-0000-00002E4A0000}"/>
    <cellStyle name="Normal 2 24 2 2 3" xfId="14044" xr:uid="{00000000-0005-0000-0000-00002F4A0000}"/>
    <cellStyle name="Normal 2 24 2 2 3 2" xfId="30704" xr:uid="{00000000-0005-0000-0000-0000304A0000}"/>
    <cellStyle name="Normal 2 24 2 2 3 3" xfId="48184" xr:uid="{00000000-0005-0000-0000-0000314A0000}"/>
    <cellStyle name="Normal 2 24 2 2 4" xfId="18196" xr:uid="{00000000-0005-0000-0000-0000324A0000}"/>
    <cellStyle name="Normal 2 24 2 2 4 2" xfId="34856" xr:uid="{00000000-0005-0000-0000-0000334A0000}"/>
    <cellStyle name="Normal 2 24 2 2 5" xfId="22399" xr:uid="{00000000-0005-0000-0000-0000344A0000}"/>
    <cellStyle name="Normal 2 24 2 2 6" xfId="38351" xr:uid="{00000000-0005-0000-0000-0000354A0000}"/>
    <cellStyle name="Normal 2 24 2 3" xfId="7833" xr:uid="{00000000-0005-0000-0000-0000364A0000}"/>
    <cellStyle name="Normal 2 24 2 3 2" xfId="24495" xr:uid="{00000000-0005-0000-0000-0000374A0000}"/>
    <cellStyle name="Normal 2 24 2 3 2 2" xfId="48185" xr:uid="{00000000-0005-0000-0000-0000384A0000}"/>
    <cellStyle name="Normal 2 24 2 3 3" xfId="42574" xr:uid="{00000000-0005-0000-0000-0000394A0000}"/>
    <cellStyle name="Normal 2 24 2 4" xfId="11988" xr:uid="{00000000-0005-0000-0000-00003A4A0000}"/>
    <cellStyle name="Normal 2 24 2 4 2" xfId="28648" xr:uid="{00000000-0005-0000-0000-00003B4A0000}"/>
    <cellStyle name="Normal 2 24 2 4 3" xfId="48183" xr:uid="{00000000-0005-0000-0000-00003C4A0000}"/>
    <cellStyle name="Normal 2 24 2 5" xfId="16140" xr:uid="{00000000-0005-0000-0000-00003D4A0000}"/>
    <cellStyle name="Normal 2 24 2 5 2" xfId="32800" xr:uid="{00000000-0005-0000-0000-00003E4A0000}"/>
    <cellStyle name="Normal 2 24 2 6" xfId="20343" xr:uid="{00000000-0005-0000-0000-00003F4A0000}"/>
    <cellStyle name="Normal 2 24 2 7" xfId="38350" xr:uid="{00000000-0005-0000-0000-0000404A0000}"/>
    <cellStyle name="Normal 2 24 3" xfId="2625" xr:uid="{00000000-0005-0000-0000-0000414A0000}"/>
    <cellStyle name="Normal 2 24 3 2" xfId="5120" xr:uid="{00000000-0005-0000-0000-0000424A0000}"/>
    <cellStyle name="Normal 2 24 3 2 2" xfId="9890" xr:uid="{00000000-0005-0000-0000-0000434A0000}"/>
    <cellStyle name="Normal 2 24 3 2 2 2" xfId="26552" xr:uid="{00000000-0005-0000-0000-0000444A0000}"/>
    <cellStyle name="Normal 2 24 3 2 2 3" xfId="42577" xr:uid="{00000000-0005-0000-0000-0000454A0000}"/>
    <cellStyle name="Normal 2 24 3 2 3" xfId="14045" xr:uid="{00000000-0005-0000-0000-0000464A0000}"/>
    <cellStyle name="Normal 2 24 3 2 3 2" xfId="30705" xr:uid="{00000000-0005-0000-0000-0000474A0000}"/>
    <cellStyle name="Normal 2 24 3 2 3 3" xfId="48187" xr:uid="{00000000-0005-0000-0000-0000484A0000}"/>
    <cellStyle name="Normal 2 24 3 2 4" xfId="18197" xr:uid="{00000000-0005-0000-0000-0000494A0000}"/>
    <cellStyle name="Normal 2 24 3 2 4 2" xfId="34857" xr:uid="{00000000-0005-0000-0000-00004A4A0000}"/>
    <cellStyle name="Normal 2 24 3 2 5" xfId="22400" xr:uid="{00000000-0005-0000-0000-00004B4A0000}"/>
    <cellStyle name="Normal 2 24 3 2 6" xfId="38353" xr:uid="{00000000-0005-0000-0000-00004C4A0000}"/>
    <cellStyle name="Normal 2 24 3 3" xfId="7834" xr:uid="{00000000-0005-0000-0000-00004D4A0000}"/>
    <cellStyle name="Normal 2 24 3 3 2" xfId="24496" xr:uid="{00000000-0005-0000-0000-00004E4A0000}"/>
    <cellStyle name="Normal 2 24 3 3 2 2" xfId="48188" xr:uid="{00000000-0005-0000-0000-00004F4A0000}"/>
    <cellStyle name="Normal 2 24 3 3 3" xfId="42576" xr:uid="{00000000-0005-0000-0000-0000504A0000}"/>
    <cellStyle name="Normal 2 24 3 4" xfId="11989" xr:uid="{00000000-0005-0000-0000-0000514A0000}"/>
    <cellStyle name="Normal 2 24 3 4 2" xfId="28649" xr:uid="{00000000-0005-0000-0000-0000524A0000}"/>
    <cellStyle name="Normal 2 24 3 4 3" xfId="48186" xr:uid="{00000000-0005-0000-0000-0000534A0000}"/>
    <cellStyle name="Normal 2 24 3 5" xfId="16141" xr:uid="{00000000-0005-0000-0000-0000544A0000}"/>
    <cellStyle name="Normal 2 24 3 5 2" xfId="32801" xr:uid="{00000000-0005-0000-0000-0000554A0000}"/>
    <cellStyle name="Normal 2 24 3 6" xfId="20344" xr:uid="{00000000-0005-0000-0000-0000564A0000}"/>
    <cellStyle name="Normal 2 24 3 7" xfId="38352" xr:uid="{00000000-0005-0000-0000-0000574A0000}"/>
    <cellStyle name="Normal 2 24 4" xfId="5118" xr:uid="{00000000-0005-0000-0000-0000584A0000}"/>
    <cellStyle name="Normal 2 24 4 2" xfId="9888" xr:uid="{00000000-0005-0000-0000-0000594A0000}"/>
    <cellStyle name="Normal 2 24 4 2 2" xfId="26550" xr:uid="{00000000-0005-0000-0000-00005A4A0000}"/>
    <cellStyle name="Normal 2 24 4 2 3" xfId="42578" xr:uid="{00000000-0005-0000-0000-00005B4A0000}"/>
    <cellStyle name="Normal 2 24 4 3" xfId="14043" xr:uid="{00000000-0005-0000-0000-00005C4A0000}"/>
    <cellStyle name="Normal 2 24 4 3 2" xfId="30703" xr:uid="{00000000-0005-0000-0000-00005D4A0000}"/>
    <cellStyle name="Normal 2 24 4 3 3" xfId="48189" xr:uid="{00000000-0005-0000-0000-00005E4A0000}"/>
    <cellStyle name="Normal 2 24 4 4" xfId="18195" xr:uid="{00000000-0005-0000-0000-00005F4A0000}"/>
    <cellStyle name="Normal 2 24 4 4 2" xfId="34855" xr:uid="{00000000-0005-0000-0000-0000604A0000}"/>
    <cellStyle name="Normal 2 24 4 5" xfId="22398" xr:uid="{00000000-0005-0000-0000-0000614A0000}"/>
    <cellStyle name="Normal 2 24 4 6" xfId="38354" xr:uid="{00000000-0005-0000-0000-0000624A0000}"/>
    <cellStyle name="Normal 2 24 5" xfId="7832" xr:uid="{00000000-0005-0000-0000-0000634A0000}"/>
    <cellStyle name="Normal 2 24 5 2" xfId="24494" xr:uid="{00000000-0005-0000-0000-0000644A0000}"/>
    <cellStyle name="Normal 2 24 5 2 2" xfId="48190" xr:uid="{00000000-0005-0000-0000-0000654A0000}"/>
    <cellStyle name="Normal 2 24 5 3" xfId="42573" xr:uid="{00000000-0005-0000-0000-0000664A0000}"/>
    <cellStyle name="Normal 2 24 6" xfId="11987" xr:uid="{00000000-0005-0000-0000-0000674A0000}"/>
    <cellStyle name="Normal 2 24 6 2" xfId="28647" xr:uid="{00000000-0005-0000-0000-0000684A0000}"/>
    <cellStyle name="Normal 2 24 6 3" xfId="48182" xr:uid="{00000000-0005-0000-0000-0000694A0000}"/>
    <cellStyle name="Normal 2 24 7" xfId="16139" xr:uid="{00000000-0005-0000-0000-00006A4A0000}"/>
    <cellStyle name="Normal 2 24 7 2" xfId="32799" xr:uid="{00000000-0005-0000-0000-00006B4A0000}"/>
    <cellStyle name="Normal 2 24 8" xfId="20342" xr:uid="{00000000-0005-0000-0000-00006C4A0000}"/>
    <cellStyle name="Normal 2 24 9" xfId="38349" xr:uid="{00000000-0005-0000-0000-00006D4A0000}"/>
    <cellStyle name="Normal 2 25" xfId="2626" xr:uid="{00000000-0005-0000-0000-00006E4A0000}"/>
    <cellStyle name="Normal 2 25 2" xfId="2627" xr:uid="{00000000-0005-0000-0000-00006F4A0000}"/>
    <cellStyle name="Normal 2 25 2 2" xfId="5122" xr:uid="{00000000-0005-0000-0000-0000704A0000}"/>
    <cellStyle name="Normal 2 25 2 2 2" xfId="9892" xr:uid="{00000000-0005-0000-0000-0000714A0000}"/>
    <cellStyle name="Normal 2 25 2 2 2 2" xfId="26554" xr:uid="{00000000-0005-0000-0000-0000724A0000}"/>
    <cellStyle name="Normal 2 25 2 2 2 3" xfId="42581" xr:uid="{00000000-0005-0000-0000-0000734A0000}"/>
    <cellStyle name="Normal 2 25 2 2 3" xfId="14047" xr:uid="{00000000-0005-0000-0000-0000744A0000}"/>
    <cellStyle name="Normal 2 25 2 2 3 2" xfId="30707" xr:uid="{00000000-0005-0000-0000-0000754A0000}"/>
    <cellStyle name="Normal 2 25 2 2 3 3" xfId="48193" xr:uid="{00000000-0005-0000-0000-0000764A0000}"/>
    <cellStyle name="Normal 2 25 2 2 4" xfId="18199" xr:uid="{00000000-0005-0000-0000-0000774A0000}"/>
    <cellStyle name="Normal 2 25 2 2 4 2" xfId="34859" xr:uid="{00000000-0005-0000-0000-0000784A0000}"/>
    <cellStyle name="Normal 2 25 2 2 5" xfId="22402" xr:uid="{00000000-0005-0000-0000-0000794A0000}"/>
    <cellStyle name="Normal 2 25 2 2 6" xfId="38357" xr:uid="{00000000-0005-0000-0000-00007A4A0000}"/>
    <cellStyle name="Normal 2 25 2 3" xfId="7836" xr:uid="{00000000-0005-0000-0000-00007B4A0000}"/>
    <cellStyle name="Normal 2 25 2 3 2" xfId="24498" xr:uid="{00000000-0005-0000-0000-00007C4A0000}"/>
    <cellStyle name="Normal 2 25 2 3 2 2" xfId="48194" xr:uid="{00000000-0005-0000-0000-00007D4A0000}"/>
    <cellStyle name="Normal 2 25 2 3 3" xfId="42580" xr:uid="{00000000-0005-0000-0000-00007E4A0000}"/>
    <cellStyle name="Normal 2 25 2 4" xfId="11991" xr:uid="{00000000-0005-0000-0000-00007F4A0000}"/>
    <cellStyle name="Normal 2 25 2 4 2" xfId="28651" xr:uid="{00000000-0005-0000-0000-0000804A0000}"/>
    <cellStyle name="Normal 2 25 2 4 3" xfId="48192" xr:uid="{00000000-0005-0000-0000-0000814A0000}"/>
    <cellStyle name="Normal 2 25 2 5" xfId="16143" xr:uid="{00000000-0005-0000-0000-0000824A0000}"/>
    <cellStyle name="Normal 2 25 2 5 2" xfId="32803" xr:uid="{00000000-0005-0000-0000-0000834A0000}"/>
    <cellStyle name="Normal 2 25 2 6" xfId="20346" xr:uid="{00000000-0005-0000-0000-0000844A0000}"/>
    <cellStyle name="Normal 2 25 2 7" xfId="38356" xr:uid="{00000000-0005-0000-0000-0000854A0000}"/>
    <cellStyle name="Normal 2 25 3" xfId="2628" xr:uid="{00000000-0005-0000-0000-0000864A0000}"/>
    <cellStyle name="Normal 2 25 3 2" xfId="5123" xr:uid="{00000000-0005-0000-0000-0000874A0000}"/>
    <cellStyle name="Normal 2 25 3 2 2" xfId="9893" xr:uid="{00000000-0005-0000-0000-0000884A0000}"/>
    <cellStyle name="Normal 2 25 3 2 2 2" xfId="26555" xr:uid="{00000000-0005-0000-0000-0000894A0000}"/>
    <cellStyle name="Normal 2 25 3 2 2 3" xfId="42583" xr:uid="{00000000-0005-0000-0000-00008A4A0000}"/>
    <cellStyle name="Normal 2 25 3 2 3" xfId="14048" xr:uid="{00000000-0005-0000-0000-00008B4A0000}"/>
    <cellStyle name="Normal 2 25 3 2 3 2" xfId="30708" xr:uid="{00000000-0005-0000-0000-00008C4A0000}"/>
    <cellStyle name="Normal 2 25 3 2 3 3" xfId="48196" xr:uid="{00000000-0005-0000-0000-00008D4A0000}"/>
    <cellStyle name="Normal 2 25 3 2 4" xfId="18200" xr:uid="{00000000-0005-0000-0000-00008E4A0000}"/>
    <cellStyle name="Normal 2 25 3 2 4 2" xfId="34860" xr:uid="{00000000-0005-0000-0000-00008F4A0000}"/>
    <cellStyle name="Normal 2 25 3 2 5" xfId="22403" xr:uid="{00000000-0005-0000-0000-0000904A0000}"/>
    <cellStyle name="Normal 2 25 3 2 6" xfId="38359" xr:uid="{00000000-0005-0000-0000-0000914A0000}"/>
    <cellStyle name="Normal 2 25 3 3" xfId="7837" xr:uid="{00000000-0005-0000-0000-0000924A0000}"/>
    <cellStyle name="Normal 2 25 3 3 2" xfId="24499" xr:uid="{00000000-0005-0000-0000-0000934A0000}"/>
    <cellStyle name="Normal 2 25 3 3 2 2" xfId="48197" xr:uid="{00000000-0005-0000-0000-0000944A0000}"/>
    <cellStyle name="Normal 2 25 3 3 3" xfId="42582" xr:uid="{00000000-0005-0000-0000-0000954A0000}"/>
    <cellStyle name="Normal 2 25 3 4" xfId="11992" xr:uid="{00000000-0005-0000-0000-0000964A0000}"/>
    <cellStyle name="Normal 2 25 3 4 2" xfId="28652" xr:uid="{00000000-0005-0000-0000-0000974A0000}"/>
    <cellStyle name="Normal 2 25 3 4 3" xfId="48195" xr:uid="{00000000-0005-0000-0000-0000984A0000}"/>
    <cellStyle name="Normal 2 25 3 5" xfId="16144" xr:uid="{00000000-0005-0000-0000-0000994A0000}"/>
    <cellStyle name="Normal 2 25 3 5 2" xfId="32804" xr:uid="{00000000-0005-0000-0000-00009A4A0000}"/>
    <cellStyle name="Normal 2 25 3 6" xfId="20347" xr:uid="{00000000-0005-0000-0000-00009B4A0000}"/>
    <cellStyle name="Normal 2 25 3 7" xfId="38358" xr:uid="{00000000-0005-0000-0000-00009C4A0000}"/>
    <cellStyle name="Normal 2 25 4" xfId="5121" xr:uid="{00000000-0005-0000-0000-00009D4A0000}"/>
    <cellStyle name="Normal 2 25 4 2" xfId="9891" xr:uid="{00000000-0005-0000-0000-00009E4A0000}"/>
    <cellStyle name="Normal 2 25 4 2 2" xfId="26553" xr:uid="{00000000-0005-0000-0000-00009F4A0000}"/>
    <cellStyle name="Normal 2 25 4 2 3" xfId="42584" xr:uid="{00000000-0005-0000-0000-0000A04A0000}"/>
    <cellStyle name="Normal 2 25 4 3" xfId="14046" xr:uid="{00000000-0005-0000-0000-0000A14A0000}"/>
    <cellStyle name="Normal 2 25 4 3 2" xfId="30706" xr:uid="{00000000-0005-0000-0000-0000A24A0000}"/>
    <cellStyle name="Normal 2 25 4 3 3" xfId="48198" xr:uid="{00000000-0005-0000-0000-0000A34A0000}"/>
    <cellStyle name="Normal 2 25 4 4" xfId="18198" xr:uid="{00000000-0005-0000-0000-0000A44A0000}"/>
    <cellStyle name="Normal 2 25 4 4 2" xfId="34858" xr:uid="{00000000-0005-0000-0000-0000A54A0000}"/>
    <cellStyle name="Normal 2 25 4 5" xfId="22401" xr:uid="{00000000-0005-0000-0000-0000A64A0000}"/>
    <cellStyle name="Normal 2 25 4 6" xfId="38360" xr:uid="{00000000-0005-0000-0000-0000A74A0000}"/>
    <cellStyle name="Normal 2 25 5" xfId="7835" xr:uid="{00000000-0005-0000-0000-0000A84A0000}"/>
    <cellStyle name="Normal 2 25 5 2" xfId="24497" xr:uid="{00000000-0005-0000-0000-0000A94A0000}"/>
    <cellStyle name="Normal 2 25 5 2 2" xfId="48199" xr:uid="{00000000-0005-0000-0000-0000AA4A0000}"/>
    <cellStyle name="Normal 2 25 5 3" xfId="42579" xr:uid="{00000000-0005-0000-0000-0000AB4A0000}"/>
    <cellStyle name="Normal 2 25 6" xfId="11990" xr:uid="{00000000-0005-0000-0000-0000AC4A0000}"/>
    <cellStyle name="Normal 2 25 6 2" xfId="28650" xr:uid="{00000000-0005-0000-0000-0000AD4A0000}"/>
    <cellStyle name="Normal 2 25 6 3" xfId="48191" xr:uid="{00000000-0005-0000-0000-0000AE4A0000}"/>
    <cellStyle name="Normal 2 25 7" xfId="16142" xr:uid="{00000000-0005-0000-0000-0000AF4A0000}"/>
    <cellStyle name="Normal 2 25 7 2" xfId="32802" xr:uid="{00000000-0005-0000-0000-0000B04A0000}"/>
    <cellStyle name="Normal 2 25 8" xfId="20345" xr:uid="{00000000-0005-0000-0000-0000B14A0000}"/>
    <cellStyle name="Normal 2 25 9" xfId="38355" xr:uid="{00000000-0005-0000-0000-0000B24A0000}"/>
    <cellStyle name="Normal 2 26" xfId="2629" xr:uid="{00000000-0005-0000-0000-0000B34A0000}"/>
    <cellStyle name="Normal 2 26 2" xfId="2630" xr:uid="{00000000-0005-0000-0000-0000B44A0000}"/>
    <cellStyle name="Normal 2 26 2 2" xfId="5125" xr:uid="{00000000-0005-0000-0000-0000B54A0000}"/>
    <cellStyle name="Normal 2 26 2 2 2" xfId="9895" xr:uid="{00000000-0005-0000-0000-0000B64A0000}"/>
    <cellStyle name="Normal 2 26 2 2 2 2" xfId="26557" xr:uid="{00000000-0005-0000-0000-0000B74A0000}"/>
    <cellStyle name="Normal 2 26 2 2 2 3" xfId="42587" xr:uid="{00000000-0005-0000-0000-0000B84A0000}"/>
    <cellStyle name="Normal 2 26 2 2 3" xfId="14050" xr:uid="{00000000-0005-0000-0000-0000B94A0000}"/>
    <cellStyle name="Normal 2 26 2 2 3 2" xfId="30710" xr:uid="{00000000-0005-0000-0000-0000BA4A0000}"/>
    <cellStyle name="Normal 2 26 2 2 3 3" xfId="48202" xr:uid="{00000000-0005-0000-0000-0000BB4A0000}"/>
    <cellStyle name="Normal 2 26 2 2 4" xfId="18202" xr:uid="{00000000-0005-0000-0000-0000BC4A0000}"/>
    <cellStyle name="Normal 2 26 2 2 4 2" xfId="34862" xr:uid="{00000000-0005-0000-0000-0000BD4A0000}"/>
    <cellStyle name="Normal 2 26 2 2 5" xfId="22405" xr:uid="{00000000-0005-0000-0000-0000BE4A0000}"/>
    <cellStyle name="Normal 2 26 2 2 6" xfId="38363" xr:uid="{00000000-0005-0000-0000-0000BF4A0000}"/>
    <cellStyle name="Normal 2 26 2 3" xfId="7839" xr:uid="{00000000-0005-0000-0000-0000C04A0000}"/>
    <cellStyle name="Normal 2 26 2 3 2" xfId="24501" xr:uid="{00000000-0005-0000-0000-0000C14A0000}"/>
    <cellStyle name="Normal 2 26 2 3 2 2" xfId="48203" xr:uid="{00000000-0005-0000-0000-0000C24A0000}"/>
    <cellStyle name="Normal 2 26 2 3 3" xfId="42586" xr:uid="{00000000-0005-0000-0000-0000C34A0000}"/>
    <cellStyle name="Normal 2 26 2 4" xfId="11994" xr:uid="{00000000-0005-0000-0000-0000C44A0000}"/>
    <cellStyle name="Normal 2 26 2 4 2" xfId="28654" xr:uid="{00000000-0005-0000-0000-0000C54A0000}"/>
    <cellStyle name="Normal 2 26 2 4 3" xfId="48201" xr:uid="{00000000-0005-0000-0000-0000C64A0000}"/>
    <cellStyle name="Normal 2 26 2 5" xfId="16146" xr:uid="{00000000-0005-0000-0000-0000C74A0000}"/>
    <cellStyle name="Normal 2 26 2 5 2" xfId="32806" xr:uid="{00000000-0005-0000-0000-0000C84A0000}"/>
    <cellStyle name="Normal 2 26 2 6" xfId="20349" xr:uid="{00000000-0005-0000-0000-0000C94A0000}"/>
    <cellStyle name="Normal 2 26 2 7" xfId="38362" xr:uid="{00000000-0005-0000-0000-0000CA4A0000}"/>
    <cellStyle name="Normal 2 26 3" xfId="2631" xr:uid="{00000000-0005-0000-0000-0000CB4A0000}"/>
    <cellStyle name="Normal 2 26 3 2" xfId="5126" xr:uid="{00000000-0005-0000-0000-0000CC4A0000}"/>
    <cellStyle name="Normal 2 26 3 2 2" xfId="9896" xr:uid="{00000000-0005-0000-0000-0000CD4A0000}"/>
    <cellStyle name="Normal 2 26 3 2 2 2" xfId="26558" xr:uid="{00000000-0005-0000-0000-0000CE4A0000}"/>
    <cellStyle name="Normal 2 26 3 2 2 3" xfId="42589" xr:uid="{00000000-0005-0000-0000-0000CF4A0000}"/>
    <cellStyle name="Normal 2 26 3 2 3" xfId="14051" xr:uid="{00000000-0005-0000-0000-0000D04A0000}"/>
    <cellStyle name="Normal 2 26 3 2 3 2" xfId="30711" xr:uid="{00000000-0005-0000-0000-0000D14A0000}"/>
    <cellStyle name="Normal 2 26 3 2 3 3" xfId="48205" xr:uid="{00000000-0005-0000-0000-0000D24A0000}"/>
    <cellStyle name="Normal 2 26 3 2 4" xfId="18203" xr:uid="{00000000-0005-0000-0000-0000D34A0000}"/>
    <cellStyle name="Normal 2 26 3 2 4 2" xfId="34863" xr:uid="{00000000-0005-0000-0000-0000D44A0000}"/>
    <cellStyle name="Normal 2 26 3 2 5" xfId="22406" xr:uid="{00000000-0005-0000-0000-0000D54A0000}"/>
    <cellStyle name="Normal 2 26 3 2 6" xfId="38365" xr:uid="{00000000-0005-0000-0000-0000D64A0000}"/>
    <cellStyle name="Normal 2 26 3 3" xfId="7840" xr:uid="{00000000-0005-0000-0000-0000D74A0000}"/>
    <cellStyle name="Normal 2 26 3 3 2" xfId="24502" xr:uid="{00000000-0005-0000-0000-0000D84A0000}"/>
    <cellStyle name="Normal 2 26 3 3 2 2" xfId="48206" xr:uid="{00000000-0005-0000-0000-0000D94A0000}"/>
    <cellStyle name="Normal 2 26 3 3 3" xfId="42588" xr:uid="{00000000-0005-0000-0000-0000DA4A0000}"/>
    <cellStyle name="Normal 2 26 3 4" xfId="11995" xr:uid="{00000000-0005-0000-0000-0000DB4A0000}"/>
    <cellStyle name="Normal 2 26 3 4 2" xfId="28655" xr:uid="{00000000-0005-0000-0000-0000DC4A0000}"/>
    <cellStyle name="Normal 2 26 3 4 3" xfId="48204" xr:uid="{00000000-0005-0000-0000-0000DD4A0000}"/>
    <cellStyle name="Normal 2 26 3 5" xfId="16147" xr:uid="{00000000-0005-0000-0000-0000DE4A0000}"/>
    <cellStyle name="Normal 2 26 3 5 2" xfId="32807" xr:uid="{00000000-0005-0000-0000-0000DF4A0000}"/>
    <cellStyle name="Normal 2 26 3 6" xfId="20350" xr:uid="{00000000-0005-0000-0000-0000E04A0000}"/>
    <cellStyle name="Normal 2 26 3 7" xfId="38364" xr:uid="{00000000-0005-0000-0000-0000E14A0000}"/>
    <cellStyle name="Normal 2 26 4" xfId="5124" xr:uid="{00000000-0005-0000-0000-0000E24A0000}"/>
    <cellStyle name="Normal 2 26 4 2" xfId="9894" xr:uid="{00000000-0005-0000-0000-0000E34A0000}"/>
    <cellStyle name="Normal 2 26 4 2 2" xfId="26556" xr:uid="{00000000-0005-0000-0000-0000E44A0000}"/>
    <cellStyle name="Normal 2 26 4 2 3" xfId="42590" xr:uid="{00000000-0005-0000-0000-0000E54A0000}"/>
    <cellStyle name="Normal 2 26 4 3" xfId="14049" xr:uid="{00000000-0005-0000-0000-0000E64A0000}"/>
    <cellStyle name="Normal 2 26 4 3 2" xfId="30709" xr:uid="{00000000-0005-0000-0000-0000E74A0000}"/>
    <cellStyle name="Normal 2 26 4 3 3" xfId="48207" xr:uid="{00000000-0005-0000-0000-0000E84A0000}"/>
    <cellStyle name="Normal 2 26 4 4" xfId="18201" xr:uid="{00000000-0005-0000-0000-0000E94A0000}"/>
    <cellStyle name="Normal 2 26 4 4 2" xfId="34861" xr:uid="{00000000-0005-0000-0000-0000EA4A0000}"/>
    <cellStyle name="Normal 2 26 4 5" xfId="22404" xr:uid="{00000000-0005-0000-0000-0000EB4A0000}"/>
    <cellStyle name="Normal 2 26 4 6" xfId="38366" xr:uid="{00000000-0005-0000-0000-0000EC4A0000}"/>
    <cellStyle name="Normal 2 26 5" xfId="7838" xr:uid="{00000000-0005-0000-0000-0000ED4A0000}"/>
    <cellStyle name="Normal 2 26 5 2" xfId="24500" xr:uid="{00000000-0005-0000-0000-0000EE4A0000}"/>
    <cellStyle name="Normal 2 26 5 2 2" xfId="48208" xr:uid="{00000000-0005-0000-0000-0000EF4A0000}"/>
    <cellStyle name="Normal 2 26 5 3" xfId="42585" xr:uid="{00000000-0005-0000-0000-0000F04A0000}"/>
    <cellStyle name="Normal 2 26 6" xfId="11993" xr:uid="{00000000-0005-0000-0000-0000F14A0000}"/>
    <cellStyle name="Normal 2 26 6 2" xfId="28653" xr:uid="{00000000-0005-0000-0000-0000F24A0000}"/>
    <cellStyle name="Normal 2 26 6 3" xfId="48200" xr:uid="{00000000-0005-0000-0000-0000F34A0000}"/>
    <cellStyle name="Normal 2 26 7" xfId="16145" xr:uid="{00000000-0005-0000-0000-0000F44A0000}"/>
    <cellStyle name="Normal 2 26 7 2" xfId="32805" xr:uid="{00000000-0005-0000-0000-0000F54A0000}"/>
    <cellStyle name="Normal 2 26 8" xfId="20348" xr:uid="{00000000-0005-0000-0000-0000F64A0000}"/>
    <cellStyle name="Normal 2 26 9" xfId="38361" xr:uid="{00000000-0005-0000-0000-0000F74A0000}"/>
    <cellStyle name="Normal 2 27" xfId="2632" xr:uid="{00000000-0005-0000-0000-0000F84A0000}"/>
    <cellStyle name="Normal 2 27 2" xfId="2633" xr:uid="{00000000-0005-0000-0000-0000F94A0000}"/>
    <cellStyle name="Normal 2 27 2 2" xfId="5128" xr:uid="{00000000-0005-0000-0000-0000FA4A0000}"/>
    <cellStyle name="Normal 2 27 2 2 2" xfId="9898" xr:uid="{00000000-0005-0000-0000-0000FB4A0000}"/>
    <cellStyle name="Normal 2 27 2 2 2 2" xfId="26560" xr:uid="{00000000-0005-0000-0000-0000FC4A0000}"/>
    <cellStyle name="Normal 2 27 2 2 2 3" xfId="42593" xr:uid="{00000000-0005-0000-0000-0000FD4A0000}"/>
    <cellStyle name="Normal 2 27 2 2 3" xfId="14053" xr:uid="{00000000-0005-0000-0000-0000FE4A0000}"/>
    <cellStyle name="Normal 2 27 2 2 3 2" xfId="30713" xr:uid="{00000000-0005-0000-0000-0000FF4A0000}"/>
    <cellStyle name="Normal 2 27 2 2 3 3" xfId="48211" xr:uid="{00000000-0005-0000-0000-0000004B0000}"/>
    <cellStyle name="Normal 2 27 2 2 4" xfId="18205" xr:uid="{00000000-0005-0000-0000-0000014B0000}"/>
    <cellStyle name="Normal 2 27 2 2 4 2" xfId="34865" xr:uid="{00000000-0005-0000-0000-0000024B0000}"/>
    <cellStyle name="Normal 2 27 2 2 5" xfId="22408" xr:uid="{00000000-0005-0000-0000-0000034B0000}"/>
    <cellStyle name="Normal 2 27 2 2 6" xfId="38369" xr:uid="{00000000-0005-0000-0000-0000044B0000}"/>
    <cellStyle name="Normal 2 27 2 3" xfId="7842" xr:uid="{00000000-0005-0000-0000-0000054B0000}"/>
    <cellStyle name="Normal 2 27 2 3 2" xfId="24504" xr:uid="{00000000-0005-0000-0000-0000064B0000}"/>
    <cellStyle name="Normal 2 27 2 3 2 2" xfId="48212" xr:uid="{00000000-0005-0000-0000-0000074B0000}"/>
    <cellStyle name="Normal 2 27 2 3 3" xfId="42592" xr:uid="{00000000-0005-0000-0000-0000084B0000}"/>
    <cellStyle name="Normal 2 27 2 4" xfId="11997" xr:uid="{00000000-0005-0000-0000-0000094B0000}"/>
    <cellStyle name="Normal 2 27 2 4 2" xfId="28657" xr:uid="{00000000-0005-0000-0000-00000A4B0000}"/>
    <cellStyle name="Normal 2 27 2 4 3" xfId="48210" xr:uid="{00000000-0005-0000-0000-00000B4B0000}"/>
    <cellStyle name="Normal 2 27 2 5" xfId="16149" xr:uid="{00000000-0005-0000-0000-00000C4B0000}"/>
    <cellStyle name="Normal 2 27 2 5 2" xfId="32809" xr:uid="{00000000-0005-0000-0000-00000D4B0000}"/>
    <cellStyle name="Normal 2 27 2 6" xfId="20352" xr:uid="{00000000-0005-0000-0000-00000E4B0000}"/>
    <cellStyle name="Normal 2 27 2 7" xfId="38368" xr:uid="{00000000-0005-0000-0000-00000F4B0000}"/>
    <cellStyle name="Normal 2 27 3" xfId="2634" xr:uid="{00000000-0005-0000-0000-0000104B0000}"/>
    <cellStyle name="Normal 2 27 3 2" xfId="5129" xr:uid="{00000000-0005-0000-0000-0000114B0000}"/>
    <cellStyle name="Normal 2 27 3 2 2" xfId="9899" xr:uid="{00000000-0005-0000-0000-0000124B0000}"/>
    <cellStyle name="Normal 2 27 3 2 2 2" xfId="26561" xr:uid="{00000000-0005-0000-0000-0000134B0000}"/>
    <cellStyle name="Normal 2 27 3 2 2 3" xfId="42595" xr:uid="{00000000-0005-0000-0000-0000144B0000}"/>
    <cellStyle name="Normal 2 27 3 2 3" xfId="14054" xr:uid="{00000000-0005-0000-0000-0000154B0000}"/>
    <cellStyle name="Normal 2 27 3 2 3 2" xfId="30714" xr:uid="{00000000-0005-0000-0000-0000164B0000}"/>
    <cellStyle name="Normal 2 27 3 2 3 3" xfId="48214" xr:uid="{00000000-0005-0000-0000-0000174B0000}"/>
    <cellStyle name="Normal 2 27 3 2 4" xfId="18206" xr:uid="{00000000-0005-0000-0000-0000184B0000}"/>
    <cellStyle name="Normal 2 27 3 2 4 2" xfId="34866" xr:uid="{00000000-0005-0000-0000-0000194B0000}"/>
    <cellStyle name="Normal 2 27 3 2 5" xfId="22409" xr:uid="{00000000-0005-0000-0000-00001A4B0000}"/>
    <cellStyle name="Normal 2 27 3 2 6" xfId="38371" xr:uid="{00000000-0005-0000-0000-00001B4B0000}"/>
    <cellStyle name="Normal 2 27 3 3" xfId="7843" xr:uid="{00000000-0005-0000-0000-00001C4B0000}"/>
    <cellStyle name="Normal 2 27 3 3 2" xfId="24505" xr:uid="{00000000-0005-0000-0000-00001D4B0000}"/>
    <cellStyle name="Normal 2 27 3 3 2 2" xfId="48215" xr:uid="{00000000-0005-0000-0000-00001E4B0000}"/>
    <cellStyle name="Normal 2 27 3 3 3" xfId="42594" xr:uid="{00000000-0005-0000-0000-00001F4B0000}"/>
    <cellStyle name="Normal 2 27 3 4" xfId="11998" xr:uid="{00000000-0005-0000-0000-0000204B0000}"/>
    <cellStyle name="Normal 2 27 3 4 2" xfId="28658" xr:uid="{00000000-0005-0000-0000-0000214B0000}"/>
    <cellStyle name="Normal 2 27 3 4 3" xfId="48213" xr:uid="{00000000-0005-0000-0000-0000224B0000}"/>
    <cellStyle name="Normal 2 27 3 5" xfId="16150" xr:uid="{00000000-0005-0000-0000-0000234B0000}"/>
    <cellStyle name="Normal 2 27 3 5 2" xfId="32810" xr:uid="{00000000-0005-0000-0000-0000244B0000}"/>
    <cellStyle name="Normal 2 27 3 6" xfId="20353" xr:uid="{00000000-0005-0000-0000-0000254B0000}"/>
    <cellStyle name="Normal 2 27 3 7" xfId="38370" xr:uid="{00000000-0005-0000-0000-0000264B0000}"/>
    <cellStyle name="Normal 2 27 4" xfId="5127" xr:uid="{00000000-0005-0000-0000-0000274B0000}"/>
    <cellStyle name="Normal 2 27 4 2" xfId="9897" xr:uid="{00000000-0005-0000-0000-0000284B0000}"/>
    <cellStyle name="Normal 2 27 4 2 2" xfId="26559" xr:uid="{00000000-0005-0000-0000-0000294B0000}"/>
    <cellStyle name="Normal 2 27 4 2 3" xfId="42596" xr:uid="{00000000-0005-0000-0000-00002A4B0000}"/>
    <cellStyle name="Normal 2 27 4 3" xfId="14052" xr:uid="{00000000-0005-0000-0000-00002B4B0000}"/>
    <cellStyle name="Normal 2 27 4 3 2" xfId="30712" xr:uid="{00000000-0005-0000-0000-00002C4B0000}"/>
    <cellStyle name="Normal 2 27 4 3 3" xfId="48216" xr:uid="{00000000-0005-0000-0000-00002D4B0000}"/>
    <cellStyle name="Normal 2 27 4 4" xfId="18204" xr:uid="{00000000-0005-0000-0000-00002E4B0000}"/>
    <cellStyle name="Normal 2 27 4 4 2" xfId="34864" xr:uid="{00000000-0005-0000-0000-00002F4B0000}"/>
    <cellStyle name="Normal 2 27 4 5" xfId="22407" xr:uid="{00000000-0005-0000-0000-0000304B0000}"/>
    <cellStyle name="Normal 2 27 4 6" xfId="38372" xr:uid="{00000000-0005-0000-0000-0000314B0000}"/>
    <cellStyle name="Normal 2 27 5" xfId="7841" xr:uid="{00000000-0005-0000-0000-0000324B0000}"/>
    <cellStyle name="Normal 2 27 5 2" xfId="24503" xr:uid="{00000000-0005-0000-0000-0000334B0000}"/>
    <cellStyle name="Normal 2 27 5 2 2" xfId="48217" xr:uid="{00000000-0005-0000-0000-0000344B0000}"/>
    <cellStyle name="Normal 2 27 5 3" xfId="42591" xr:uid="{00000000-0005-0000-0000-0000354B0000}"/>
    <cellStyle name="Normal 2 27 6" xfId="11996" xr:uid="{00000000-0005-0000-0000-0000364B0000}"/>
    <cellStyle name="Normal 2 27 6 2" xfId="28656" xr:uid="{00000000-0005-0000-0000-0000374B0000}"/>
    <cellStyle name="Normal 2 27 6 3" xfId="48209" xr:uid="{00000000-0005-0000-0000-0000384B0000}"/>
    <cellStyle name="Normal 2 27 7" xfId="16148" xr:uid="{00000000-0005-0000-0000-0000394B0000}"/>
    <cellStyle name="Normal 2 27 7 2" xfId="32808" xr:uid="{00000000-0005-0000-0000-00003A4B0000}"/>
    <cellStyle name="Normal 2 27 8" xfId="20351" xr:uid="{00000000-0005-0000-0000-00003B4B0000}"/>
    <cellStyle name="Normal 2 27 9" xfId="38367" xr:uid="{00000000-0005-0000-0000-00003C4B0000}"/>
    <cellStyle name="Normal 2 28" xfId="2635" xr:uid="{00000000-0005-0000-0000-00003D4B0000}"/>
    <cellStyle name="Normal 2 28 2" xfId="2636" xr:uid="{00000000-0005-0000-0000-00003E4B0000}"/>
    <cellStyle name="Normal 2 28 2 2" xfId="5131" xr:uid="{00000000-0005-0000-0000-00003F4B0000}"/>
    <cellStyle name="Normal 2 28 2 2 2" xfId="9901" xr:uid="{00000000-0005-0000-0000-0000404B0000}"/>
    <cellStyle name="Normal 2 28 2 2 2 2" xfId="26563" xr:uid="{00000000-0005-0000-0000-0000414B0000}"/>
    <cellStyle name="Normal 2 28 2 2 2 3" xfId="42599" xr:uid="{00000000-0005-0000-0000-0000424B0000}"/>
    <cellStyle name="Normal 2 28 2 2 3" xfId="14056" xr:uid="{00000000-0005-0000-0000-0000434B0000}"/>
    <cellStyle name="Normal 2 28 2 2 3 2" xfId="30716" xr:uid="{00000000-0005-0000-0000-0000444B0000}"/>
    <cellStyle name="Normal 2 28 2 2 3 3" xfId="48220" xr:uid="{00000000-0005-0000-0000-0000454B0000}"/>
    <cellStyle name="Normal 2 28 2 2 4" xfId="18208" xr:uid="{00000000-0005-0000-0000-0000464B0000}"/>
    <cellStyle name="Normal 2 28 2 2 4 2" xfId="34868" xr:uid="{00000000-0005-0000-0000-0000474B0000}"/>
    <cellStyle name="Normal 2 28 2 2 5" xfId="22411" xr:uid="{00000000-0005-0000-0000-0000484B0000}"/>
    <cellStyle name="Normal 2 28 2 2 6" xfId="38375" xr:uid="{00000000-0005-0000-0000-0000494B0000}"/>
    <cellStyle name="Normal 2 28 2 3" xfId="7845" xr:uid="{00000000-0005-0000-0000-00004A4B0000}"/>
    <cellStyle name="Normal 2 28 2 3 2" xfId="24507" xr:uid="{00000000-0005-0000-0000-00004B4B0000}"/>
    <cellStyle name="Normal 2 28 2 3 2 2" xfId="48221" xr:uid="{00000000-0005-0000-0000-00004C4B0000}"/>
    <cellStyle name="Normal 2 28 2 3 3" xfId="42598" xr:uid="{00000000-0005-0000-0000-00004D4B0000}"/>
    <cellStyle name="Normal 2 28 2 4" xfId="12000" xr:uid="{00000000-0005-0000-0000-00004E4B0000}"/>
    <cellStyle name="Normal 2 28 2 4 2" xfId="28660" xr:uid="{00000000-0005-0000-0000-00004F4B0000}"/>
    <cellStyle name="Normal 2 28 2 4 3" xfId="48219" xr:uid="{00000000-0005-0000-0000-0000504B0000}"/>
    <cellStyle name="Normal 2 28 2 5" xfId="16152" xr:uid="{00000000-0005-0000-0000-0000514B0000}"/>
    <cellStyle name="Normal 2 28 2 5 2" xfId="32812" xr:uid="{00000000-0005-0000-0000-0000524B0000}"/>
    <cellStyle name="Normal 2 28 2 6" xfId="20355" xr:uid="{00000000-0005-0000-0000-0000534B0000}"/>
    <cellStyle name="Normal 2 28 2 7" xfId="38374" xr:uid="{00000000-0005-0000-0000-0000544B0000}"/>
    <cellStyle name="Normal 2 28 3" xfId="2637" xr:uid="{00000000-0005-0000-0000-0000554B0000}"/>
    <cellStyle name="Normal 2 28 3 2" xfId="5132" xr:uid="{00000000-0005-0000-0000-0000564B0000}"/>
    <cellStyle name="Normal 2 28 3 2 2" xfId="9902" xr:uid="{00000000-0005-0000-0000-0000574B0000}"/>
    <cellStyle name="Normal 2 28 3 2 2 2" xfId="26564" xr:uid="{00000000-0005-0000-0000-0000584B0000}"/>
    <cellStyle name="Normal 2 28 3 2 2 3" xfId="42601" xr:uid="{00000000-0005-0000-0000-0000594B0000}"/>
    <cellStyle name="Normal 2 28 3 2 3" xfId="14057" xr:uid="{00000000-0005-0000-0000-00005A4B0000}"/>
    <cellStyle name="Normal 2 28 3 2 3 2" xfId="30717" xr:uid="{00000000-0005-0000-0000-00005B4B0000}"/>
    <cellStyle name="Normal 2 28 3 2 3 3" xfId="48223" xr:uid="{00000000-0005-0000-0000-00005C4B0000}"/>
    <cellStyle name="Normal 2 28 3 2 4" xfId="18209" xr:uid="{00000000-0005-0000-0000-00005D4B0000}"/>
    <cellStyle name="Normal 2 28 3 2 4 2" xfId="34869" xr:uid="{00000000-0005-0000-0000-00005E4B0000}"/>
    <cellStyle name="Normal 2 28 3 2 5" xfId="22412" xr:uid="{00000000-0005-0000-0000-00005F4B0000}"/>
    <cellStyle name="Normal 2 28 3 2 6" xfId="38377" xr:uid="{00000000-0005-0000-0000-0000604B0000}"/>
    <cellStyle name="Normal 2 28 3 3" xfId="7846" xr:uid="{00000000-0005-0000-0000-0000614B0000}"/>
    <cellStyle name="Normal 2 28 3 3 2" xfId="24508" xr:uid="{00000000-0005-0000-0000-0000624B0000}"/>
    <cellStyle name="Normal 2 28 3 3 2 2" xfId="48224" xr:uid="{00000000-0005-0000-0000-0000634B0000}"/>
    <cellStyle name="Normal 2 28 3 3 3" xfId="42600" xr:uid="{00000000-0005-0000-0000-0000644B0000}"/>
    <cellStyle name="Normal 2 28 3 4" xfId="12001" xr:uid="{00000000-0005-0000-0000-0000654B0000}"/>
    <cellStyle name="Normal 2 28 3 4 2" xfId="28661" xr:uid="{00000000-0005-0000-0000-0000664B0000}"/>
    <cellStyle name="Normal 2 28 3 4 3" xfId="48222" xr:uid="{00000000-0005-0000-0000-0000674B0000}"/>
    <cellStyle name="Normal 2 28 3 5" xfId="16153" xr:uid="{00000000-0005-0000-0000-0000684B0000}"/>
    <cellStyle name="Normal 2 28 3 5 2" xfId="32813" xr:uid="{00000000-0005-0000-0000-0000694B0000}"/>
    <cellStyle name="Normal 2 28 3 6" xfId="20356" xr:uid="{00000000-0005-0000-0000-00006A4B0000}"/>
    <cellStyle name="Normal 2 28 3 7" xfId="38376" xr:uid="{00000000-0005-0000-0000-00006B4B0000}"/>
    <cellStyle name="Normal 2 28 4" xfId="5130" xr:uid="{00000000-0005-0000-0000-00006C4B0000}"/>
    <cellStyle name="Normal 2 28 4 2" xfId="9900" xr:uid="{00000000-0005-0000-0000-00006D4B0000}"/>
    <cellStyle name="Normal 2 28 4 2 2" xfId="26562" xr:uid="{00000000-0005-0000-0000-00006E4B0000}"/>
    <cellStyle name="Normal 2 28 4 2 3" xfId="42602" xr:uid="{00000000-0005-0000-0000-00006F4B0000}"/>
    <cellStyle name="Normal 2 28 4 3" xfId="14055" xr:uid="{00000000-0005-0000-0000-0000704B0000}"/>
    <cellStyle name="Normal 2 28 4 3 2" xfId="30715" xr:uid="{00000000-0005-0000-0000-0000714B0000}"/>
    <cellStyle name="Normal 2 28 4 3 3" xfId="48225" xr:uid="{00000000-0005-0000-0000-0000724B0000}"/>
    <cellStyle name="Normal 2 28 4 4" xfId="18207" xr:uid="{00000000-0005-0000-0000-0000734B0000}"/>
    <cellStyle name="Normal 2 28 4 4 2" xfId="34867" xr:uid="{00000000-0005-0000-0000-0000744B0000}"/>
    <cellStyle name="Normal 2 28 4 5" xfId="22410" xr:uid="{00000000-0005-0000-0000-0000754B0000}"/>
    <cellStyle name="Normal 2 28 4 6" xfId="38378" xr:uid="{00000000-0005-0000-0000-0000764B0000}"/>
    <cellStyle name="Normal 2 28 5" xfId="7844" xr:uid="{00000000-0005-0000-0000-0000774B0000}"/>
    <cellStyle name="Normal 2 28 5 2" xfId="24506" xr:uid="{00000000-0005-0000-0000-0000784B0000}"/>
    <cellStyle name="Normal 2 28 5 2 2" xfId="48226" xr:uid="{00000000-0005-0000-0000-0000794B0000}"/>
    <cellStyle name="Normal 2 28 5 3" xfId="42597" xr:uid="{00000000-0005-0000-0000-00007A4B0000}"/>
    <cellStyle name="Normal 2 28 6" xfId="11999" xr:uid="{00000000-0005-0000-0000-00007B4B0000}"/>
    <cellStyle name="Normal 2 28 6 2" xfId="28659" xr:uid="{00000000-0005-0000-0000-00007C4B0000}"/>
    <cellStyle name="Normal 2 28 6 3" xfId="48218" xr:uid="{00000000-0005-0000-0000-00007D4B0000}"/>
    <cellStyle name="Normal 2 28 7" xfId="16151" xr:uid="{00000000-0005-0000-0000-00007E4B0000}"/>
    <cellStyle name="Normal 2 28 7 2" xfId="32811" xr:uid="{00000000-0005-0000-0000-00007F4B0000}"/>
    <cellStyle name="Normal 2 28 8" xfId="20354" xr:uid="{00000000-0005-0000-0000-0000804B0000}"/>
    <cellStyle name="Normal 2 28 9" xfId="38373" xr:uid="{00000000-0005-0000-0000-0000814B0000}"/>
    <cellStyle name="Normal 2 29" xfId="2638" xr:uid="{00000000-0005-0000-0000-0000824B0000}"/>
    <cellStyle name="Normal 2 29 2" xfId="2639" xr:uid="{00000000-0005-0000-0000-0000834B0000}"/>
    <cellStyle name="Normal 2 29 2 2" xfId="5134" xr:uid="{00000000-0005-0000-0000-0000844B0000}"/>
    <cellStyle name="Normal 2 29 2 2 2" xfId="9904" xr:uid="{00000000-0005-0000-0000-0000854B0000}"/>
    <cellStyle name="Normal 2 29 2 2 2 2" xfId="26566" xr:uid="{00000000-0005-0000-0000-0000864B0000}"/>
    <cellStyle name="Normal 2 29 2 2 2 3" xfId="42605" xr:uid="{00000000-0005-0000-0000-0000874B0000}"/>
    <cellStyle name="Normal 2 29 2 2 3" xfId="14059" xr:uid="{00000000-0005-0000-0000-0000884B0000}"/>
    <cellStyle name="Normal 2 29 2 2 3 2" xfId="30719" xr:uid="{00000000-0005-0000-0000-0000894B0000}"/>
    <cellStyle name="Normal 2 29 2 2 3 3" xfId="48229" xr:uid="{00000000-0005-0000-0000-00008A4B0000}"/>
    <cellStyle name="Normal 2 29 2 2 4" xfId="18211" xr:uid="{00000000-0005-0000-0000-00008B4B0000}"/>
    <cellStyle name="Normal 2 29 2 2 4 2" xfId="34871" xr:uid="{00000000-0005-0000-0000-00008C4B0000}"/>
    <cellStyle name="Normal 2 29 2 2 5" xfId="22414" xr:uid="{00000000-0005-0000-0000-00008D4B0000}"/>
    <cellStyle name="Normal 2 29 2 2 6" xfId="38381" xr:uid="{00000000-0005-0000-0000-00008E4B0000}"/>
    <cellStyle name="Normal 2 29 2 3" xfId="7848" xr:uid="{00000000-0005-0000-0000-00008F4B0000}"/>
    <cellStyle name="Normal 2 29 2 3 2" xfId="24510" xr:uid="{00000000-0005-0000-0000-0000904B0000}"/>
    <cellStyle name="Normal 2 29 2 3 2 2" xfId="48230" xr:uid="{00000000-0005-0000-0000-0000914B0000}"/>
    <cellStyle name="Normal 2 29 2 3 3" xfId="42604" xr:uid="{00000000-0005-0000-0000-0000924B0000}"/>
    <cellStyle name="Normal 2 29 2 4" xfId="12003" xr:uid="{00000000-0005-0000-0000-0000934B0000}"/>
    <cellStyle name="Normal 2 29 2 4 2" xfId="28663" xr:uid="{00000000-0005-0000-0000-0000944B0000}"/>
    <cellStyle name="Normal 2 29 2 4 3" xfId="48228" xr:uid="{00000000-0005-0000-0000-0000954B0000}"/>
    <cellStyle name="Normal 2 29 2 5" xfId="16155" xr:uid="{00000000-0005-0000-0000-0000964B0000}"/>
    <cellStyle name="Normal 2 29 2 5 2" xfId="32815" xr:uid="{00000000-0005-0000-0000-0000974B0000}"/>
    <cellStyle name="Normal 2 29 2 6" xfId="20358" xr:uid="{00000000-0005-0000-0000-0000984B0000}"/>
    <cellStyle name="Normal 2 29 2 7" xfId="38380" xr:uid="{00000000-0005-0000-0000-0000994B0000}"/>
    <cellStyle name="Normal 2 29 3" xfId="2640" xr:uid="{00000000-0005-0000-0000-00009A4B0000}"/>
    <cellStyle name="Normal 2 29 3 2" xfId="5135" xr:uid="{00000000-0005-0000-0000-00009B4B0000}"/>
    <cellStyle name="Normal 2 29 3 2 2" xfId="9905" xr:uid="{00000000-0005-0000-0000-00009C4B0000}"/>
    <cellStyle name="Normal 2 29 3 2 2 2" xfId="26567" xr:uid="{00000000-0005-0000-0000-00009D4B0000}"/>
    <cellStyle name="Normal 2 29 3 2 2 3" xfId="42607" xr:uid="{00000000-0005-0000-0000-00009E4B0000}"/>
    <cellStyle name="Normal 2 29 3 2 3" xfId="14060" xr:uid="{00000000-0005-0000-0000-00009F4B0000}"/>
    <cellStyle name="Normal 2 29 3 2 3 2" xfId="30720" xr:uid="{00000000-0005-0000-0000-0000A04B0000}"/>
    <cellStyle name="Normal 2 29 3 2 3 3" xfId="48232" xr:uid="{00000000-0005-0000-0000-0000A14B0000}"/>
    <cellStyle name="Normal 2 29 3 2 4" xfId="18212" xr:uid="{00000000-0005-0000-0000-0000A24B0000}"/>
    <cellStyle name="Normal 2 29 3 2 4 2" xfId="34872" xr:uid="{00000000-0005-0000-0000-0000A34B0000}"/>
    <cellStyle name="Normal 2 29 3 2 5" xfId="22415" xr:uid="{00000000-0005-0000-0000-0000A44B0000}"/>
    <cellStyle name="Normal 2 29 3 2 6" xfId="38383" xr:uid="{00000000-0005-0000-0000-0000A54B0000}"/>
    <cellStyle name="Normal 2 29 3 3" xfId="7849" xr:uid="{00000000-0005-0000-0000-0000A64B0000}"/>
    <cellStyle name="Normal 2 29 3 3 2" xfId="24511" xr:uid="{00000000-0005-0000-0000-0000A74B0000}"/>
    <cellStyle name="Normal 2 29 3 3 2 2" xfId="48233" xr:uid="{00000000-0005-0000-0000-0000A84B0000}"/>
    <cellStyle name="Normal 2 29 3 3 3" xfId="42606" xr:uid="{00000000-0005-0000-0000-0000A94B0000}"/>
    <cellStyle name="Normal 2 29 3 4" xfId="12004" xr:uid="{00000000-0005-0000-0000-0000AA4B0000}"/>
    <cellStyle name="Normal 2 29 3 4 2" xfId="28664" xr:uid="{00000000-0005-0000-0000-0000AB4B0000}"/>
    <cellStyle name="Normal 2 29 3 4 3" xfId="48231" xr:uid="{00000000-0005-0000-0000-0000AC4B0000}"/>
    <cellStyle name="Normal 2 29 3 5" xfId="16156" xr:uid="{00000000-0005-0000-0000-0000AD4B0000}"/>
    <cellStyle name="Normal 2 29 3 5 2" xfId="32816" xr:uid="{00000000-0005-0000-0000-0000AE4B0000}"/>
    <cellStyle name="Normal 2 29 3 6" xfId="20359" xr:uid="{00000000-0005-0000-0000-0000AF4B0000}"/>
    <cellStyle name="Normal 2 29 3 7" xfId="38382" xr:uid="{00000000-0005-0000-0000-0000B04B0000}"/>
    <cellStyle name="Normal 2 29 4" xfId="5133" xr:uid="{00000000-0005-0000-0000-0000B14B0000}"/>
    <cellStyle name="Normal 2 29 4 2" xfId="9903" xr:uid="{00000000-0005-0000-0000-0000B24B0000}"/>
    <cellStyle name="Normal 2 29 4 2 2" xfId="26565" xr:uid="{00000000-0005-0000-0000-0000B34B0000}"/>
    <cellStyle name="Normal 2 29 4 2 3" xfId="42608" xr:uid="{00000000-0005-0000-0000-0000B44B0000}"/>
    <cellStyle name="Normal 2 29 4 3" xfId="14058" xr:uid="{00000000-0005-0000-0000-0000B54B0000}"/>
    <cellStyle name="Normal 2 29 4 3 2" xfId="30718" xr:uid="{00000000-0005-0000-0000-0000B64B0000}"/>
    <cellStyle name="Normal 2 29 4 3 3" xfId="48234" xr:uid="{00000000-0005-0000-0000-0000B74B0000}"/>
    <cellStyle name="Normal 2 29 4 4" xfId="18210" xr:uid="{00000000-0005-0000-0000-0000B84B0000}"/>
    <cellStyle name="Normal 2 29 4 4 2" xfId="34870" xr:uid="{00000000-0005-0000-0000-0000B94B0000}"/>
    <cellStyle name="Normal 2 29 4 5" xfId="22413" xr:uid="{00000000-0005-0000-0000-0000BA4B0000}"/>
    <cellStyle name="Normal 2 29 4 6" xfId="38384" xr:uid="{00000000-0005-0000-0000-0000BB4B0000}"/>
    <cellStyle name="Normal 2 29 5" xfId="7847" xr:uid="{00000000-0005-0000-0000-0000BC4B0000}"/>
    <cellStyle name="Normal 2 29 5 2" xfId="24509" xr:uid="{00000000-0005-0000-0000-0000BD4B0000}"/>
    <cellStyle name="Normal 2 29 5 2 2" xfId="48235" xr:uid="{00000000-0005-0000-0000-0000BE4B0000}"/>
    <cellStyle name="Normal 2 29 5 3" xfId="42603" xr:uid="{00000000-0005-0000-0000-0000BF4B0000}"/>
    <cellStyle name="Normal 2 29 6" xfId="12002" xr:uid="{00000000-0005-0000-0000-0000C04B0000}"/>
    <cellStyle name="Normal 2 29 6 2" xfId="28662" xr:uid="{00000000-0005-0000-0000-0000C14B0000}"/>
    <cellStyle name="Normal 2 29 6 3" xfId="48227" xr:uid="{00000000-0005-0000-0000-0000C24B0000}"/>
    <cellStyle name="Normal 2 29 7" xfId="16154" xr:uid="{00000000-0005-0000-0000-0000C34B0000}"/>
    <cellStyle name="Normal 2 29 7 2" xfId="32814" xr:uid="{00000000-0005-0000-0000-0000C44B0000}"/>
    <cellStyle name="Normal 2 29 8" xfId="20357" xr:uid="{00000000-0005-0000-0000-0000C54B0000}"/>
    <cellStyle name="Normal 2 29 9" xfId="38379" xr:uid="{00000000-0005-0000-0000-0000C64B0000}"/>
    <cellStyle name="Normal 2 3" xfId="404" xr:uid="{00000000-0005-0000-0000-0000C74B0000}"/>
    <cellStyle name="Normal 2 3 10" xfId="2642" xr:uid="{00000000-0005-0000-0000-0000C84B0000}"/>
    <cellStyle name="Normal 2 3 10 2" xfId="2643" xr:uid="{00000000-0005-0000-0000-0000C94B0000}"/>
    <cellStyle name="Normal 2 3 10 2 2" xfId="5138" xr:uid="{00000000-0005-0000-0000-0000CA4B0000}"/>
    <cellStyle name="Normal 2 3 10 2 2 2" xfId="9908" xr:uid="{00000000-0005-0000-0000-0000CB4B0000}"/>
    <cellStyle name="Normal 2 3 10 2 2 2 2" xfId="26570" xr:uid="{00000000-0005-0000-0000-0000CC4B0000}"/>
    <cellStyle name="Normal 2 3 10 2 2 2 3" xfId="42611" xr:uid="{00000000-0005-0000-0000-0000CD4B0000}"/>
    <cellStyle name="Normal 2 3 10 2 2 3" xfId="14063" xr:uid="{00000000-0005-0000-0000-0000CE4B0000}"/>
    <cellStyle name="Normal 2 3 10 2 2 3 2" xfId="30723" xr:uid="{00000000-0005-0000-0000-0000CF4B0000}"/>
    <cellStyle name="Normal 2 3 10 2 2 3 3" xfId="48238" xr:uid="{00000000-0005-0000-0000-0000D04B0000}"/>
    <cellStyle name="Normal 2 3 10 2 2 4" xfId="18215" xr:uid="{00000000-0005-0000-0000-0000D14B0000}"/>
    <cellStyle name="Normal 2 3 10 2 2 4 2" xfId="34875" xr:uid="{00000000-0005-0000-0000-0000D24B0000}"/>
    <cellStyle name="Normal 2 3 10 2 2 5" xfId="22418" xr:uid="{00000000-0005-0000-0000-0000D34B0000}"/>
    <cellStyle name="Normal 2 3 10 2 2 6" xfId="38387" xr:uid="{00000000-0005-0000-0000-0000D44B0000}"/>
    <cellStyle name="Normal 2 3 10 2 3" xfId="7852" xr:uid="{00000000-0005-0000-0000-0000D54B0000}"/>
    <cellStyle name="Normal 2 3 10 2 3 2" xfId="24514" xr:uid="{00000000-0005-0000-0000-0000D64B0000}"/>
    <cellStyle name="Normal 2 3 10 2 3 2 2" xfId="48239" xr:uid="{00000000-0005-0000-0000-0000D74B0000}"/>
    <cellStyle name="Normal 2 3 10 2 3 3" xfId="42610" xr:uid="{00000000-0005-0000-0000-0000D84B0000}"/>
    <cellStyle name="Normal 2 3 10 2 4" xfId="12007" xr:uid="{00000000-0005-0000-0000-0000D94B0000}"/>
    <cellStyle name="Normal 2 3 10 2 4 2" xfId="28667" xr:uid="{00000000-0005-0000-0000-0000DA4B0000}"/>
    <cellStyle name="Normal 2 3 10 2 4 3" xfId="48237" xr:uid="{00000000-0005-0000-0000-0000DB4B0000}"/>
    <cellStyle name="Normal 2 3 10 2 5" xfId="16159" xr:uid="{00000000-0005-0000-0000-0000DC4B0000}"/>
    <cellStyle name="Normal 2 3 10 2 5 2" xfId="32819" xr:uid="{00000000-0005-0000-0000-0000DD4B0000}"/>
    <cellStyle name="Normal 2 3 10 2 6" xfId="20362" xr:uid="{00000000-0005-0000-0000-0000DE4B0000}"/>
    <cellStyle name="Normal 2 3 10 2 7" xfId="38386" xr:uid="{00000000-0005-0000-0000-0000DF4B0000}"/>
    <cellStyle name="Normal 2 3 10 3" xfId="2644" xr:uid="{00000000-0005-0000-0000-0000E04B0000}"/>
    <cellStyle name="Normal 2 3 10 3 2" xfId="5139" xr:uid="{00000000-0005-0000-0000-0000E14B0000}"/>
    <cellStyle name="Normal 2 3 10 3 2 2" xfId="9909" xr:uid="{00000000-0005-0000-0000-0000E24B0000}"/>
    <cellStyle name="Normal 2 3 10 3 2 2 2" xfId="26571" xr:uid="{00000000-0005-0000-0000-0000E34B0000}"/>
    <cellStyle name="Normal 2 3 10 3 2 2 3" xfId="42613" xr:uid="{00000000-0005-0000-0000-0000E44B0000}"/>
    <cellStyle name="Normal 2 3 10 3 2 3" xfId="14064" xr:uid="{00000000-0005-0000-0000-0000E54B0000}"/>
    <cellStyle name="Normal 2 3 10 3 2 3 2" xfId="30724" xr:uid="{00000000-0005-0000-0000-0000E64B0000}"/>
    <cellStyle name="Normal 2 3 10 3 2 3 3" xfId="48241" xr:uid="{00000000-0005-0000-0000-0000E74B0000}"/>
    <cellStyle name="Normal 2 3 10 3 2 4" xfId="18216" xr:uid="{00000000-0005-0000-0000-0000E84B0000}"/>
    <cellStyle name="Normal 2 3 10 3 2 4 2" xfId="34876" xr:uid="{00000000-0005-0000-0000-0000E94B0000}"/>
    <cellStyle name="Normal 2 3 10 3 2 5" xfId="22419" xr:uid="{00000000-0005-0000-0000-0000EA4B0000}"/>
    <cellStyle name="Normal 2 3 10 3 2 6" xfId="38389" xr:uid="{00000000-0005-0000-0000-0000EB4B0000}"/>
    <cellStyle name="Normal 2 3 10 3 3" xfId="7853" xr:uid="{00000000-0005-0000-0000-0000EC4B0000}"/>
    <cellStyle name="Normal 2 3 10 3 3 2" xfId="24515" xr:uid="{00000000-0005-0000-0000-0000ED4B0000}"/>
    <cellStyle name="Normal 2 3 10 3 3 2 2" xfId="48242" xr:uid="{00000000-0005-0000-0000-0000EE4B0000}"/>
    <cellStyle name="Normal 2 3 10 3 3 3" xfId="42612" xr:uid="{00000000-0005-0000-0000-0000EF4B0000}"/>
    <cellStyle name="Normal 2 3 10 3 4" xfId="12008" xr:uid="{00000000-0005-0000-0000-0000F04B0000}"/>
    <cellStyle name="Normal 2 3 10 3 4 2" xfId="28668" xr:uid="{00000000-0005-0000-0000-0000F14B0000}"/>
    <cellStyle name="Normal 2 3 10 3 4 3" xfId="48240" xr:uid="{00000000-0005-0000-0000-0000F24B0000}"/>
    <cellStyle name="Normal 2 3 10 3 5" xfId="16160" xr:uid="{00000000-0005-0000-0000-0000F34B0000}"/>
    <cellStyle name="Normal 2 3 10 3 5 2" xfId="32820" xr:uid="{00000000-0005-0000-0000-0000F44B0000}"/>
    <cellStyle name="Normal 2 3 10 3 6" xfId="20363" xr:uid="{00000000-0005-0000-0000-0000F54B0000}"/>
    <cellStyle name="Normal 2 3 10 3 7" xfId="38388" xr:uid="{00000000-0005-0000-0000-0000F64B0000}"/>
    <cellStyle name="Normal 2 3 10 4" xfId="5137" xr:uid="{00000000-0005-0000-0000-0000F74B0000}"/>
    <cellStyle name="Normal 2 3 10 4 2" xfId="9907" xr:uid="{00000000-0005-0000-0000-0000F84B0000}"/>
    <cellStyle name="Normal 2 3 10 4 2 2" xfId="26569" xr:uid="{00000000-0005-0000-0000-0000F94B0000}"/>
    <cellStyle name="Normal 2 3 10 4 2 3" xfId="42614" xr:uid="{00000000-0005-0000-0000-0000FA4B0000}"/>
    <cellStyle name="Normal 2 3 10 4 3" xfId="14062" xr:uid="{00000000-0005-0000-0000-0000FB4B0000}"/>
    <cellStyle name="Normal 2 3 10 4 3 2" xfId="30722" xr:uid="{00000000-0005-0000-0000-0000FC4B0000}"/>
    <cellStyle name="Normal 2 3 10 4 3 3" xfId="48243" xr:uid="{00000000-0005-0000-0000-0000FD4B0000}"/>
    <cellStyle name="Normal 2 3 10 4 4" xfId="18214" xr:uid="{00000000-0005-0000-0000-0000FE4B0000}"/>
    <cellStyle name="Normal 2 3 10 4 4 2" xfId="34874" xr:uid="{00000000-0005-0000-0000-0000FF4B0000}"/>
    <cellStyle name="Normal 2 3 10 4 5" xfId="22417" xr:uid="{00000000-0005-0000-0000-0000004C0000}"/>
    <cellStyle name="Normal 2 3 10 4 6" xfId="38390" xr:uid="{00000000-0005-0000-0000-0000014C0000}"/>
    <cellStyle name="Normal 2 3 10 5" xfId="7851" xr:uid="{00000000-0005-0000-0000-0000024C0000}"/>
    <cellStyle name="Normal 2 3 10 5 2" xfId="24513" xr:uid="{00000000-0005-0000-0000-0000034C0000}"/>
    <cellStyle name="Normal 2 3 10 5 2 2" xfId="48244" xr:uid="{00000000-0005-0000-0000-0000044C0000}"/>
    <cellStyle name="Normal 2 3 10 5 3" xfId="42609" xr:uid="{00000000-0005-0000-0000-0000054C0000}"/>
    <cellStyle name="Normal 2 3 10 6" xfId="12006" xr:uid="{00000000-0005-0000-0000-0000064C0000}"/>
    <cellStyle name="Normal 2 3 10 6 2" xfId="28666" xr:uid="{00000000-0005-0000-0000-0000074C0000}"/>
    <cellStyle name="Normal 2 3 10 6 3" xfId="48236" xr:uid="{00000000-0005-0000-0000-0000084C0000}"/>
    <cellStyle name="Normal 2 3 10 7" xfId="16158" xr:uid="{00000000-0005-0000-0000-0000094C0000}"/>
    <cellStyle name="Normal 2 3 10 7 2" xfId="32818" xr:uid="{00000000-0005-0000-0000-00000A4C0000}"/>
    <cellStyle name="Normal 2 3 10 8" xfId="20361" xr:uid="{00000000-0005-0000-0000-00000B4C0000}"/>
    <cellStyle name="Normal 2 3 10 9" xfId="38385" xr:uid="{00000000-0005-0000-0000-00000C4C0000}"/>
    <cellStyle name="Normal 2 3 11" xfId="2645" xr:uid="{00000000-0005-0000-0000-00000D4C0000}"/>
    <cellStyle name="Normal 2 3 11 2" xfId="2646" xr:uid="{00000000-0005-0000-0000-00000E4C0000}"/>
    <cellStyle name="Normal 2 3 11 2 2" xfId="5141" xr:uid="{00000000-0005-0000-0000-00000F4C0000}"/>
    <cellStyle name="Normal 2 3 11 2 2 2" xfId="9911" xr:uid="{00000000-0005-0000-0000-0000104C0000}"/>
    <cellStyle name="Normal 2 3 11 2 2 2 2" xfId="26573" xr:uid="{00000000-0005-0000-0000-0000114C0000}"/>
    <cellStyle name="Normal 2 3 11 2 2 2 3" xfId="42617" xr:uid="{00000000-0005-0000-0000-0000124C0000}"/>
    <cellStyle name="Normal 2 3 11 2 2 3" xfId="14066" xr:uid="{00000000-0005-0000-0000-0000134C0000}"/>
    <cellStyle name="Normal 2 3 11 2 2 3 2" xfId="30726" xr:uid="{00000000-0005-0000-0000-0000144C0000}"/>
    <cellStyle name="Normal 2 3 11 2 2 3 3" xfId="48247" xr:uid="{00000000-0005-0000-0000-0000154C0000}"/>
    <cellStyle name="Normal 2 3 11 2 2 4" xfId="18218" xr:uid="{00000000-0005-0000-0000-0000164C0000}"/>
    <cellStyle name="Normal 2 3 11 2 2 4 2" xfId="34878" xr:uid="{00000000-0005-0000-0000-0000174C0000}"/>
    <cellStyle name="Normal 2 3 11 2 2 5" xfId="22421" xr:uid="{00000000-0005-0000-0000-0000184C0000}"/>
    <cellStyle name="Normal 2 3 11 2 2 6" xfId="38393" xr:uid="{00000000-0005-0000-0000-0000194C0000}"/>
    <cellStyle name="Normal 2 3 11 2 3" xfId="7855" xr:uid="{00000000-0005-0000-0000-00001A4C0000}"/>
    <cellStyle name="Normal 2 3 11 2 3 2" xfId="24517" xr:uid="{00000000-0005-0000-0000-00001B4C0000}"/>
    <cellStyle name="Normal 2 3 11 2 3 2 2" xfId="48248" xr:uid="{00000000-0005-0000-0000-00001C4C0000}"/>
    <cellStyle name="Normal 2 3 11 2 3 3" xfId="42616" xr:uid="{00000000-0005-0000-0000-00001D4C0000}"/>
    <cellStyle name="Normal 2 3 11 2 4" xfId="12010" xr:uid="{00000000-0005-0000-0000-00001E4C0000}"/>
    <cellStyle name="Normal 2 3 11 2 4 2" xfId="28670" xr:uid="{00000000-0005-0000-0000-00001F4C0000}"/>
    <cellStyle name="Normal 2 3 11 2 4 3" xfId="48246" xr:uid="{00000000-0005-0000-0000-0000204C0000}"/>
    <cellStyle name="Normal 2 3 11 2 5" xfId="16162" xr:uid="{00000000-0005-0000-0000-0000214C0000}"/>
    <cellStyle name="Normal 2 3 11 2 5 2" xfId="32822" xr:uid="{00000000-0005-0000-0000-0000224C0000}"/>
    <cellStyle name="Normal 2 3 11 2 6" xfId="20365" xr:uid="{00000000-0005-0000-0000-0000234C0000}"/>
    <cellStyle name="Normal 2 3 11 2 7" xfId="38392" xr:uid="{00000000-0005-0000-0000-0000244C0000}"/>
    <cellStyle name="Normal 2 3 11 3" xfId="2647" xr:uid="{00000000-0005-0000-0000-0000254C0000}"/>
    <cellStyle name="Normal 2 3 11 3 2" xfId="5142" xr:uid="{00000000-0005-0000-0000-0000264C0000}"/>
    <cellStyle name="Normal 2 3 11 3 2 2" xfId="9912" xr:uid="{00000000-0005-0000-0000-0000274C0000}"/>
    <cellStyle name="Normal 2 3 11 3 2 2 2" xfId="26574" xr:uid="{00000000-0005-0000-0000-0000284C0000}"/>
    <cellStyle name="Normal 2 3 11 3 2 2 3" xfId="42619" xr:uid="{00000000-0005-0000-0000-0000294C0000}"/>
    <cellStyle name="Normal 2 3 11 3 2 3" xfId="14067" xr:uid="{00000000-0005-0000-0000-00002A4C0000}"/>
    <cellStyle name="Normal 2 3 11 3 2 3 2" xfId="30727" xr:uid="{00000000-0005-0000-0000-00002B4C0000}"/>
    <cellStyle name="Normal 2 3 11 3 2 3 3" xfId="48250" xr:uid="{00000000-0005-0000-0000-00002C4C0000}"/>
    <cellStyle name="Normal 2 3 11 3 2 4" xfId="18219" xr:uid="{00000000-0005-0000-0000-00002D4C0000}"/>
    <cellStyle name="Normal 2 3 11 3 2 4 2" xfId="34879" xr:uid="{00000000-0005-0000-0000-00002E4C0000}"/>
    <cellStyle name="Normal 2 3 11 3 2 5" xfId="22422" xr:uid="{00000000-0005-0000-0000-00002F4C0000}"/>
    <cellStyle name="Normal 2 3 11 3 2 6" xfId="38395" xr:uid="{00000000-0005-0000-0000-0000304C0000}"/>
    <cellStyle name="Normal 2 3 11 3 3" xfId="7856" xr:uid="{00000000-0005-0000-0000-0000314C0000}"/>
    <cellStyle name="Normal 2 3 11 3 3 2" xfId="24518" xr:uid="{00000000-0005-0000-0000-0000324C0000}"/>
    <cellStyle name="Normal 2 3 11 3 3 2 2" xfId="48251" xr:uid="{00000000-0005-0000-0000-0000334C0000}"/>
    <cellStyle name="Normal 2 3 11 3 3 3" xfId="42618" xr:uid="{00000000-0005-0000-0000-0000344C0000}"/>
    <cellStyle name="Normal 2 3 11 3 4" xfId="12011" xr:uid="{00000000-0005-0000-0000-0000354C0000}"/>
    <cellStyle name="Normal 2 3 11 3 4 2" xfId="28671" xr:uid="{00000000-0005-0000-0000-0000364C0000}"/>
    <cellStyle name="Normal 2 3 11 3 4 3" xfId="48249" xr:uid="{00000000-0005-0000-0000-0000374C0000}"/>
    <cellStyle name="Normal 2 3 11 3 5" xfId="16163" xr:uid="{00000000-0005-0000-0000-0000384C0000}"/>
    <cellStyle name="Normal 2 3 11 3 5 2" xfId="32823" xr:uid="{00000000-0005-0000-0000-0000394C0000}"/>
    <cellStyle name="Normal 2 3 11 3 6" xfId="20366" xr:uid="{00000000-0005-0000-0000-00003A4C0000}"/>
    <cellStyle name="Normal 2 3 11 3 7" xfId="38394" xr:uid="{00000000-0005-0000-0000-00003B4C0000}"/>
    <cellStyle name="Normal 2 3 11 4" xfId="5140" xr:uid="{00000000-0005-0000-0000-00003C4C0000}"/>
    <cellStyle name="Normal 2 3 11 4 2" xfId="9910" xr:uid="{00000000-0005-0000-0000-00003D4C0000}"/>
    <cellStyle name="Normal 2 3 11 4 2 2" xfId="26572" xr:uid="{00000000-0005-0000-0000-00003E4C0000}"/>
    <cellStyle name="Normal 2 3 11 4 2 3" xfId="42620" xr:uid="{00000000-0005-0000-0000-00003F4C0000}"/>
    <cellStyle name="Normal 2 3 11 4 3" xfId="14065" xr:uid="{00000000-0005-0000-0000-0000404C0000}"/>
    <cellStyle name="Normal 2 3 11 4 3 2" xfId="30725" xr:uid="{00000000-0005-0000-0000-0000414C0000}"/>
    <cellStyle name="Normal 2 3 11 4 3 3" xfId="48252" xr:uid="{00000000-0005-0000-0000-0000424C0000}"/>
    <cellStyle name="Normal 2 3 11 4 4" xfId="18217" xr:uid="{00000000-0005-0000-0000-0000434C0000}"/>
    <cellStyle name="Normal 2 3 11 4 4 2" xfId="34877" xr:uid="{00000000-0005-0000-0000-0000444C0000}"/>
    <cellStyle name="Normal 2 3 11 4 5" xfId="22420" xr:uid="{00000000-0005-0000-0000-0000454C0000}"/>
    <cellStyle name="Normal 2 3 11 4 6" xfId="38396" xr:uid="{00000000-0005-0000-0000-0000464C0000}"/>
    <cellStyle name="Normal 2 3 11 5" xfId="7854" xr:uid="{00000000-0005-0000-0000-0000474C0000}"/>
    <cellStyle name="Normal 2 3 11 5 2" xfId="24516" xr:uid="{00000000-0005-0000-0000-0000484C0000}"/>
    <cellStyle name="Normal 2 3 11 5 2 2" xfId="48253" xr:uid="{00000000-0005-0000-0000-0000494C0000}"/>
    <cellStyle name="Normal 2 3 11 5 3" xfId="42615" xr:uid="{00000000-0005-0000-0000-00004A4C0000}"/>
    <cellStyle name="Normal 2 3 11 6" xfId="12009" xr:uid="{00000000-0005-0000-0000-00004B4C0000}"/>
    <cellStyle name="Normal 2 3 11 6 2" xfId="28669" xr:uid="{00000000-0005-0000-0000-00004C4C0000}"/>
    <cellStyle name="Normal 2 3 11 6 3" xfId="48245" xr:uid="{00000000-0005-0000-0000-00004D4C0000}"/>
    <cellStyle name="Normal 2 3 11 7" xfId="16161" xr:uid="{00000000-0005-0000-0000-00004E4C0000}"/>
    <cellStyle name="Normal 2 3 11 7 2" xfId="32821" xr:uid="{00000000-0005-0000-0000-00004F4C0000}"/>
    <cellStyle name="Normal 2 3 11 8" xfId="20364" xr:uid="{00000000-0005-0000-0000-0000504C0000}"/>
    <cellStyle name="Normal 2 3 11 9" xfId="38391" xr:uid="{00000000-0005-0000-0000-0000514C0000}"/>
    <cellStyle name="Normal 2 3 12" xfId="2648" xr:uid="{00000000-0005-0000-0000-0000524C0000}"/>
    <cellStyle name="Normal 2 3 12 2" xfId="2649" xr:uid="{00000000-0005-0000-0000-0000534C0000}"/>
    <cellStyle name="Normal 2 3 12 2 2" xfId="5144" xr:uid="{00000000-0005-0000-0000-0000544C0000}"/>
    <cellStyle name="Normal 2 3 12 2 2 2" xfId="9914" xr:uid="{00000000-0005-0000-0000-0000554C0000}"/>
    <cellStyle name="Normal 2 3 12 2 2 2 2" xfId="26576" xr:uid="{00000000-0005-0000-0000-0000564C0000}"/>
    <cellStyle name="Normal 2 3 12 2 2 2 3" xfId="42623" xr:uid="{00000000-0005-0000-0000-0000574C0000}"/>
    <cellStyle name="Normal 2 3 12 2 2 3" xfId="14069" xr:uid="{00000000-0005-0000-0000-0000584C0000}"/>
    <cellStyle name="Normal 2 3 12 2 2 3 2" xfId="30729" xr:uid="{00000000-0005-0000-0000-0000594C0000}"/>
    <cellStyle name="Normal 2 3 12 2 2 3 3" xfId="48256" xr:uid="{00000000-0005-0000-0000-00005A4C0000}"/>
    <cellStyle name="Normal 2 3 12 2 2 4" xfId="18221" xr:uid="{00000000-0005-0000-0000-00005B4C0000}"/>
    <cellStyle name="Normal 2 3 12 2 2 4 2" xfId="34881" xr:uid="{00000000-0005-0000-0000-00005C4C0000}"/>
    <cellStyle name="Normal 2 3 12 2 2 5" xfId="22424" xr:uid="{00000000-0005-0000-0000-00005D4C0000}"/>
    <cellStyle name="Normal 2 3 12 2 2 6" xfId="38399" xr:uid="{00000000-0005-0000-0000-00005E4C0000}"/>
    <cellStyle name="Normal 2 3 12 2 3" xfId="7858" xr:uid="{00000000-0005-0000-0000-00005F4C0000}"/>
    <cellStyle name="Normal 2 3 12 2 3 2" xfId="24520" xr:uid="{00000000-0005-0000-0000-0000604C0000}"/>
    <cellStyle name="Normal 2 3 12 2 3 2 2" xfId="48257" xr:uid="{00000000-0005-0000-0000-0000614C0000}"/>
    <cellStyle name="Normal 2 3 12 2 3 3" xfId="42622" xr:uid="{00000000-0005-0000-0000-0000624C0000}"/>
    <cellStyle name="Normal 2 3 12 2 4" xfId="12013" xr:uid="{00000000-0005-0000-0000-0000634C0000}"/>
    <cellStyle name="Normal 2 3 12 2 4 2" xfId="28673" xr:uid="{00000000-0005-0000-0000-0000644C0000}"/>
    <cellStyle name="Normal 2 3 12 2 4 3" xfId="48255" xr:uid="{00000000-0005-0000-0000-0000654C0000}"/>
    <cellStyle name="Normal 2 3 12 2 5" xfId="16165" xr:uid="{00000000-0005-0000-0000-0000664C0000}"/>
    <cellStyle name="Normal 2 3 12 2 5 2" xfId="32825" xr:uid="{00000000-0005-0000-0000-0000674C0000}"/>
    <cellStyle name="Normal 2 3 12 2 6" xfId="20368" xr:uid="{00000000-0005-0000-0000-0000684C0000}"/>
    <cellStyle name="Normal 2 3 12 2 7" xfId="38398" xr:uid="{00000000-0005-0000-0000-0000694C0000}"/>
    <cellStyle name="Normal 2 3 12 3" xfId="2650" xr:uid="{00000000-0005-0000-0000-00006A4C0000}"/>
    <cellStyle name="Normal 2 3 12 3 2" xfId="5145" xr:uid="{00000000-0005-0000-0000-00006B4C0000}"/>
    <cellStyle name="Normal 2 3 12 3 2 2" xfId="9915" xr:uid="{00000000-0005-0000-0000-00006C4C0000}"/>
    <cellStyle name="Normal 2 3 12 3 2 2 2" xfId="26577" xr:uid="{00000000-0005-0000-0000-00006D4C0000}"/>
    <cellStyle name="Normal 2 3 12 3 2 2 3" xfId="42625" xr:uid="{00000000-0005-0000-0000-00006E4C0000}"/>
    <cellStyle name="Normal 2 3 12 3 2 3" xfId="14070" xr:uid="{00000000-0005-0000-0000-00006F4C0000}"/>
    <cellStyle name="Normal 2 3 12 3 2 3 2" xfId="30730" xr:uid="{00000000-0005-0000-0000-0000704C0000}"/>
    <cellStyle name="Normal 2 3 12 3 2 3 3" xfId="48259" xr:uid="{00000000-0005-0000-0000-0000714C0000}"/>
    <cellStyle name="Normal 2 3 12 3 2 4" xfId="18222" xr:uid="{00000000-0005-0000-0000-0000724C0000}"/>
    <cellStyle name="Normal 2 3 12 3 2 4 2" xfId="34882" xr:uid="{00000000-0005-0000-0000-0000734C0000}"/>
    <cellStyle name="Normal 2 3 12 3 2 5" xfId="22425" xr:uid="{00000000-0005-0000-0000-0000744C0000}"/>
    <cellStyle name="Normal 2 3 12 3 2 6" xfId="38401" xr:uid="{00000000-0005-0000-0000-0000754C0000}"/>
    <cellStyle name="Normal 2 3 12 3 3" xfId="7859" xr:uid="{00000000-0005-0000-0000-0000764C0000}"/>
    <cellStyle name="Normal 2 3 12 3 3 2" xfId="24521" xr:uid="{00000000-0005-0000-0000-0000774C0000}"/>
    <cellStyle name="Normal 2 3 12 3 3 2 2" xfId="48260" xr:uid="{00000000-0005-0000-0000-0000784C0000}"/>
    <cellStyle name="Normal 2 3 12 3 3 3" xfId="42624" xr:uid="{00000000-0005-0000-0000-0000794C0000}"/>
    <cellStyle name="Normal 2 3 12 3 4" xfId="12014" xr:uid="{00000000-0005-0000-0000-00007A4C0000}"/>
    <cellStyle name="Normal 2 3 12 3 4 2" xfId="28674" xr:uid="{00000000-0005-0000-0000-00007B4C0000}"/>
    <cellStyle name="Normal 2 3 12 3 4 3" xfId="48258" xr:uid="{00000000-0005-0000-0000-00007C4C0000}"/>
    <cellStyle name="Normal 2 3 12 3 5" xfId="16166" xr:uid="{00000000-0005-0000-0000-00007D4C0000}"/>
    <cellStyle name="Normal 2 3 12 3 5 2" xfId="32826" xr:uid="{00000000-0005-0000-0000-00007E4C0000}"/>
    <cellStyle name="Normal 2 3 12 3 6" xfId="20369" xr:uid="{00000000-0005-0000-0000-00007F4C0000}"/>
    <cellStyle name="Normal 2 3 12 3 7" xfId="38400" xr:uid="{00000000-0005-0000-0000-0000804C0000}"/>
    <cellStyle name="Normal 2 3 12 4" xfId="5143" xr:uid="{00000000-0005-0000-0000-0000814C0000}"/>
    <cellStyle name="Normal 2 3 12 4 2" xfId="9913" xr:uid="{00000000-0005-0000-0000-0000824C0000}"/>
    <cellStyle name="Normal 2 3 12 4 2 2" xfId="26575" xr:uid="{00000000-0005-0000-0000-0000834C0000}"/>
    <cellStyle name="Normal 2 3 12 4 2 3" xfId="42626" xr:uid="{00000000-0005-0000-0000-0000844C0000}"/>
    <cellStyle name="Normal 2 3 12 4 3" xfId="14068" xr:uid="{00000000-0005-0000-0000-0000854C0000}"/>
    <cellStyle name="Normal 2 3 12 4 3 2" xfId="30728" xr:uid="{00000000-0005-0000-0000-0000864C0000}"/>
    <cellStyle name="Normal 2 3 12 4 3 3" xfId="48261" xr:uid="{00000000-0005-0000-0000-0000874C0000}"/>
    <cellStyle name="Normal 2 3 12 4 4" xfId="18220" xr:uid="{00000000-0005-0000-0000-0000884C0000}"/>
    <cellStyle name="Normal 2 3 12 4 4 2" xfId="34880" xr:uid="{00000000-0005-0000-0000-0000894C0000}"/>
    <cellStyle name="Normal 2 3 12 4 5" xfId="22423" xr:uid="{00000000-0005-0000-0000-00008A4C0000}"/>
    <cellStyle name="Normal 2 3 12 4 6" xfId="38402" xr:uid="{00000000-0005-0000-0000-00008B4C0000}"/>
    <cellStyle name="Normal 2 3 12 5" xfId="7857" xr:uid="{00000000-0005-0000-0000-00008C4C0000}"/>
    <cellStyle name="Normal 2 3 12 5 2" xfId="24519" xr:uid="{00000000-0005-0000-0000-00008D4C0000}"/>
    <cellStyle name="Normal 2 3 12 5 2 2" xfId="48262" xr:uid="{00000000-0005-0000-0000-00008E4C0000}"/>
    <cellStyle name="Normal 2 3 12 5 3" xfId="42621" xr:uid="{00000000-0005-0000-0000-00008F4C0000}"/>
    <cellStyle name="Normal 2 3 12 6" xfId="12012" xr:uid="{00000000-0005-0000-0000-0000904C0000}"/>
    <cellStyle name="Normal 2 3 12 6 2" xfId="28672" xr:uid="{00000000-0005-0000-0000-0000914C0000}"/>
    <cellStyle name="Normal 2 3 12 6 3" xfId="48254" xr:uid="{00000000-0005-0000-0000-0000924C0000}"/>
    <cellStyle name="Normal 2 3 12 7" xfId="16164" xr:uid="{00000000-0005-0000-0000-0000934C0000}"/>
    <cellStyle name="Normal 2 3 12 7 2" xfId="32824" xr:uid="{00000000-0005-0000-0000-0000944C0000}"/>
    <cellStyle name="Normal 2 3 12 8" xfId="20367" xr:uid="{00000000-0005-0000-0000-0000954C0000}"/>
    <cellStyle name="Normal 2 3 12 9" xfId="38397" xr:uid="{00000000-0005-0000-0000-0000964C0000}"/>
    <cellStyle name="Normal 2 3 13" xfId="2651" xr:uid="{00000000-0005-0000-0000-0000974C0000}"/>
    <cellStyle name="Normal 2 3 13 2" xfId="2652" xr:uid="{00000000-0005-0000-0000-0000984C0000}"/>
    <cellStyle name="Normal 2 3 13 2 2" xfId="5147" xr:uid="{00000000-0005-0000-0000-0000994C0000}"/>
    <cellStyle name="Normal 2 3 13 2 2 2" xfId="9917" xr:uid="{00000000-0005-0000-0000-00009A4C0000}"/>
    <cellStyle name="Normal 2 3 13 2 2 2 2" xfId="26579" xr:uid="{00000000-0005-0000-0000-00009B4C0000}"/>
    <cellStyle name="Normal 2 3 13 2 2 2 3" xfId="42629" xr:uid="{00000000-0005-0000-0000-00009C4C0000}"/>
    <cellStyle name="Normal 2 3 13 2 2 3" xfId="14072" xr:uid="{00000000-0005-0000-0000-00009D4C0000}"/>
    <cellStyle name="Normal 2 3 13 2 2 3 2" xfId="30732" xr:uid="{00000000-0005-0000-0000-00009E4C0000}"/>
    <cellStyle name="Normal 2 3 13 2 2 3 3" xfId="48265" xr:uid="{00000000-0005-0000-0000-00009F4C0000}"/>
    <cellStyle name="Normal 2 3 13 2 2 4" xfId="18224" xr:uid="{00000000-0005-0000-0000-0000A04C0000}"/>
    <cellStyle name="Normal 2 3 13 2 2 4 2" xfId="34884" xr:uid="{00000000-0005-0000-0000-0000A14C0000}"/>
    <cellStyle name="Normal 2 3 13 2 2 5" xfId="22427" xr:uid="{00000000-0005-0000-0000-0000A24C0000}"/>
    <cellStyle name="Normal 2 3 13 2 2 6" xfId="38405" xr:uid="{00000000-0005-0000-0000-0000A34C0000}"/>
    <cellStyle name="Normal 2 3 13 2 3" xfId="7861" xr:uid="{00000000-0005-0000-0000-0000A44C0000}"/>
    <cellStyle name="Normal 2 3 13 2 3 2" xfId="24523" xr:uid="{00000000-0005-0000-0000-0000A54C0000}"/>
    <cellStyle name="Normal 2 3 13 2 3 2 2" xfId="48266" xr:uid="{00000000-0005-0000-0000-0000A64C0000}"/>
    <cellStyle name="Normal 2 3 13 2 3 3" xfId="42628" xr:uid="{00000000-0005-0000-0000-0000A74C0000}"/>
    <cellStyle name="Normal 2 3 13 2 4" xfId="12016" xr:uid="{00000000-0005-0000-0000-0000A84C0000}"/>
    <cellStyle name="Normal 2 3 13 2 4 2" xfId="28676" xr:uid="{00000000-0005-0000-0000-0000A94C0000}"/>
    <cellStyle name="Normal 2 3 13 2 4 3" xfId="48264" xr:uid="{00000000-0005-0000-0000-0000AA4C0000}"/>
    <cellStyle name="Normal 2 3 13 2 5" xfId="16168" xr:uid="{00000000-0005-0000-0000-0000AB4C0000}"/>
    <cellStyle name="Normal 2 3 13 2 5 2" xfId="32828" xr:uid="{00000000-0005-0000-0000-0000AC4C0000}"/>
    <cellStyle name="Normal 2 3 13 2 6" xfId="20371" xr:uid="{00000000-0005-0000-0000-0000AD4C0000}"/>
    <cellStyle name="Normal 2 3 13 2 7" xfId="38404" xr:uid="{00000000-0005-0000-0000-0000AE4C0000}"/>
    <cellStyle name="Normal 2 3 13 3" xfId="2653" xr:uid="{00000000-0005-0000-0000-0000AF4C0000}"/>
    <cellStyle name="Normal 2 3 13 3 2" xfId="5148" xr:uid="{00000000-0005-0000-0000-0000B04C0000}"/>
    <cellStyle name="Normal 2 3 13 3 2 2" xfId="9918" xr:uid="{00000000-0005-0000-0000-0000B14C0000}"/>
    <cellStyle name="Normal 2 3 13 3 2 2 2" xfId="26580" xr:uid="{00000000-0005-0000-0000-0000B24C0000}"/>
    <cellStyle name="Normal 2 3 13 3 2 2 3" xfId="42631" xr:uid="{00000000-0005-0000-0000-0000B34C0000}"/>
    <cellStyle name="Normal 2 3 13 3 2 3" xfId="14073" xr:uid="{00000000-0005-0000-0000-0000B44C0000}"/>
    <cellStyle name="Normal 2 3 13 3 2 3 2" xfId="30733" xr:uid="{00000000-0005-0000-0000-0000B54C0000}"/>
    <cellStyle name="Normal 2 3 13 3 2 3 3" xfId="48268" xr:uid="{00000000-0005-0000-0000-0000B64C0000}"/>
    <cellStyle name="Normal 2 3 13 3 2 4" xfId="18225" xr:uid="{00000000-0005-0000-0000-0000B74C0000}"/>
    <cellStyle name="Normal 2 3 13 3 2 4 2" xfId="34885" xr:uid="{00000000-0005-0000-0000-0000B84C0000}"/>
    <cellStyle name="Normal 2 3 13 3 2 5" xfId="22428" xr:uid="{00000000-0005-0000-0000-0000B94C0000}"/>
    <cellStyle name="Normal 2 3 13 3 2 6" xfId="38407" xr:uid="{00000000-0005-0000-0000-0000BA4C0000}"/>
    <cellStyle name="Normal 2 3 13 3 3" xfId="7862" xr:uid="{00000000-0005-0000-0000-0000BB4C0000}"/>
    <cellStyle name="Normal 2 3 13 3 3 2" xfId="24524" xr:uid="{00000000-0005-0000-0000-0000BC4C0000}"/>
    <cellStyle name="Normal 2 3 13 3 3 2 2" xfId="48269" xr:uid="{00000000-0005-0000-0000-0000BD4C0000}"/>
    <cellStyle name="Normal 2 3 13 3 3 3" xfId="42630" xr:uid="{00000000-0005-0000-0000-0000BE4C0000}"/>
    <cellStyle name="Normal 2 3 13 3 4" xfId="12017" xr:uid="{00000000-0005-0000-0000-0000BF4C0000}"/>
    <cellStyle name="Normal 2 3 13 3 4 2" xfId="28677" xr:uid="{00000000-0005-0000-0000-0000C04C0000}"/>
    <cellStyle name="Normal 2 3 13 3 4 3" xfId="48267" xr:uid="{00000000-0005-0000-0000-0000C14C0000}"/>
    <cellStyle name="Normal 2 3 13 3 5" xfId="16169" xr:uid="{00000000-0005-0000-0000-0000C24C0000}"/>
    <cellStyle name="Normal 2 3 13 3 5 2" xfId="32829" xr:uid="{00000000-0005-0000-0000-0000C34C0000}"/>
    <cellStyle name="Normal 2 3 13 3 6" xfId="20372" xr:uid="{00000000-0005-0000-0000-0000C44C0000}"/>
    <cellStyle name="Normal 2 3 13 3 7" xfId="38406" xr:uid="{00000000-0005-0000-0000-0000C54C0000}"/>
    <cellStyle name="Normal 2 3 13 4" xfId="5146" xr:uid="{00000000-0005-0000-0000-0000C64C0000}"/>
    <cellStyle name="Normal 2 3 13 4 2" xfId="9916" xr:uid="{00000000-0005-0000-0000-0000C74C0000}"/>
    <cellStyle name="Normal 2 3 13 4 2 2" xfId="26578" xr:uid="{00000000-0005-0000-0000-0000C84C0000}"/>
    <cellStyle name="Normal 2 3 13 4 2 3" xfId="42632" xr:uid="{00000000-0005-0000-0000-0000C94C0000}"/>
    <cellStyle name="Normal 2 3 13 4 3" xfId="14071" xr:uid="{00000000-0005-0000-0000-0000CA4C0000}"/>
    <cellStyle name="Normal 2 3 13 4 3 2" xfId="30731" xr:uid="{00000000-0005-0000-0000-0000CB4C0000}"/>
    <cellStyle name="Normal 2 3 13 4 3 3" xfId="48270" xr:uid="{00000000-0005-0000-0000-0000CC4C0000}"/>
    <cellStyle name="Normal 2 3 13 4 4" xfId="18223" xr:uid="{00000000-0005-0000-0000-0000CD4C0000}"/>
    <cellStyle name="Normal 2 3 13 4 4 2" xfId="34883" xr:uid="{00000000-0005-0000-0000-0000CE4C0000}"/>
    <cellStyle name="Normal 2 3 13 4 5" xfId="22426" xr:uid="{00000000-0005-0000-0000-0000CF4C0000}"/>
    <cellStyle name="Normal 2 3 13 4 6" xfId="38408" xr:uid="{00000000-0005-0000-0000-0000D04C0000}"/>
    <cellStyle name="Normal 2 3 13 5" xfId="7860" xr:uid="{00000000-0005-0000-0000-0000D14C0000}"/>
    <cellStyle name="Normal 2 3 13 5 2" xfId="24522" xr:uid="{00000000-0005-0000-0000-0000D24C0000}"/>
    <cellStyle name="Normal 2 3 13 5 2 2" xfId="48271" xr:uid="{00000000-0005-0000-0000-0000D34C0000}"/>
    <cellStyle name="Normal 2 3 13 5 3" xfId="42627" xr:uid="{00000000-0005-0000-0000-0000D44C0000}"/>
    <cellStyle name="Normal 2 3 13 6" xfId="12015" xr:uid="{00000000-0005-0000-0000-0000D54C0000}"/>
    <cellStyle name="Normal 2 3 13 6 2" xfId="28675" xr:uid="{00000000-0005-0000-0000-0000D64C0000}"/>
    <cellStyle name="Normal 2 3 13 6 3" xfId="48263" xr:uid="{00000000-0005-0000-0000-0000D74C0000}"/>
    <cellStyle name="Normal 2 3 13 7" xfId="16167" xr:uid="{00000000-0005-0000-0000-0000D84C0000}"/>
    <cellStyle name="Normal 2 3 13 7 2" xfId="32827" xr:uid="{00000000-0005-0000-0000-0000D94C0000}"/>
    <cellStyle name="Normal 2 3 13 8" xfId="20370" xr:uid="{00000000-0005-0000-0000-0000DA4C0000}"/>
    <cellStyle name="Normal 2 3 13 9" xfId="38403" xr:uid="{00000000-0005-0000-0000-0000DB4C0000}"/>
    <cellStyle name="Normal 2 3 14" xfId="2654" xr:uid="{00000000-0005-0000-0000-0000DC4C0000}"/>
    <cellStyle name="Normal 2 3 14 2" xfId="2655" xr:uid="{00000000-0005-0000-0000-0000DD4C0000}"/>
    <cellStyle name="Normal 2 3 14 2 2" xfId="5150" xr:uid="{00000000-0005-0000-0000-0000DE4C0000}"/>
    <cellStyle name="Normal 2 3 14 2 2 2" xfId="9920" xr:uid="{00000000-0005-0000-0000-0000DF4C0000}"/>
    <cellStyle name="Normal 2 3 14 2 2 2 2" xfId="26582" xr:uid="{00000000-0005-0000-0000-0000E04C0000}"/>
    <cellStyle name="Normal 2 3 14 2 2 2 3" xfId="42635" xr:uid="{00000000-0005-0000-0000-0000E14C0000}"/>
    <cellStyle name="Normal 2 3 14 2 2 3" xfId="14075" xr:uid="{00000000-0005-0000-0000-0000E24C0000}"/>
    <cellStyle name="Normal 2 3 14 2 2 3 2" xfId="30735" xr:uid="{00000000-0005-0000-0000-0000E34C0000}"/>
    <cellStyle name="Normal 2 3 14 2 2 3 3" xfId="48274" xr:uid="{00000000-0005-0000-0000-0000E44C0000}"/>
    <cellStyle name="Normal 2 3 14 2 2 4" xfId="18227" xr:uid="{00000000-0005-0000-0000-0000E54C0000}"/>
    <cellStyle name="Normal 2 3 14 2 2 4 2" xfId="34887" xr:uid="{00000000-0005-0000-0000-0000E64C0000}"/>
    <cellStyle name="Normal 2 3 14 2 2 5" xfId="22430" xr:uid="{00000000-0005-0000-0000-0000E74C0000}"/>
    <cellStyle name="Normal 2 3 14 2 2 6" xfId="38411" xr:uid="{00000000-0005-0000-0000-0000E84C0000}"/>
    <cellStyle name="Normal 2 3 14 2 3" xfId="7864" xr:uid="{00000000-0005-0000-0000-0000E94C0000}"/>
    <cellStyle name="Normal 2 3 14 2 3 2" xfId="24526" xr:uid="{00000000-0005-0000-0000-0000EA4C0000}"/>
    <cellStyle name="Normal 2 3 14 2 3 2 2" xfId="48275" xr:uid="{00000000-0005-0000-0000-0000EB4C0000}"/>
    <cellStyle name="Normal 2 3 14 2 3 3" xfId="42634" xr:uid="{00000000-0005-0000-0000-0000EC4C0000}"/>
    <cellStyle name="Normal 2 3 14 2 4" xfId="12019" xr:uid="{00000000-0005-0000-0000-0000ED4C0000}"/>
    <cellStyle name="Normal 2 3 14 2 4 2" xfId="28679" xr:uid="{00000000-0005-0000-0000-0000EE4C0000}"/>
    <cellStyle name="Normal 2 3 14 2 4 3" xfId="48273" xr:uid="{00000000-0005-0000-0000-0000EF4C0000}"/>
    <cellStyle name="Normal 2 3 14 2 5" xfId="16171" xr:uid="{00000000-0005-0000-0000-0000F04C0000}"/>
    <cellStyle name="Normal 2 3 14 2 5 2" xfId="32831" xr:uid="{00000000-0005-0000-0000-0000F14C0000}"/>
    <cellStyle name="Normal 2 3 14 2 6" xfId="20374" xr:uid="{00000000-0005-0000-0000-0000F24C0000}"/>
    <cellStyle name="Normal 2 3 14 2 7" xfId="38410" xr:uid="{00000000-0005-0000-0000-0000F34C0000}"/>
    <cellStyle name="Normal 2 3 14 3" xfId="2656" xr:uid="{00000000-0005-0000-0000-0000F44C0000}"/>
    <cellStyle name="Normal 2 3 14 3 2" xfId="5151" xr:uid="{00000000-0005-0000-0000-0000F54C0000}"/>
    <cellStyle name="Normal 2 3 14 3 2 2" xfId="9921" xr:uid="{00000000-0005-0000-0000-0000F64C0000}"/>
    <cellStyle name="Normal 2 3 14 3 2 2 2" xfId="26583" xr:uid="{00000000-0005-0000-0000-0000F74C0000}"/>
    <cellStyle name="Normal 2 3 14 3 2 2 3" xfId="42637" xr:uid="{00000000-0005-0000-0000-0000F84C0000}"/>
    <cellStyle name="Normal 2 3 14 3 2 3" xfId="14076" xr:uid="{00000000-0005-0000-0000-0000F94C0000}"/>
    <cellStyle name="Normal 2 3 14 3 2 3 2" xfId="30736" xr:uid="{00000000-0005-0000-0000-0000FA4C0000}"/>
    <cellStyle name="Normal 2 3 14 3 2 3 3" xfId="48277" xr:uid="{00000000-0005-0000-0000-0000FB4C0000}"/>
    <cellStyle name="Normal 2 3 14 3 2 4" xfId="18228" xr:uid="{00000000-0005-0000-0000-0000FC4C0000}"/>
    <cellStyle name="Normal 2 3 14 3 2 4 2" xfId="34888" xr:uid="{00000000-0005-0000-0000-0000FD4C0000}"/>
    <cellStyle name="Normal 2 3 14 3 2 5" xfId="22431" xr:uid="{00000000-0005-0000-0000-0000FE4C0000}"/>
    <cellStyle name="Normal 2 3 14 3 2 6" xfId="38413" xr:uid="{00000000-0005-0000-0000-0000FF4C0000}"/>
    <cellStyle name="Normal 2 3 14 3 3" xfId="7865" xr:uid="{00000000-0005-0000-0000-0000004D0000}"/>
    <cellStyle name="Normal 2 3 14 3 3 2" xfId="24527" xr:uid="{00000000-0005-0000-0000-0000014D0000}"/>
    <cellStyle name="Normal 2 3 14 3 3 2 2" xfId="48278" xr:uid="{00000000-0005-0000-0000-0000024D0000}"/>
    <cellStyle name="Normal 2 3 14 3 3 3" xfId="42636" xr:uid="{00000000-0005-0000-0000-0000034D0000}"/>
    <cellStyle name="Normal 2 3 14 3 4" xfId="12020" xr:uid="{00000000-0005-0000-0000-0000044D0000}"/>
    <cellStyle name="Normal 2 3 14 3 4 2" xfId="28680" xr:uid="{00000000-0005-0000-0000-0000054D0000}"/>
    <cellStyle name="Normal 2 3 14 3 4 3" xfId="48276" xr:uid="{00000000-0005-0000-0000-0000064D0000}"/>
    <cellStyle name="Normal 2 3 14 3 5" xfId="16172" xr:uid="{00000000-0005-0000-0000-0000074D0000}"/>
    <cellStyle name="Normal 2 3 14 3 5 2" xfId="32832" xr:uid="{00000000-0005-0000-0000-0000084D0000}"/>
    <cellStyle name="Normal 2 3 14 3 6" xfId="20375" xr:uid="{00000000-0005-0000-0000-0000094D0000}"/>
    <cellStyle name="Normal 2 3 14 3 7" xfId="38412" xr:uid="{00000000-0005-0000-0000-00000A4D0000}"/>
    <cellStyle name="Normal 2 3 14 4" xfId="5149" xr:uid="{00000000-0005-0000-0000-00000B4D0000}"/>
    <cellStyle name="Normal 2 3 14 4 2" xfId="9919" xr:uid="{00000000-0005-0000-0000-00000C4D0000}"/>
    <cellStyle name="Normal 2 3 14 4 2 2" xfId="26581" xr:uid="{00000000-0005-0000-0000-00000D4D0000}"/>
    <cellStyle name="Normal 2 3 14 4 2 3" xfId="42638" xr:uid="{00000000-0005-0000-0000-00000E4D0000}"/>
    <cellStyle name="Normal 2 3 14 4 3" xfId="14074" xr:uid="{00000000-0005-0000-0000-00000F4D0000}"/>
    <cellStyle name="Normal 2 3 14 4 3 2" xfId="30734" xr:uid="{00000000-0005-0000-0000-0000104D0000}"/>
    <cellStyle name="Normal 2 3 14 4 3 3" xfId="48279" xr:uid="{00000000-0005-0000-0000-0000114D0000}"/>
    <cellStyle name="Normal 2 3 14 4 4" xfId="18226" xr:uid="{00000000-0005-0000-0000-0000124D0000}"/>
    <cellStyle name="Normal 2 3 14 4 4 2" xfId="34886" xr:uid="{00000000-0005-0000-0000-0000134D0000}"/>
    <cellStyle name="Normal 2 3 14 4 5" xfId="22429" xr:uid="{00000000-0005-0000-0000-0000144D0000}"/>
    <cellStyle name="Normal 2 3 14 4 6" xfId="38414" xr:uid="{00000000-0005-0000-0000-0000154D0000}"/>
    <cellStyle name="Normal 2 3 14 5" xfId="7863" xr:uid="{00000000-0005-0000-0000-0000164D0000}"/>
    <cellStyle name="Normal 2 3 14 5 2" xfId="24525" xr:uid="{00000000-0005-0000-0000-0000174D0000}"/>
    <cellStyle name="Normal 2 3 14 5 2 2" xfId="48280" xr:uid="{00000000-0005-0000-0000-0000184D0000}"/>
    <cellStyle name="Normal 2 3 14 5 3" xfId="42633" xr:uid="{00000000-0005-0000-0000-0000194D0000}"/>
    <cellStyle name="Normal 2 3 14 6" xfId="12018" xr:uid="{00000000-0005-0000-0000-00001A4D0000}"/>
    <cellStyle name="Normal 2 3 14 6 2" xfId="28678" xr:uid="{00000000-0005-0000-0000-00001B4D0000}"/>
    <cellStyle name="Normal 2 3 14 6 3" xfId="48272" xr:uid="{00000000-0005-0000-0000-00001C4D0000}"/>
    <cellStyle name="Normal 2 3 14 7" xfId="16170" xr:uid="{00000000-0005-0000-0000-00001D4D0000}"/>
    <cellStyle name="Normal 2 3 14 7 2" xfId="32830" xr:uid="{00000000-0005-0000-0000-00001E4D0000}"/>
    <cellStyle name="Normal 2 3 14 8" xfId="20373" xr:uid="{00000000-0005-0000-0000-00001F4D0000}"/>
    <cellStyle name="Normal 2 3 14 9" xfId="38409" xr:uid="{00000000-0005-0000-0000-0000204D0000}"/>
    <cellStyle name="Normal 2 3 15" xfId="2657" xr:uid="{00000000-0005-0000-0000-0000214D0000}"/>
    <cellStyle name="Normal 2 3 15 2" xfId="2658" xr:uid="{00000000-0005-0000-0000-0000224D0000}"/>
    <cellStyle name="Normal 2 3 15 2 2" xfId="5153" xr:uid="{00000000-0005-0000-0000-0000234D0000}"/>
    <cellStyle name="Normal 2 3 15 2 2 2" xfId="9923" xr:uid="{00000000-0005-0000-0000-0000244D0000}"/>
    <cellStyle name="Normal 2 3 15 2 2 2 2" xfId="26585" xr:uid="{00000000-0005-0000-0000-0000254D0000}"/>
    <cellStyle name="Normal 2 3 15 2 2 2 3" xfId="42641" xr:uid="{00000000-0005-0000-0000-0000264D0000}"/>
    <cellStyle name="Normal 2 3 15 2 2 3" xfId="14078" xr:uid="{00000000-0005-0000-0000-0000274D0000}"/>
    <cellStyle name="Normal 2 3 15 2 2 3 2" xfId="30738" xr:uid="{00000000-0005-0000-0000-0000284D0000}"/>
    <cellStyle name="Normal 2 3 15 2 2 3 3" xfId="48283" xr:uid="{00000000-0005-0000-0000-0000294D0000}"/>
    <cellStyle name="Normal 2 3 15 2 2 4" xfId="18230" xr:uid="{00000000-0005-0000-0000-00002A4D0000}"/>
    <cellStyle name="Normal 2 3 15 2 2 4 2" xfId="34890" xr:uid="{00000000-0005-0000-0000-00002B4D0000}"/>
    <cellStyle name="Normal 2 3 15 2 2 5" xfId="22433" xr:uid="{00000000-0005-0000-0000-00002C4D0000}"/>
    <cellStyle name="Normal 2 3 15 2 2 6" xfId="38417" xr:uid="{00000000-0005-0000-0000-00002D4D0000}"/>
    <cellStyle name="Normal 2 3 15 2 3" xfId="7867" xr:uid="{00000000-0005-0000-0000-00002E4D0000}"/>
    <cellStyle name="Normal 2 3 15 2 3 2" xfId="24529" xr:uid="{00000000-0005-0000-0000-00002F4D0000}"/>
    <cellStyle name="Normal 2 3 15 2 3 2 2" xfId="48284" xr:uid="{00000000-0005-0000-0000-0000304D0000}"/>
    <cellStyle name="Normal 2 3 15 2 3 3" xfId="42640" xr:uid="{00000000-0005-0000-0000-0000314D0000}"/>
    <cellStyle name="Normal 2 3 15 2 4" xfId="12022" xr:uid="{00000000-0005-0000-0000-0000324D0000}"/>
    <cellStyle name="Normal 2 3 15 2 4 2" xfId="28682" xr:uid="{00000000-0005-0000-0000-0000334D0000}"/>
    <cellStyle name="Normal 2 3 15 2 4 3" xfId="48282" xr:uid="{00000000-0005-0000-0000-0000344D0000}"/>
    <cellStyle name="Normal 2 3 15 2 5" xfId="16174" xr:uid="{00000000-0005-0000-0000-0000354D0000}"/>
    <cellStyle name="Normal 2 3 15 2 5 2" xfId="32834" xr:uid="{00000000-0005-0000-0000-0000364D0000}"/>
    <cellStyle name="Normal 2 3 15 2 6" xfId="20377" xr:uid="{00000000-0005-0000-0000-0000374D0000}"/>
    <cellStyle name="Normal 2 3 15 2 7" xfId="38416" xr:uid="{00000000-0005-0000-0000-0000384D0000}"/>
    <cellStyle name="Normal 2 3 15 3" xfId="2659" xr:uid="{00000000-0005-0000-0000-0000394D0000}"/>
    <cellStyle name="Normal 2 3 15 3 2" xfId="5154" xr:uid="{00000000-0005-0000-0000-00003A4D0000}"/>
    <cellStyle name="Normal 2 3 15 3 2 2" xfId="9924" xr:uid="{00000000-0005-0000-0000-00003B4D0000}"/>
    <cellStyle name="Normal 2 3 15 3 2 2 2" xfId="26586" xr:uid="{00000000-0005-0000-0000-00003C4D0000}"/>
    <cellStyle name="Normal 2 3 15 3 2 2 3" xfId="42643" xr:uid="{00000000-0005-0000-0000-00003D4D0000}"/>
    <cellStyle name="Normal 2 3 15 3 2 3" xfId="14079" xr:uid="{00000000-0005-0000-0000-00003E4D0000}"/>
    <cellStyle name="Normal 2 3 15 3 2 3 2" xfId="30739" xr:uid="{00000000-0005-0000-0000-00003F4D0000}"/>
    <cellStyle name="Normal 2 3 15 3 2 3 3" xfId="48286" xr:uid="{00000000-0005-0000-0000-0000404D0000}"/>
    <cellStyle name="Normal 2 3 15 3 2 4" xfId="18231" xr:uid="{00000000-0005-0000-0000-0000414D0000}"/>
    <cellStyle name="Normal 2 3 15 3 2 4 2" xfId="34891" xr:uid="{00000000-0005-0000-0000-0000424D0000}"/>
    <cellStyle name="Normal 2 3 15 3 2 5" xfId="22434" xr:uid="{00000000-0005-0000-0000-0000434D0000}"/>
    <cellStyle name="Normal 2 3 15 3 2 6" xfId="38419" xr:uid="{00000000-0005-0000-0000-0000444D0000}"/>
    <cellStyle name="Normal 2 3 15 3 3" xfId="7868" xr:uid="{00000000-0005-0000-0000-0000454D0000}"/>
    <cellStyle name="Normal 2 3 15 3 3 2" xfId="24530" xr:uid="{00000000-0005-0000-0000-0000464D0000}"/>
    <cellStyle name="Normal 2 3 15 3 3 2 2" xfId="48287" xr:uid="{00000000-0005-0000-0000-0000474D0000}"/>
    <cellStyle name="Normal 2 3 15 3 3 3" xfId="42642" xr:uid="{00000000-0005-0000-0000-0000484D0000}"/>
    <cellStyle name="Normal 2 3 15 3 4" xfId="12023" xr:uid="{00000000-0005-0000-0000-0000494D0000}"/>
    <cellStyle name="Normal 2 3 15 3 4 2" xfId="28683" xr:uid="{00000000-0005-0000-0000-00004A4D0000}"/>
    <cellStyle name="Normal 2 3 15 3 4 3" xfId="48285" xr:uid="{00000000-0005-0000-0000-00004B4D0000}"/>
    <cellStyle name="Normal 2 3 15 3 5" xfId="16175" xr:uid="{00000000-0005-0000-0000-00004C4D0000}"/>
    <cellStyle name="Normal 2 3 15 3 5 2" xfId="32835" xr:uid="{00000000-0005-0000-0000-00004D4D0000}"/>
    <cellStyle name="Normal 2 3 15 3 6" xfId="20378" xr:uid="{00000000-0005-0000-0000-00004E4D0000}"/>
    <cellStyle name="Normal 2 3 15 3 7" xfId="38418" xr:uid="{00000000-0005-0000-0000-00004F4D0000}"/>
    <cellStyle name="Normal 2 3 15 4" xfId="5152" xr:uid="{00000000-0005-0000-0000-0000504D0000}"/>
    <cellStyle name="Normal 2 3 15 4 2" xfId="9922" xr:uid="{00000000-0005-0000-0000-0000514D0000}"/>
    <cellStyle name="Normal 2 3 15 4 2 2" xfId="26584" xr:uid="{00000000-0005-0000-0000-0000524D0000}"/>
    <cellStyle name="Normal 2 3 15 4 2 3" xfId="42644" xr:uid="{00000000-0005-0000-0000-0000534D0000}"/>
    <cellStyle name="Normal 2 3 15 4 3" xfId="14077" xr:uid="{00000000-0005-0000-0000-0000544D0000}"/>
    <cellStyle name="Normal 2 3 15 4 3 2" xfId="30737" xr:uid="{00000000-0005-0000-0000-0000554D0000}"/>
    <cellStyle name="Normal 2 3 15 4 3 3" xfId="48288" xr:uid="{00000000-0005-0000-0000-0000564D0000}"/>
    <cellStyle name="Normal 2 3 15 4 4" xfId="18229" xr:uid="{00000000-0005-0000-0000-0000574D0000}"/>
    <cellStyle name="Normal 2 3 15 4 4 2" xfId="34889" xr:uid="{00000000-0005-0000-0000-0000584D0000}"/>
    <cellStyle name="Normal 2 3 15 4 5" xfId="22432" xr:uid="{00000000-0005-0000-0000-0000594D0000}"/>
    <cellStyle name="Normal 2 3 15 4 6" xfId="38420" xr:uid="{00000000-0005-0000-0000-00005A4D0000}"/>
    <cellStyle name="Normal 2 3 15 5" xfId="7866" xr:uid="{00000000-0005-0000-0000-00005B4D0000}"/>
    <cellStyle name="Normal 2 3 15 5 2" xfId="24528" xr:uid="{00000000-0005-0000-0000-00005C4D0000}"/>
    <cellStyle name="Normal 2 3 15 5 2 2" xfId="48289" xr:uid="{00000000-0005-0000-0000-00005D4D0000}"/>
    <cellStyle name="Normal 2 3 15 5 3" xfId="42639" xr:uid="{00000000-0005-0000-0000-00005E4D0000}"/>
    <cellStyle name="Normal 2 3 15 6" xfId="12021" xr:uid="{00000000-0005-0000-0000-00005F4D0000}"/>
    <cellStyle name="Normal 2 3 15 6 2" xfId="28681" xr:uid="{00000000-0005-0000-0000-0000604D0000}"/>
    <cellStyle name="Normal 2 3 15 6 3" xfId="48281" xr:uid="{00000000-0005-0000-0000-0000614D0000}"/>
    <cellStyle name="Normal 2 3 15 7" xfId="16173" xr:uid="{00000000-0005-0000-0000-0000624D0000}"/>
    <cellStyle name="Normal 2 3 15 7 2" xfId="32833" xr:uid="{00000000-0005-0000-0000-0000634D0000}"/>
    <cellStyle name="Normal 2 3 15 8" xfId="20376" xr:uid="{00000000-0005-0000-0000-0000644D0000}"/>
    <cellStyle name="Normal 2 3 15 9" xfId="38415" xr:uid="{00000000-0005-0000-0000-0000654D0000}"/>
    <cellStyle name="Normal 2 3 16" xfId="2660" xr:uid="{00000000-0005-0000-0000-0000664D0000}"/>
    <cellStyle name="Normal 2 3 16 2" xfId="2661" xr:uid="{00000000-0005-0000-0000-0000674D0000}"/>
    <cellStyle name="Normal 2 3 16 2 2" xfId="5156" xr:uid="{00000000-0005-0000-0000-0000684D0000}"/>
    <cellStyle name="Normal 2 3 16 2 2 2" xfId="9926" xr:uid="{00000000-0005-0000-0000-0000694D0000}"/>
    <cellStyle name="Normal 2 3 16 2 2 2 2" xfId="26588" xr:uid="{00000000-0005-0000-0000-00006A4D0000}"/>
    <cellStyle name="Normal 2 3 16 2 2 2 3" xfId="42647" xr:uid="{00000000-0005-0000-0000-00006B4D0000}"/>
    <cellStyle name="Normal 2 3 16 2 2 3" xfId="14081" xr:uid="{00000000-0005-0000-0000-00006C4D0000}"/>
    <cellStyle name="Normal 2 3 16 2 2 3 2" xfId="30741" xr:uid="{00000000-0005-0000-0000-00006D4D0000}"/>
    <cellStyle name="Normal 2 3 16 2 2 3 3" xfId="48292" xr:uid="{00000000-0005-0000-0000-00006E4D0000}"/>
    <cellStyle name="Normal 2 3 16 2 2 4" xfId="18233" xr:uid="{00000000-0005-0000-0000-00006F4D0000}"/>
    <cellStyle name="Normal 2 3 16 2 2 4 2" xfId="34893" xr:uid="{00000000-0005-0000-0000-0000704D0000}"/>
    <cellStyle name="Normal 2 3 16 2 2 5" xfId="22436" xr:uid="{00000000-0005-0000-0000-0000714D0000}"/>
    <cellStyle name="Normal 2 3 16 2 2 6" xfId="38423" xr:uid="{00000000-0005-0000-0000-0000724D0000}"/>
    <cellStyle name="Normal 2 3 16 2 3" xfId="7870" xr:uid="{00000000-0005-0000-0000-0000734D0000}"/>
    <cellStyle name="Normal 2 3 16 2 3 2" xfId="24532" xr:uid="{00000000-0005-0000-0000-0000744D0000}"/>
    <cellStyle name="Normal 2 3 16 2 3 2 2" xfId="48293" xr:uid="{00000000-0005-0000-0000-0000754D0000}"/>
    <cellStyle name="Normal 2 3 16 2 3 3" xfId="42646" xr:uid="{00000000-0005-0000-0000-0000764D0000}"/>
    <cellStyle name="Normal 2 3 16 2 4" xfId="12025" xr:uid="{00000000-0005-0000-0000-0000774D0000}"/>
    <cellStyle name="Normal 2 3 16 2 4 2" xfId="28685" xr:uid="{00000000-0005-0000-0000-0000784D0000}"/>
    <cellStyle name="Normal 2 3 16 2 4 3" xfId="48291" xr:uid="{00000000-0005-0000-0000-0000794D0000}"/>
    <cellStyle name="Normal 2 3 16 2 5" xfId="16177" xr:uid="{00000000-0005-0000-0000-00007A4D0000}"/>
    <cellStyle name="Normal 2 3 16 2 5 2" xfId="32837" xr:uid="{00000000-0005-0000-0000-00007B4D0000}"/>
    <cellStyle name="Normal 2 3 16 2 6" xfId="20380" xr:uid="{00000000-0005-0000-0000-00007C4D0000}"/>
    <cellStyle name="Normal 2 3 16 2 7" xfId="38422" xr:uid="{00000000-0005-0000-0000-00007D4D0000}"/>
    <cellStyle name="Normal 2 3 16 3" xfId="2662" xr:uid="{00000000-0005-0000-0000-00007E4D0000}"/>
    <cellStyle name="Normal 2 3 16 3 2" xfId="5157" xr:uid="{00000000-0005-0000-0000-00007F4D0000}"/>
    <cellStyle name="Normal 2 3 16 3 2 2" xfId="9927" xr:uid="{00000000-0005-0000-0000-0000804D0000}"/>
    <cellStyle name="Normal 2 3 16 3 2 2 2" xfId="26589" xr:uid="{00000000-0005-0000-0000-0000814D0000}"/>
    <cellStyle name="Normal 2 3 16 3 2 2 3" xfId="42649" xr:uid="{00000000-0005-0000-0000-0000824D0000}"/>
    <cellStyle name="Normal 2 3 16 3 2 3" xfId="14082" xr:uid="{00000000-0005-0000-0000-0000834D0000}"/>
    <cellStyle name="Normal 2 3 16 3 2 3 2" xfId="30742" xr:uid="{00000000-0005-0000-0000-0000844D0000}"/>
    <cellStyle name="Normal 2 3 16 3 2 3 3" xfId="48295" xr:uid="{00000000-0005-0000-0000-0000854D0000}"/>
    <cellStyle name="Normal 2 3 16 3 2 4" xfId="18234" xr:uid="{00000000-0005-0000-0000-0000864D0000}"/>
    <cellStyle name="Normal 2 3 16 3 2 4 2" xfId="34894" xr:uid="{00000000-0005-0000-0000-0000874D0000}"/>
    <cellStyle name="Normal 2 3 16 3 2 5" xfId="22437" xr:uid="{00000000-0005-0000-0000-0000884D0000}"/>
    <cellStyle name="Normal 2 3 16 3 2 6" xfId="38425" xr:uid="{00000000-0005-0000-0000-0000894D0000}"/>
    <cellStyle name="Normal 2 3 16 3 3" xfId="7871" xr:uid="{00000000-0005-0000-0000-00008A4D0000}"/>
    <cellStyle name="Normal 2 3 16 3 3 2" xfId="24533" xr:uid="{00000000-0005-0000-0000-00008B4D0000}"/>
    <cellStyle name="Normal 2 3 16 3 3 2 2" xfId="48296" xr:uid="{00000000-0005-0000-0000-00008C4D0000}"/>
    <cellStyle name="Normal 2 3 16 3 3 3" xfId="42648" xr:uid="{00000000-0005-0000-0000-00008D4D0000}"/>
    <cellStyle name="Normal 2 3 16 3 4" xfId="12026" xr:uid="{00000000-0005-0000-0000-00008E4D0000}"/>
    <cellStyle name="Normal 2 3 16 3 4 2" xfId="28686" xr:uid="{00000000-0005-0000-0000-00008F4D0000}"/>
    <cellStyle name="Normal 2 3 16 3 4 3" xfId="48294" xr:uid="{00000000-0005-0000-0000-0000904D0000}"/>
    <cellStyle name="Normal 2 3 16 3 5" xfId="16178" xr:uid="{00000000-0005-0000-0000-0000914D0000}"/>
    <cellStyle name="Normal 2 3 16 3 5 2" xfId="32838" xr:uid="{00000000-0005-0000-0000-0000924D0000}"/>
    <cellStyle name="Normal 2 3 16 3 6" xfId="20381" xr:uid="{00000000-0005-0000-0000-0000934D0000}"/>
    <cellStyle name="Normal 2 3 16 3 7" xfId="38424" xr:uid="{00000000-0005-0000-0000-0000944D0000}"/>
    <cellStyle name="Normal 2 3 16 4" xfId="5155" xr:uid="{00000000-0005-0000-0000-0000954D0000}"/>
    <cellStyle name="Normal 2 3 16 4 2" xfId="9925" xr:uid="{00000000-0005-0000-0000-0000964D0000}"/>
    <cellStyle name="Normal 2 3 16 4 2 2" xfId="26587" xr:uid="{00000000-0005-0000-0000-0000974D0000}"/>
    <cellStyle name="Normal 2 3 16 4 2 3" xfId="42650" xr:uid="{00000000-0005-0000-0000-0000984D0000}"/>
    <cellStyle name="Normal 2 3 16 4 3" xfId="14080" xr:uid="{00000000-0005-0000-0000-0000994D0000}"/>
    <cellStyle name="Normal 2 3 16 4 3 2" xfId="30740" xr:uid="{00000000-0005-0000-0000-00009A4D0000}"/>
    <cellStyle name="Normal 2 3 16 4 3 3" xfId="48297" xr:uid="{00000000-0005-0000-0000-00009B4D0000}"/>
    <cellStyle name="Normal 2 3 16 4 4" xfId="18232" xr:uid="{00000000-0005-0000-0000-00009C4D0000}"/>
    <cellStyle name="Normal 2 3 16 4 4 2" xfId="34892" xr:uid="{00000000-0005-0000-0000-00009D4D0000}"/>
    <cellStyle name="Normal 2 3 16 4 5" xfId="22435" xr:uid="{00000000-0005-0000-0000-00009E4D0000}"/>
    <cellStyle name="Normal 2 3 16 4 6" xfId="38426" xr:uid="{00000000-0005-0000-0000-00009F4D0000}"/>
    <cellStyle name="Normal 2 3 16 5" xfId="7869" xr:uid="{00000000-0005-0000-0000-0000A04D0000}"/>
    <cellStyle name="Normal 2 3 16 5 2" xfId="24531" xr:uid="{00000000-0005-0000-0000-0000A14D0000}"/>
    <cellStyle name="Normal 2 3 16 5 2 2" xfId="48298" xr:uid="{00000000-0005-0000-0000-0000A24D0000}"/>
    <cellStyle name="Normal 2 3 16 5 3" xfId="42645" xr:uid="{00000000-0005-0000-0000-0000A34D0000}"/>
    <cellStyle name="Normal 2 3 16 6" xfId="12024" xr:uid="{00000000-0005-0000-0000-0000A44D0000}"/>
    <cellStyle name="Normal 2 3 16 6 2" xfId="28684" xr:uid="{00000000-0005-0000-0000-0000A54D0000}"/>
    <cellStyle name="Normal 2 3 16 6 3" xfId="48290" xr:uid="{00000000-0005-0000-0000-0000A64D0000}"/>
    <cellStyle name="Normal 2 3 16 7" xfId="16176" xr:uid="{00000000-0005-0000-0000-0000A74D0000}"/>
    <cellStyle name="Normal 2 3 16 7 2" xfId="32836" xr:uid="{00000000-0005-0000-0000-0000A84D0000}"/>
    <cellStyle name="Normal 2 3 16 8" xfId="20379" xr:uid="{00000000-0005-0000-0000-0000A94D0000}"/>
    <cellStyle name="Normal 2 3 16 9" xfId="38421" xr:uid="{00000000-0005-0000-0000-0000AA4D0000}"/>
    <cellStyle name="Normal 2 3 17" xfId="2663" xr:uid="{00000000-0005-0000-0000-0000AB4D0000}"/>
    <cellStyle name="Normal 2 3 17 2" xfId="2664" xr:uid="{00000000-0005-0000-0000-0000AC4D0000}"/>
    <cellStyle name="Normal 2 3 17 2 2" xfId="5159" xr:uid="{00000000-0005-0000-0000-0000AD4D0000}"/>
    <cellStyle name="Normal 2 3 17 2 2 2" xfId="9929" xr:uid="{00000000-0005-0000-0000-0000AE4D0000}"/>
    <cellStyle name="Normal 2 3 17 2 2 2 2" xfId="26591" xr:uid="{00000000-0005-0000-0000-0000AF4D0000}"/>
    <cellStyle name="Normal 2 3 17 2 2 2 3" xfId="42653" xr:uid="{00000000-0005-0000-0000-0000B04D0000}"/>
    <cellStyle name="Normal 2 3 17 2 2 3" xfId="14084" xr:uid="{00000000-0005-0000-0000-0000B14D0000}"/>
    <cellStyle name="Normal 2 3 17 2 2 3 2" xfId="30744" xr:uid="{00000000-0005-0000-0000-0000B24D0000}"/>
    <cellStyle name="Normal 2 3 17 2 2 3 3" xfId="48301" xr:uid="{00000000-0005-0000-0000-0000B34D0000}"/>
    <cellStyle name="Normal 2 3 17 2 2 4" xfId="18236" xr:uid="{00000000-0005-0000-0000-0000B44D0000}"/>
    <cellStyle name="Normal 2 3 17 2 2 4 2" xfId="34896" xr:uid="{00000000-0005-0000-0000-0000B54D0000}"/>
    <cellStyle name="Normal 2 3 17 2 2 5" xfId="22439" xr:uid="{00000000-0005-0000-0000-0000B64D0000}"/>
    <cellStyle name="Normal 2 3 17 2 2 6" xfId="38429" xr:uid="{00000000-0005-0000-0000-0000B74D0000}"/>
    <cellStyle name="Normal 2 3 17 2 3" xfId="7873" xr:uid="{00000000-0005-0000-0000-0000B84D0000}"/>
    <cellStyle name="Normal 2 3 17 2 3 2" xfId="24535" xr:uid="{00000000-0005-0000-0000-0000B94D0000}"/>
    <cellStyle name="Normal 2 3 17 2 3 2 2" xfId="48302" xr:uid="{00000000-0005-0000-0000-0000BA4D0000}"/>
    <cellStyle name="Normal 2 3 17 2 3 3" xfId="42652" xr:uid="{00000000-0005-0000-0000-0000BB4D0000}"/>
    <cellStyle name="Normal 2 3 17 2 4" xfId="12028" xr:uid="{00000000-0005-0000-0000-0000BC4D0000}"/>
    <cellStyle name="Normal 2 3 17 2 4 2" xfId="28688" xr:uid="{00000000-0005-0000-0000-0000BD4D0000}"/>
    <cellStyle name="Normal 2 3 17 2 4 3" xfId="48300" xr:uid="{00000000-0005-0000-0000-0000BE4D0000}"/>
    <cellStyle name="Normal 2 3 17 2 5" xfId="16180" xr:uid="{00000000-0005-0000-0000-0000BF4D0000}"/>
    <cellStyle name="Normal 2 3 17 2 5 2" xfId="32840" xr:uid="{00000000-0005-0000-0000-0000C04D0000}"/>
    <cellStyle name="Normal 2 3 17 2 6" xfId="20383" xr:uid="{00000000-0005-0000-0000-0000C14D0000}"/>
    <cellStyle name="Normal 2 3 17 2 7" xfId="38428" xr:uid="{00000000-0005-0000-0000-0000C24D0000}"/>
    <cellStyle name="Normal 2 3 17 3" xfId="2665" xr:uid="{00000000-0005-0000-0000-0000C34D0000}"/>
    <cellStyle name="Normal 2 3 17 3 2" xfId="5160" xr:uid="{00000000-0005-0000-0000-0000C44D0000}"/>
    <cellStyle name="Normal 2 3 17 3 2 2" xfId="9930" xr:uid="{00000000-0005-0000-0000-0000C54D0000}"/>
    <cellStyle name="Normal 2 3 17 3 2 2 2" xfId="26592" xr:uid="{00000000-0005-0000-0000-0000C64D0000}"/>
    <cellStyle name="Normal 2 3 17 3 2 2 3" xfId="42655" xr:uid="{00000000-0005-0000-0000-0000C74D0000}"/>
    <cellStyle name="Normal 2 3 17 3 2 3" xfId="14085" xr:uid="{00000000-0005-0000-0000-0000C84D0000}"/>
    <cellStyle name="Normal 2 3 17 3 2 3 2" xfId="30745" xr:uid="{00000000-0005-0000-0000-0000C94D0000}"/>
    <cellStyle name="Normal 2 3 17 3 2 3 3" xfId="48304" xr:uid="{00000000-0005-0000-0000-0000CA4D0000}"/>
    <cellStyle name="Normal 2 3 17 3 2 4" xfId="18237" xr:uid="{00000000-0005-0000-0000-0000CB4D0000}"/>
    <cellStyle name="Normal 2 3 17 3 2 4 2" xfId="34897" xr:uid="{00000000-0005-0000-0000-0000CC4D0000}"/>
    <cellStyle name="Normal 2 3 17 3 2 5" xfId="22440" xr:uid="{00000000-0005-0000-0000-0000CD4D0000}"/>
    <cellStyle name="Normal 2 3 17 3 2 6" xfId="38431" xr:uid="{00000000-0005-0000-0000-0000CE4D0000}"/>
    <cellStyle name="Normal 2 3 17 3 3" xfId="7874" xr:uid="{00000000-0005-0000-0000-0000CF4D0000}"/>
    <cellStyle name="Normal 2 3 17 3 3 2" xfId="24536" xr:uid="{00000000-0005-0000-0000-0000D04D0000}"/>
    <cellStyle name="Normal 2 3 17 3 3 2 2" xfId="48305" xr:uid="{00000000-0005-0000-0000-0000D14D0000}"/>
    <cellStyle name="Normal 2 3 17 3 3 3" xfId="42654" xr:uid="{00000000-0005-0000-0000-0000D24D0000}"/>
    <cellStyle name="Normal 2 3 17 3 4" xfId="12029" xr:uid="{00000000-0005-0000-0000-0000D34D0000}"/>
    <cellStyle name="Normal 2 3 17 3 4 2" xfId="28689" xr:uid="{00000000-0005-0000-0000-0000D44D0000}"/>
    <cellStyle name="Normal 2 3 17 3 4 3" xfId="48303" xr:uid="{00000000-0005-0000-0000-0000D54D0000}"/>
    <cellStyle name="Normal 2 3 17 3 5" xfId="16181" xr:uid="{00000000-0005-0000-0000-0000D64D0000}"/>
    <cellStyle name="Normal 2 3 17 3 5 2" xfId="32841" xr:uid="{00000000-0005-0000-0000-0000D74D0000}"/>
    <cellStyle name="Normal 2 3 17 3 6" xfId="20384" xr:uid="{00000000-0005-0000-0000-0000D84D0000}"/>
    <cellStyle name="Normal 2 3 17 3 7" xfId="38430" xr:uid="{00000000-0005-0000-0000-0000D94D0000}"/>
    <cellStyle name="Normal 2 3 17 4" xfId="5158" xr:uid="{00000000-0005-0000-0000-0000DA4D0000}"/>
    <cellStyle name="Normal 2 3 17 4 2" xfId="9928" xr:uid="{00000000-0005-0000-0000-0000DB4D0000}"/>
    <cellStyle name="Normal 2 3 17 4 2 2" xfId="26590" xr:uid="{00000000-0005-0000-0000-0000DC4D0000}"/>
    <cellStyle name="Normal 2 3 17 4 2 3" xfId="42656" xr:uid="{00000000-0005-0000-0000-0000DD4D0000}"/>
    <cellStyle name="Normal 2 3 17 4 3" xfId="14083" xr:uid="{00000000-0005-0000-0000-0000DE4D0000}"/>
    <cellStyle name="Normal 2 3 17 4 3 2" xfId="30743" xr:uid="{00000000-0005-0000-0000-0000DF4D0000}"/>
    <cellStyle name="Normal 2 3 17 4 3 3" xfId="48306" xr:uid="{00000000-0005-0000-0000-0000E04D0000}"/>
    <cellStyle name="Normal 2 3 17 4 4" xfId="18235" xr:uid="{00000000-0005-0000-0000-0000E14D0000}"/>
    <cellStyle name="Normal 2 3 17 4 4 2" xfId="34895" xr:uid="{00000000-0005-0000-0000-0000E24D0000}"/>
    <cellStyle name="Normal 2 3 17 4 5" xfId="22438" xr:uid="{00000000-0005-0000-0000-0000E34D0000}"/>
    <cellStyle name="Normal 2 3 17 4 6" xfId="38432" xr:uid="{00000000-0005-0000-0000-0000E44D0000}"/>
    <cellStyle name="Normal 2 3 17 5" xfId="7872" xr:uid="{00000000-0005-0000-0000-0000E54D0000}"/>
    <cellStyle name="Normal 2 3 17 5 2" xfId="24534" xr:uid="{00000000-0005-0000-0000-0000E64D0000}"/>
    <cellStyle name="Normal 2 3 17 5 2 2" xfId="48307" xr:uid="{00000000-0005-0000-0000-0000E74D0000}"/>
    <cellStyle name="Normal 2 3 17 5 3" xfId="42651" xr:uid="{00000000-0005-0000-0000-0000E84D0000}"/>
    <cellStyle name="Normal 2 3 17 6" xfId="12027" xr:uid="{00000000-0005-0000-0000-0000E94D0000}"/>
    <cellStyle name="Normal 2 3 17 6 2" xfId="28687" xr:uid="{00000000-0005-0000-0000-0000EA4D0000}"/>
    <cellStyle name="Normal 2 3 17 6 3" xfId="48299" xr:uid="{00000000-0005-0000-0000-0000EB4D0000}"/>
    <cellStyle name="Normal 2 3 17 7" xfId="16179" xr:uid="{00000000-0005-0000-0000-0000EC4D0000}"/>
    <cellStyle name="Normal 2 3 17 7 2" xfId="32839" xr:uid="{00000000-0005-0000-0000-0000ED4D0000}"/>
    <cellStyle name="Normal 2 3 17 8" xfId="20382" xr:uid="{00000000-0005-0000-0000-0000EE4D0000}"/>
    <cellStyle name="Normal 2 3 17 9" xfId="38427" xr:uid="{00000000-0005-0000-0000-0000EF4D0000}"/>
    <cellStyle name="Normal 2 3 18" xfId="2666" xr:uid="{00000000-0005-0000-0000-0000F04D0000}"/>
    <cellStyle name="Normal 2 3 18 2" xfId="2667" xr:uid="{00000000-0005-0000-0000-0000F14D0000}"/>
    <cellStyle name="Normal 2 3 18 2 2" xfId="5162" xr:uid="{00000000-0005-0000-0000-0000F24D0000}"/>
    <cellStyle name="Normal 2 3 18 2 2 2" xfId="9932" xr:uid="{00000000-0005-0000-0000-0000F34D0000}"/>
    <cellStyle name="Normal 2 3 18 2 2 2 2" xfId="26594" xr:uid="{00000000-0005-0000-0000-0000F44D0000}"/>
    <cellStyle name="Normal 2 3 18 2 2 2 3" xfId="42659" xr:uid="{00000000-0005-0000-0000-0000F54D0000}"/>
    <cellStyle name="Normal 2 3 18 2 2 3" xfId="14087" xr:uid="{00000000-0005-0000-0000-0000F64D0000}"/>
    <cellStyle name="Normal 2 3 18 2 2 3 2" xfId="30747" xr:uid="{00000000-0005-0000-0000-0000F74D0000}"/>
    <cellStyle name="Normal 2 3 18 2 2 3 3" xfId="48310" xr:uid="{00000000-0005-0000-0000-0000F84D0000}"/>
    <cellStyle name="Normal 2 3 18 2 2 4" xfId="18239" xr:uid="{00000000-0005-0000-0000-0000F94D0000}"/>
    <cellStyle name="Normal 2 3 18 2 2 4 2" xfId="34899" xr:uid="{00000000-0005-0000-0000-0000FA4D0000}"/>
    <cellStyle name="Normal 2 3 18 2 2 5" xfId="22442" xr:uid="{00000000-0005-0000-0000-0000FB4D0000}"/>
    <cellStyle name="Normal 2 3 18 2 2 6" xfId="38435" xr:uid="{00000000-0005-0000-0000-0000FC4D0000}"/>
    <cellStyle name="Normal 2 3 18 2 3" xfId="7876" xr:uid="{00000000-0005-0000-0000-0000FD4D0000}"/>
    <cellStyle name="Normal 2 3 18 2 3 2" xfId="24538" xr:uid="{00000000-0005-0000-0000-0000FE4D0000}"/>
    <cellStyle name="Normal 2 3 18 2 3 2 2" xfId="48311" xr:uid="{00000000-0005-0000-0000-0000FF4D0000}"/>
    <cellStyle name="Normal 2 3 18 2 3 3" xfId="42658" xr:uid="{00000000-0005-0000-0000-0000004E0000}"/>
    <cellStyle name="Normal 2 3 18 2 4" xfId="12031" xr:uid="{00000000-0005-0000-0000-0000014E0000}"/>
    <cellStyle name="Normal 2 3 18 2 4 2" xfId="28691" xr:uid="{00000000-0005-0000-0000-0000024E0000}"/>
    <cellStyle name="Normal 2 3 18 2 4 3" xfId="48309" xr:uid="{00000000-0005-0000-0000-0000034E0000}"/>
    <cellStyle name="Normal 2 3 18 2 5" xfId="16183" xr:uid="{00000000-0005-0000-0000-0000044E0000}"/>
    <cellStyle name="Normal 2 3 18 2 5 2" xfId="32843" xr:uid="{00000000-0005-0000-0000-0000054E0000}"/>
    <cellStyle name="Normal 2 3 18 2 6" xfId="20386" xr:uid="{00000000-0005-0000-0000-0000064E0000}"/>
    <cellStyle name="Normal 2 3 18 2 7" xfId="38434" xr:uid="{00000000-0005-0000-0000-0000074E0000}"/>
    <cellStyle name="Normal 2 3 18 3" xfId="2668" xr:uid="{00000000-0005-0000-0000-0000084E0000}"/>
    <cellStyle name="Normal 2 3 18 3 2" xfId="5163" xr:uid="{00000000-0005-0000-0000-0000094E0000}"/>
    <cellStyle name="Normal 2 3 18 3 2 2" xfId="9933" xr:uid="{00000000-0005-0000-0000-00000A4E0000}"/>
    <cellStyle name="Normal 2 3 18 3 2 2 2" xfId="26595" xr:uid="{00000000-0005-0000-0000-00000B4E0000}"/>
    <cellStyle name="Normal 2 3 18 3 2 2 3" xfId="42661" xr:uid="{00000000-0005-0000-0000-00000C4E0000}"/>
    <cellStyle name="Normal 2 3 18 3 2 3" xfId="14088" xr:uid="{00000000-0005-0000-0000-00000D4E0000}"/>
    <cellStyle name="Normal 2 3 18 3 2 3 2" xfId="30748" xr:uid="{00000000-0005-0000-0000-00000E4E0000}"/>
    <cellStyle name="Normal 2 3 18 3 2 3 3" xfId="48313" xr:uid="{00000000-0005-0000-0000-00000F4E0000}"/>
    <cellStyle name="Normal 2 3 18 3 2 4" xfId="18240" xr:uid="{00000000-0005-0000-0000-0000104E0000}"/>
    <cellStyle name="Normal 2 3 18 3 2 4 2" xfId="34900" xr:uid="{00000000-0005-0000-0000-0000114E0000}"/>
    <cellStyle name="Normal 2 3 18 3 2 5" xfId="22443" xr:uid="{00000000-0005-0000-0000-0000124E0000}"/>
    <cellStyle name="Normal 2 3 18 3 2 6" xfId="38437" xr:uid="{00000000-0005-0000-0000-0000134E0000}"/>
    <cellStyle name="Normal 2 3 18 3 3" xfId="7877" xr:uid="{00000000-0005-0000-0000-0000144E0000}"/>
    <cellStyle name="Normal 2 3 18 3 3 2" xfId="24539" xr:uid="{00000000-0005-0000-0000-0000154E0000}"/>
    <cellStyle name="Normal 2 3 18 3 3 2 2" xfId="48314" xr:uid="{00000000-0005-0000-0000-0000164E0000}"/>
    <cellStyle name="Normal 2 3 18 3 3 3" xfId="42660" xr:uid="{00000000-0005-0000-0000-0000174E0000}"/>
    <cellStyle name="Normal 2 3 18 3 4" xfId="12032" xr:uid="{00000000-0005-0000-0000-0000184E0000}"/>
    <cellStyle name="Normal 2 3 18 3 4 2" xfId="28692" xr:uid="{00000000-0005-0000-0000-0000194E0000}"/>
    <cellStyle name="Normal 2 3 18 3 4 3" xfId="48312" xr:uid="{00000000-0005-0000-0000-00001A4E0000}"/>
    <cellStyle name="Normal 2 3 18 3 5" xfId="16184" xr:uid="{00000000-0005-0000-0000-00001B4E0000}"/>
    <cellStyle name="Normal 2 3 18 3 5 2" xfId="32844" xr:uid="{00000000-0005-0000-0000-00001C4E0000}"/>
    <cellStyle name="Normal 2 3 18 3 6" xfId="20387" xr:uid="{00000000-0005-0000-0000-00001D4E0000}"/>
    <cellStyle name="Normal 2 3 18 3 7" xfId="38436" xr:uid="{00000000-0005-0000-0000-00001E4E0000}"/>
    <cellStyle name="Normal 2 3 18 4" xfId="5161" xr:uid="{00000000-0005-0000-0000-00001F4E0000}"/>
    <cellStyle name="Normal 2 3 18 4 2" xfId="9931" xr:uid="{00000000-0005-0000-0000-0000204E0000}"/>
    <cellStyle name="Normal 2 3 18 4 2 2" xfId="26593" xr:uid="{00000000-0005-0000-0000-0000214E0000}"/>
    <cellStyle name="Normal 2 3 18 4 2 3" xfId="42662" xr:uid="{00000000-0005-0000-0000-0000224E0000}"/>
    <cellStyle name="Normal 2 3 18 4 3" xfId="14086" xr:uid="{00000000-0005-0000-0000-0000234E0000}"/>
    <cellStyle name="Normal 2 3 18 4 3 2" xfId="30746" xr:uid="{00000000-0005-0000-0000-0000244E0000}"/>
    <cellStyle name="Normal 2 3 18 4 3 3" xfId="48315" xr:uid="{00000000-0005-0000-0000-0000254E0000}"/>
    <cellStyle name="Normal 2 3 18 4 4" xfId="18238" xr:uid="{00000000-0005-0000-0000-0000264E0000}"/>
    <cellStyle name="Normal 2 3 18 4 4 2" xfId="34898" xr:uid="{00000000-0005-0000-0000-0000274E0000}"/>
    <cellStyle name="Normal 2 3 18 4 5" xfId="22441" xr:uid="{00000000-0005-0000-0000-0000284E0000}"/>
    <cellStyle name="Normal 2 3 18 4 6" xfId="38438" xr:uid="{00000000-0005-0000-0000-0000294E0000}"/>
    <cellStyle name="Normal 2 3 18 5" xfId="7875" xr:uid="{00000000-0005-0000-0000-00002A4E0000}"/>
    <cellStyle name="Normal 2 3 18 5 2" xfId="24537" xr:uid="{00000000-0005-0000-0000-00002B4E0000}"/>
    <cellStyle name="Normal 2 3 18 5 2 2" xfId="48316" xr:uid="{00000000-0005-0000-0000-00002C4E0000}"/>
    <cellStyle name="Normal 2 3 18 5 3" xfId="42657" xr:uid="{00000000-0005-0000-0000-00002D4E0000}"/>
    <cellStyle name="Normal 2 3 18 6" xfId="12030" xr:uid="{00000000-0005-0000-0000-00002E4E0000}"/>
    <cellStyle name="Normal 2 3 18 6 2" xfId="28690" xr:uid="{00000000-0005-0000-0000-00002F4E0000}"/>
    <cellStyle name="Normal 2 3 18 6 3" xfId="48308" xr:uid="{00000000-0005-0000-0000-0000304E0000}"/>
    <cellStyle name="Normal 2 3 18 7" xfId="16182" xr:uid="{00000000-0005-0000-0000-0000314E0000}"/>
    <cellStyle name="Normal 2 3 18 7 2" xfId="32842" xr:uid="{00000000-0005-0000-0000-0000324E0000}"/>
    <cellStyle name="Normal 2 3 18 8" xfId="20385" xr:uid="{00000000-0005-0000-0000-0000334E0000}"/>
    <cellStyle name="Normal 2 3 18 9" xfId="38433" xr:uid="{00000000-0005-0000-0000-0000344E0000}"/>
    <cellStyle name="Normal 2 3 19" xfId="2669" xr:uid="{00000000-0005-0000-0000-0000354E0000}"/>
    <cellStyle name="Normal 2 3 19 2" xfId="2670" xr:uid="{00000000-0005-0000-0000-0000364E0000}"/>
    <cellStyle name="Normal 2 3 19 2 2" xfId="5165" xr:uid="{00000000-0005-0000-0000-0000374E0000}"/>
    <cellStyle name="Normal 2 3 19 2 2 2" xfId="9935" xr:uid="{00000000-0005-0000-0000-0000384E0000}"/>
    <cellStyle name="Normal 2 3 19 2 2 2 2" xfId="26597" xr:uid="{00000000-0005-0000-0000-0000394E0000}"/>
    <cellStyle name="Normal 2 3 19 2 2 2 3" xfId="42665" xr:uid="{00000000-0005-0000-0000-00003A4E0000}"/>
    <cellStyle name="Normal 2 3 19 2 2 3" xfId="14090" xr:uid="{00000000-0005-0000-0000-00003B4E0000}"/>
    <cellStyle name="Normal 2 3 19 2 2 3 2" xfId="30750" xr:uid="{00000000-0005-0000-0000-00003C4E0000}"/>
    <cellStyle name="Normal 2 3 19 2 2 3 3" xfId="48319" xr:uid="{00000000-0005-0000-0000-00003D4E0000}"/>
    <cellStyle name="Normal 2 3 19 2 2 4" xfId="18242" xr:uid="{00000000-0005-0000-0000-00003E4E0000}"/>
    <cellStyle name="Normal 2 3 19 2 2 4 2" xfId="34902" xr:uid="{00000000-0005-0000-0000-00003F4E0000}"/>
    <cellStyle name="Normal 2 3 19 2 2 5" xfId="22445" xr:uid="{00000000-0005-0000-0000-0000404E0000}"/>
    <cellStyle name="Normal 2 3 19 2 2 6" xfId="38441" xr:uid="{00000000-0005-0000-0000-0000414E0000}"/>
    <cellStyle name="Normal 2 3 19 2 3" xfId="7879" xr:uid="{00000000-0005-0000-0000-0000424E0000}"/>
    <cellStyle name="Normal 2 3 19 2 3 2" xfId="24541" xr:uid="{00000000-0005-0000-0000-0000434E0000}"/>
    <cellStyle name="Normal 2 3 19 2 3 2 2" xfId="48320" xr:uid="{00000000-0005-0000-0000-0000444E0000}"/>
    <cellStyle name="Normal 2 3 19 2 3 3" xfId="42664" xr:uid="{00000000-0005-0000-0000-0000454E0000}"/>
    <cellStyle name="Normal 2 3 19 2 4" xfId="12034" xr:uid="{00000000-0005-0000-0000-0000464E0000}"/>
    <cellStyle name="Normal 2 3 19 2 4 2" xfId="28694" xr:uid="{00000000-0005-0000-0000-0000474E0000}"/>
    <cellStyle name="Normal 2 3 19 2 4 3" xfId="48318" xr:uid="{00000000-0005-0000-0000-0000484E0000}"/>
    <cellStyle name="Normal 2 3 19 2 5" xfId="16186" xr:uid="{00000000-0005-0000-0000-0000494E0000}"/>
    <cellStyle name="Normal 2 3 19 2 5 2" xfId="32846" xr:uid="{00000000-0005-0000-0000-00004A4E0000}"/>
    <cellStyle name="Normal 2 3 19 2 6" xfId="20389" xr:uid="{00000000-0005-0000-0000-00004B4E0000}"/>
    <cellStyle name="Normal 2 3 19 2 7" xfId="38440" xr:uid="{00000000-0005-0000-0000-00004C4E0000}"/>
    <cellStyle name="Normal 2 3 19 3" xfId="2671" xr:uid="{00000000-0005-0000-0000-00004D4E0000}"/>
    <cellStyle name="Normal 2 3 19 3 2" xfId="5166" xr:uid="{00000000-0005-0000-0000-00004E4E0000}"/>
    <cellStyle name="Normal 2 3 19 3 2 2" xfId="9936" xr:uid="{00000000-0005-0000-0000-00004F4E0000}"/>
    <cellStyle name="Normal 2 3 19 3 2 2 2" xfId="26598" xr:uid="{00000000-0005-0000-0000-0000504E0000}"/>
    <cellStyle name="Normal 2 3 19 3 2 2 3" xfId="42667" xr:uid="{00000000-0005-0000-0000-0000514E0000}"/>
    <cellStyle name="Normal 2 3 19 3 2 3" xfId="14091" xr:uid="{00000000-0005-0000-0000-0000524E0000}"/>
    <cellStyle name="Normal 2 3 19 3 2 3 2" xfId="30751" xr:uid="{00000000-0005-0000-0000-0000534E0000}"/>
    <cellStyle name="Normal 2 3 19 3 2 3 3" xfId="48322" xr:uid="{00000000-0005-0000-0000-0000544E0000}"/>
    <cellStyle name="Normal 2 3 19 3 2 4" xfId="18243" xr:uid="{00000000-0005-0000-0000-0000554E0000}"/>
    <cellStyle name="Normal 2 3 19 3 2 4 2" xfId="34903" xr:uid="{00000000-0005-0000-0000-0000564E0000}"/>
    <cellStyle name="Normal 2 3 19 3 2 5" xfId="22446" xr:uid="{00000000-0005-0000-0000-0000574E0000}"/>
    <cellStyle name="Normal 2 3 19 3 2 6" xfId="38443" xr:uid="{00000000-0005-0000-0000-0000584E0000}"/>
    <cellStyle name="Normal 2 3 19 3 3" xfId="7880" xr:uid="{00000000-0005-0000-0000-0000594E0000}"/>
    <cellStyle name="Normal 2 3 19 3 3 2" xfId="24542" xr:uid="{00000000-0005-0000-0000-00005A4E0000}"/>
    <cellStyle name="Normal 2 3 19 3 3 2 2" xfId="48323" xr:uid="{00000000-0005-0000-0000-00005B4E0000}"/>
    <cellStyle name="Normal 2 3 19 3 3 3" xfId="42666" xr:uid="{00000000-0005-0000-0000-00005C4E0000}"/>
    <cellStyle name="Normal 2 3 19 3 4" xfId="12035" xr:uid="{00000000-0005-0000-0000-00005D4E0000}"/>
    <cellStyle name="Normal 2 3 19 3 4 2" xfId="28695" xr:uid="{00000000-0005-0000-0000-00005E4E0000}"/>
    <cellStyle name="Normal 2 3 19 3 4 3" xfId="48321" xr:uid="{00000000-0005-0000-0000-00005F4E0000}"/>
    <cellStyle name="Normal 2 3 19 3 5" xfId="16187" xr:uid="{00000000-0005-0000-0000-0000604E0000}"/>
    <cellStyle name="Normal 2 3 19 3 5 2" xfId="32847" xr:uid="{00000000-0005-0000-0000-0000614E0000}"/>
    <cellStyle name="Normal 2 3 19 3 6" xfId="20390" xr:uid="{00000000-0005-0000-0000-0000624E0000}"/>
    <cellStyle name="Normal 2 3 19 3 7" xfId="38442" xr:uid="{00000000-0005-0000-0000-0000634E0000}"/>
    <cellStyle name="Normal 2 3 19 4" xfId="5164" xr:uid="{00000000-0005-0000-0000-0000644E0000}"/>
    <cellStyle name="Normal 2 3 19 4 2" xfId="9934" xr:uid="{00000000-0005-0000-0000-0000654E0000}"/>
    <cellStyle name="Normal 2 3 19 4 2 2" xfId="26596" xr:uid="{00000000-0005-0000-0000-0000664E0000}"/>
    <cellStyle name="Normal 2 3 19 4 2 3" xfId="42668" xr:uid="{00000000-0005-0000-0000-0000674E0000}"/>
    <cellStyle name="Normal 2 3 19 4 3" xfId="14089" xr:uid="{00000000-0005-0000-0000-0000684E0000}"/>
    <cellStyle name="Normal 2 3 19 4 3 2" xfId="30749" xr:uid="{00000000-0005-0000-0000-0000694E0000}"/>
    <cellStyle name="Normal 2 3 19 4 3 3" xfId="48324" xr:uid="{00000000-0005-0000-0000-00006A4E0000}"/>
    <cellStyle name="Normal 2 3 19 4 4" xfId="18241" xr:uid="{00000000-0005-0000-0000-00006B4E0000}"/>
    <cellStyle name="Normal 2 3 19 4 4 2" xfId="34901" xr:uid="{00000000-0005-0000-0000-00006C4E0000}"/>
    <cellStyle name="Normal 2 3 19 4 5" xfId="22444" xr:uid="{00000000-0005-0000-0000-00006D4E0000}"/>
    <cellStyle name="Normal 2 3 19 4 6" xfId="38444" xr:uid="{00000000-0005-0000-0000-00006E4E0000}"/>
    <cellStyle name="Normal 2 3 19 5" xfId="7878" xr:uid="{00000000-0005-0000-0000-00006F4E0000}"/>
    <cellStyle name="Normal 2 3 19 5 2" xfId="24540" xr:uid="{00000000-0005-0000-0000-0000704E0000}"/>
    <cellStyle name="Normal 2 3 19 5 2 2" xfId="48325" xr:uid="{00000000-0005-0000-0000-0000714E0000}"/>
    <cellStyle name="Normal 2 3 19 5 3" xfId="42663" xr:uid="{00000000-0005-0000-0000-0000724E0000}"/>
    <cellStyle name="Normal 2 3 19 6" xfId="12033" xr:uid="{00000000-0005-0000-0000-0000734E0000}"/>
    <cellStyle name="Normal 2 3 19 6 2" xfId="28693" xr:uid="{00000000-0005-0000-0000-0000744E0000}"/>
    <cellStyle name="Normal 2 3 19 6 3" xfId="48317" xr:uid="{00000000-0005-0000-0000-0000754E0000}"/>
    <cellStyle name="Normal 2 3 19 7" xfId="16185" xr:uid="{00000000-0005-0000-0000-0000764E0000}"/>
    <cellStyle name="Normal 2 3 19 7 2" xfId="32845" xr:uid="{00000000-0005-0000-0000-0000774E0000}"/>
    <cellStyle name="Normal 2 3 19 8" xfId="20388" xr:uid="{00000000-0005-0000-0000-0000784E0000}"/>
    <cellStyle name="Normal 2 3 19 9" xfId="38439" xr:uid="{00000000-0005-0000-0000-0000794E0000}"/>
    <cellStyle name="Normal 2 3 2" xfId="2641" xr:uid="{00000000-0005-0000-0000-00007A4E0000}"/>
    <cellStyle name="Normal 2 3 2 2" xfId="2672" xr:uid="{00000000-0005-0000-0000-00007B4E0000}"/>
    <cellStyle name="Normal 2 3 2 2 2" xfId="5167" xr:uid="{00000000-0005-0000-0000-00007C4E0000}"/>
    <cellStyle name="Normal 2 3 2 2 2 2" xfId="9937" xr:uid="{00000000-0005-0000-0000-00007D4E0000}"/>
    <cellStyle name="Normal 2 3 2 2 2 2 2" xfId="26599" xr:uid="{00000000-0005-0000-0000-00007E4E0000}"/>
    <cellStyle name="Normal 2 3 2 2 2 2 3" xfId="42671" xr:uid="{00000000-0005-0000-0000-00007F4E0000}"/>
    <cellStyle name="Normal 2 3 2 2 2 3" xfId="14092" xr:uid="{00000000-0005-0000-0000-0000804E0000}"/>
    <cellStyle name="Normal 2 3 2 2 2 3 2" xfId="30752" xr:uid="{00000000-0005-0000-0000-0000814E0000}"/>
    <cellStyle name="Normal 2 3 2 2 2 3 3" xfId="48328" xr:uid="{00000000-0005-0000-0000-0000824E0000}"/>
    <cellStyle name="Normal 2 3 2 2 2 4" xfId="18244" xr:uid="{00000000-0005-0000-0000-0000834E0000}"/>
    <cellStyle name="Normal 2 3 2 2 2 4 2" xfId="34904" xr:uid="{00000000-0005-0000-0000-0000844E0000}"/>
    <cellStyle name="Normal 2 3 2 2 2 5" xfId="22447" xr:uid="{00000000-0005-0000-0000-0000854E0000}"/>
    <cellStyle name="Normal 2 3 2 2 2 6" xfId="38447" xr:uid="{00000000-0005-0000-0000-0000864E0000}"/>
    <cellStyle name="Normal 2 3 2 2 3" xfId="7881" xr:uid="{00000000-0005-0000-0000-0000874E0000}"/>
    <cellStyle name="Normal 2 3 2 2 3 2" xfId="24543" xr:uid="{00000000-0005-0000-0000-0000884E0000}"/>
    <cellStyle name="Normal 2 3 2 2 3 2 2" xfId="48329" xr:uid="{00000000-0005-0000-0000-0000894E0000}"/>
    <cellStyle name="Normal 2 3 2 2 3 3" xfId="42670" xr:uid="{00000000-0005-0000-0000-00008A4E0000}"/>
    <cellStyle name="Normal 2 3 2 2 4" xfId="12036" xr:uid="{00000000-0005-0000-0000-00008B4E0000}"/>
    <cellStyle name="Normal 2 3 2 2 4 2" xfId="28696" xr:uid="{00000000-0005-0000-0000-00008C4E0000}"/>
    <cellStyle name="Normal 2 3 2 2 4 3" xfId="48327" xr:uid="{00000000-0005-0000-0000-00008D4E0000}"/>
    <cellStyle name="Normal 2 3 2 2 5" xfId="16188" xr:uid="{00000000-0005-0000-0000-00008E4E0000}"/>
    <cellStyle name="Normal 2 3 2 2 5 2" xfId="32848" xr:uid="{00000000-0005-0000-0000-00008F4E0000}"/>
    <cellStyle name="Normal 2 3 2 2 6" xfId="20391" xr:uid="{00000000-0005-0000-0000-0000904E0000}"/>
    <cellStyle name="Normal 2 3 2 2 7" xfId="38446" xr:uid="{00000000-0005-0000-0000-0000914E0000}"/>
    <cellStyle name="Normal 2 3 2 3" xfId="2673" xr:uid="{00000000-0005-0000-0000-0000924E0000}"/>
    <cellStyle name="Normal 2 3 2 3 2" xfId="5168" xr:uid="{00000000-0005-0000-0000-0000934E0000}"/>
    <cellStyle name="Normal 2 3 2 3 2 2" xfId="9938" xr:uid="{00000000-0005-0000-0000-0000944E0000}"/>
    <cellStyle name="Normal 2 3 2 3 2 2 2" xfId="26600" xr:uid="{00000000-0005-0000-0000-0000954E0000}"/>
    <cellStyle name="Normal 2 3 2 3 2 2 3" xfId="42673" xr:uid="{00000000-0005-0000-0000-0000964E0000}"/>
    <cellStyle name="Normal 2 3 2 3 2 3" xfId="14093" xr:uid="{00000000-0005-0000-0000-0000974E0000}"/>
    <cellStyle name="Normal 2 3 2 3 2 3 2" xfId="30753" xr:uid="{00000000-0005-0000-0000-0000984E0000}"/>
    <cellStyle name="Normal 2 3 2 3 2 3 3" xfId="48331" xr:uid="{00000000-0005-0000-0000-0000994E0000}"/>
    <cellStyle name="Normal 2 3 2 3 2 4" xfId="18245" xr:uid="{00000000-0005-0000-0000-00009A4E0000}"/>
    <cellStyle name="Normal 2 3 2 3 2 4 2" xfId="34905" xr:uid="{00000000-0005-0000-0000-00009B4E0000}"/>
    <cellStyle name="Normal 2 3 2 3 2 5" xfId="22448" xr:uid="{00000000-0005-0000-0000-00009C4E0000}"/>
    <cellStyle name="Normal 2 3 2 3 2 6" xfId="38449" xr:uid="{00000000-0005-0000-0000-00009D4E0000}"/>
    <cellStyle name="Normal 2 3 2 3 3" xfId="7882" xr:uid="{00000000-0005-0000-0000-00009E4E0000}"/>
    <cellStyle name="Normal 2 3 2 3 3 2" xfId="24544" xr:uid="{00000000-0005-0000-0000-00009F4E0000}"/>
    <cellStyle name="Normal 2 3 2 3 3 2 2" xfId="48332" xr:uid="{00000000-0005-0000-0000-0000A04E0000}"/>
    <cellStyle name="Normal 2 3 2 3 3 3" xfId="42672" xr:uid="{00000000-0005-0000-0000-0000A14E0000}"/>
    <cellStyle name="Normal 2 3 2 3 4" xfId="12037" xr:uid="{00000000-0005-0000-0000-0000A24E0000}"/>
    <cellStyle name="Normal 2 3 2 3 4 2" xfId="28697" xr:uid="{00000000-0005-0000-0000-0000A34E0000}"/>
    <cellStyle name="Normal 2 3 2 3 4 3" xfId="48330" xr:uid="{00000000-0005-0000-0000-0000A44E0000}"/>
    <cellStyle name="Normal 2 3 2 3 5" xfId="16189" xr:uid="{00000000-0005-0000-0000-0000A54E0000}"/>
    <cellStyle name="Normal 2 3 2 3 5 2" xfId="32849" xr:uid="{00000000-0005-0000-0000-0000A64E0000}"/>
    <cellStyle name="Normal 2 3 2 3 6" xfId="20392" xr:uid="{00000000-0005-0000-0000-0000A74E0000}"/>
    <cellStyle name="Normal 2 3 2 3 7" xfId="38448" xr:uid="{00000000-0005-0000-0000-0000A84E0000}"/>
    <cellStyle name="Normal 2 3 2 4" xfId="5136" xr:uid="{00000000-0005-0000-0000-0000A94E0000}"/>
    <cellStyle name="Normal 2 3 2 4 2" xfId="9906" xr:uid="{00000000-0005-0000-0000-0000AA4E0000}"/>
    <cellStyle name="Normal 2 3 2 4 2 2" xfId="26568" xr:uid="{00000000-0005-0000-0000-0000AB4E0000}"/>
    <cellStyle name="Normal 2 3 2 4 2 3" xfId="42674" xr:uid="{00000000-0005-0000-0000-0000AC4E0000}"/>
    <cellStyle name="Normal 2 3 2 4 3" xfId="14061" xr:uid="{00000000-0005-0000-0000-0000AD4E0000}"/>
    <cellStyle name="Normal 2 3 2 4 3 2" xfId="30721" xr:uid="{00000000-0005-0000-0000-0000AE4E0000}"/>
    <cellStyle name="Normal 2 3 2 4 3 3" xfId="48333" xr:uid="{00000000-0005-0000-0000-0000AF4E0000}"/>
    <cellStyle name="Normal 2 3 2 4 4" xfId="18213" xr:uid="{00000000-0005-0000-0000-0000B04E0000}"/>
    <cellStyle name="Normal 2 3 2 4 4 2" xfId="34873" xr:uid="{00000000-0005-0000-0000-0000B14E0000}"/>
    <cellStyle name="Normal 2 3 2 4 5" xfId="22416" xr:uid="{00000000-0005-0000-0000-0000B24E0000}"/>
    <cellStyle name="Normal 2 3 2 4 6" xfId="38450" xr:uid="{00000000-0005-0000-0000-0000B34E0000}"/>
    <cellStyle name="Normal 2 3 2 5" xfId="7850" xr:uid="{00000000-0005-0000-0000-0000B44E0000}"/>
    <cellStyle name="Normal 2 3 2 5 2" xfId="24512" xr:uid="{00000000-0005-0000-0000-0000B54E0000}"/>
    <cellStyle name="Normal 2 3 2 5 2 2" xfId="48334" xr:uid="{00000000-0005-0000-0000-0000B64E0000}"/>
    <cellStyle name="Normal 2 3 2 5 3" xfId="42669" xr:uid="{00000000-0005-0000-0000-0000B74E0000}"/>
    <cellStyle name="Normal 2 3 2 6" xfId="12005" xr:uid="{00000000-0005-0000-0000-0000B84E0000}"/>
    <cellStyle name="Normal 2 3 2 6 2" xfId="28665" xr:uid="{00000000-0005-0000-0000-0000B94E0000}"/>
    <cellStyle name="Normal 2 3 2 6 3" xfId="48326" xr:uid="{00000000-0005-0000-0000-0000BA4E0000}"/>
    <cellStyle name="Normal 2 3 2 7" xfId="16157" xr:uid="{00000000-0005-0000-0000-0000BB4E0000}"/>
    <cellStyle name="Normal 2 3 2 7 2" xfId="32817" xr:uid="{00000000-0005-0000-0000-0000BC4E0000}"/>
    <cellStyle name="Normal 2 3 2 8" xfId="20360" xr:uid="{00000000-0005-0000-0000-0000BD4E0000}"/>
    <cellStyle name="Normal 2 3 2 9" xfId="38445" xr:uid="{00000000-0005-0000-0000-0000BE4E0000}"/>
    <cellStyle name="Normal 2 3 20" xfId="2674" xr:uid="{00000000-0005-0000-0000-0000BF4E0000}"/>
    <cellStyle name="Normal 2 3 20 2" xfId="2675" xr:uid="{00000000-0005-0000-0000-0000C04E0000}"/>
    <cellStyle name="Normal 2 3 20 2 2" xfId="5170" xr:uid="{00000000-0005-0000-0000-0000C14E0000}"/>
    <cellStyle name="Normal 2 3 20 2 2 2" xfId="9940" xr:uid="{00000000-0005-0000-0000-0000C24E0000}"/>
    <cellStyle name="Normal 2 3 20 2 2 2 2" xfId="26602" xr:uid="{00000000-0005-0000-0000-0000C34E0000}"/>
    <cellStyle name="Normal 2 3 20 2 2 2 3" xfId="42677" xr:uid="{00000000-0005-0000-0000-0000C44E0000}"/>
    <cellStyle name="Normal 2 3 20 2 2 3" xfId="14095" xr:uid="{00000000-0005-0000-0000-0000C54E0000}"/>
    <cellStyle name="Normal 2 3 20 2 2 3 2" xfId="30755" xr:uid="{00000000-0005-0000-0000-0000C64E0000}"/>
    <cellStyle name="Normal 2 3 20 2 2 3 3" xfId="48337" xr:uid="{00000000-0005-0000-0000-0000C74E0000}"/>
    <cellStyle name="Normal 2 3 20 2 2 4" xfId="18247" xr:uid="{00000000-0005-0000-0000-0000C84E0000}"/>
    <cellStyle name="Normal 2 3 20 2 2 4 2" xfId="34907" xr:uid="{00000000-0005-0000-0000-0000C94E0000}"/>
    <cellStyle name="Normal 2 3 20 2 2 5" xfId="22450" xr:uid="{00000000-0005-0000-0000-0000CA4E0000}"/>
    <cellStyle name="Normal 2 3 20 2 2 6" xfId="38453" xr:uid="{00000000-0005-0000-0000-0000CB4E0000}"/>
    <cellStyle name="Normal 2 3 20 2 3" xfId="7884" xr:uid="{00000000-0005-0000-0000-0000CC4E0000}"/>
    <cellStyle name="Normal 2 3 20 2 3 2" xfId="24546" xr:uid="{00000000-0005-0000-0000-0000CD4E0000}"/>
    <cellStyle name="Normal 2 3 20 2 3 2 2" xfId="48338" xr:uid="{00000000-0005-0000-0000-0000CE4E0000}"/>
    <cellStyle name="Normal 2 3 20 2 3 3" xfId="42676" xr:uid="{00000000-0005-0000-0000-0000CF4E0000}"/>
    <cellStyle name="Normal 2 3 20 2 4" xfId="12039" xr:uid="{00000000-0005-0000-0000-0000D04E0000}"/>
    <cellStyle name="Normal 2 3 20 2 4 2" xfId="28699" xr:uid="{00000000-0005-0000-0000-0000D14E0000}"/>
    <cellStyle name="Normal 2 3 20 2 4 3" xfId="48336" xr:uid="{00000000-0005-0000-0000-0000D24E0000}"/>
    <cellStyle name="Normal 2 3 20 2 5" xfId="16191" xr:uid="{00000000-0005-0000-0000-0000D34E0000}"/>
    <cellStyle name="Normal 2 3 20 2 5 2" xfId="32851" xr:uid="{00000000-0005-0000-0000-0000D44E0000}"/>
    <cellStyle name="Normal 2 3 20 2 6" xfId="20394" xr:uid="{00000000-0005-0000-0000-0000D54E0000}"/>
    <cellStyle name="Normal 2 3 20 2 7" xfId="38452" xr:uid="{00000000-0005-0000-0000-0000D64E0000}"/>
    <cellStyle name="Normal 2 3 20 3" xfId="2676" xr:uid="{00000000-0005-0000-0000-0000D74E0000}"/>
    <cellStyle name="Normal 2 3 20 3 2" xfId="5171" xr:uid="{00000000-0005-0000-0000-0000D84E0000}"/>
    <cellStyle name="Normal 2 3 20 3 2 2" xfId="9941" xr:uid="{00000000-0005-0000-0000-0000D94E0000}"/>
    <cellStyle name="Normal 2 3 20 3 2 2 2" xfId="26603" xr:uid="{00000000-0005-0000-0000-0000DA4E0000}"/>
    <cellStyle name="Normal 2 3 20 3 2 2 3" xfId="42679" xr:uid="{00000000-0005-0000-0000-0000DB4E0000}"/>
    <cellStyle name="Normal 2 3 20 3 2 3" xfId="14096" xr:uid="{00000000-0005-0000-0000-0000DC4E0000}"/>
    <cellStyle name="Normal 2 3 20 3 2 3 2" xfId="30756" xr:uid="{00000000-0005-0000-0000-0000DD4E0000}"/>
    <cellStyle name="Normal 2 3 20 3 2 3 3" xfId="48340" xr:uid="{00000000-0005-0000-0000-0000DE4E0000}"/>
    <cellStyle name="Normal 2 3 20 3 2 4" xfId="18248" xr:uid="{00000000-0005-0000-0000-0000DF4E0000}"/>
    <cellStyle name="Normal 2 3 20 3 2 4 2" xfId="34908" xr:uid="{00000000-0005-0000-0000-0000E04E0000}"/>
    <cellStyle name="Normal 2 3 20 3 2 5" xfId="22451" xr:uid="{00000000-0005-0000-0000-0000E14E0000}"/>
    <cellStyle name="Normal 2 3 20 3 2 6" xfId="38455" xr:uid="{00000000-0005-0000-0000-0000E24E0000}"/>
    <cellStyle name="Normal 2 3 20 3 3" xfId="7885" xr:uid="{00000000-0005-0000-0000-0000E34E0000}"/>
    <cellStyle name="Normal 2 3 20 3 3 2" xfId="24547" xr:uid="{00000000-0005-0000-0000-0000E44E0000}"/>
    <cellStyle name="Normal 2 3 20 3 3 2 2" xfId="48341" xr:uid="{00000000-0005-0000-0000-0000E54E0000}"/>
    <cellStyle name="Normal 2 3 20 3 3 3" xfId="42678" xr:uid="{00000000-0005-0000-0000-0000E64E0000}"/>
    <cellStyle name="Normal 2 3 20 3 4" xfId="12040" xr:uid="{00000000-0005-0000-0000-0000E74E0000}"/>
    <cellStyle name="Normal 2 3 20 3 4 2" xfId="28700" xr:uid="{00000000-0005-0000-0000-0000E84E0000}"/>
    <cellStyle name="Normal 2 3 20 3 4 3" xfId="48339" xr:uid="{00000000-0005-0000-0000-0000E94E0000}"/>
    <cellStyle name="Normal 2 3 20 3 5" xfId="16192" xr:uid="{00000000-0005-0000-0000-0000EA4E0000}"/>
    <cellStyle name="Normal 2 3 20 3 5 2" xfId="32852" xr:uid="{00000000-0005-0000-0000-0000EB4E0000}"/>
    <cellStyle name="Normal 2 3 20 3 6" xfId="20395" xr:uid="{00000000-0005-0000-0000-0000EC4E0000}"/>
    <cellStyle name="Normal 2 3 20 3 7" xfId="38454" xr:uid="{00000000-0005-0000-0000-0000ED4E0000}"/>
    <cellStyle name="Normal 2 3 20 4" xfId="5169" xr:uid="{00000000-0005-0000-0000-0000EE4E0000}"/>
    <cellStyle name="Normal 2 3 20 4 2" xfId="9939" xr:uid="{00000000-0005-0000-0000-0000EF4E0000}"/>
    <cellStyle name="Normal 2 3 20 4 2 2" xfId="26601" xr:uid="{00000000-0005-0000-0000-0000F04E0000}"/>
    <cellStyle name="Normal 2 3 20 4 2 3" xfId="42680" xr:uid="{00000000-0005-0000-0000-0000F14E0000}"/>
    <cellStyle name="Normal 2 3 20 4 3" xfId="14094" xr:uid="{00000000-0005-0000-0000-0000F24E0000}"/>
    <cellStyle name="Normal 2 3 20 4 3 2" xfId="30754" xr:uid="{00000000-0005-0000-0000-0000F34E0000}"/>
    <cellStyle name="Normal 2 3 20 4 3 3" xfId="48342" xr:uid="{00000000-0005-0000-0000-0000F44E0000}"/>
    <cellStyle name="Normal 2 3 20 4 4" xfId="18246" xr:uid="{00000000-0005-0000-0000-0000F54E0000}"/>
    <cellStyle name="Normal 2 3 20 4 4 2" xfId="34906" xr:uid="{00000000-0005-0000-0000-0000F64E0000}"/>
    <cellStyle name="Normal 2 3 20 4 5" xfId="22449" xr:uid="{00000000-0005-0000-0000-0000F74E0000}"/>
    <cellStyle name="Normal 2 3 20 4 6" xfId="38456" xr:uid="{00000000-0005-0000-0000-0000F84E0000}"/>
    <cellStyle name="Normal 2 3 20 5" xfId="7883" xr:uid="{00000000-0005-0000-0000-0000F94E0000}"/>
    <cellStyle name="Normal 2 3 20 5 2" xfId="24545" xr:uid="{00000000-0005-0000-0000-0000FA4E0000}"/>
    <cellStyle name="Normal 2 3 20 5 2 2" xfId="48343" xr:uid="{00000000-0005-0000-0000-0000FB4E0000}"/>
    <cellStyle name="Normal 2 3 20 5 3" xfId="42675" xr:uid="{00000000-0005-0000-0000-0000FC4E0000}"/>
    <cellStyle name="Normal 2 3 20 6" xfId="12038" xr:uid="{00000000-0005-0000-0000-0000FD4E0000}"/>
    <cellStyle name="Normal 2 3 20 6 2" xfId="28698" xr:uid="{00000000-0005-0000-0000-0000FE4E0000}"/>
    <cellStyle name="Normal 2 3 20 6 3" xfId="48335" xr:uid="{00000000-0005-0000-0000-0000FF4E0000}"/>
    <cellStyle name="Normal 2 3 20 7" xfId="16190" xr:uid="{00000000-0005-0000-0000-0000004F0000}"/>
    <cellStyle name="Normal 2 3 20 7 2" xfId="32850" xr:uid="{00000000-0005-0000-0000-0000014F0000}"/>
    <cellStyle name="Normal 2 3 20 8" xfId="20393" xr:uid="{00000000-0005-0000-0000-0000024F0000}"/>
    <cellStyle name="Normal 2 3 20 9" xfId="38451" xr:uid="{00000000-0005-0000-0000-0000034F0000}"/>
    <cellStyle name="Normal 2 3 21" xfId="2677" xr:uid="{00000000-0005-0000-0000-0000044F0000}"/>
    <cellStyle name="Normal 2 3 21 2" xfId="2678" xr:uid="{00000000-0005-0000-0000-0000054F0000}"/>
    <cellStyle name="Normal 2 3 21 2 2" xfId="5173" xr:uid="{00000000-0005-0000-0000-0000064F0000}"/>
    <cellStyle name="Normal 2 3 21 2 2 2" xfId="9943" xr:uid="{00000000-0005-0000-0000-0000074F0000}"/>
    <cellStyle name="Normal 2 3 21 2 2 2 2" xfId="26605" xr:uid="{00000000-0005-0000-0000-0000084F0000}"/>
    <cellStyle name="Normal 2 3 21 2 2 2 3" xfId="42683" xr:uid="{00000000-0005-0000-0000-0000094F0000}"/>
    <cellStyle name="Normal 2 3 21 2 2 3" xfId="14098" xr:uid="{00000000-0005-0000-0000-00000A4F0000}"/>
    <cellStyle name="Normal 2 3 21 2 2 3 2" xfId="30758" xr:uid="{00000000-0005-0000-0000-00000B4F0000}"/>
    <cellStyle name="Normal 2 3 21 2 2 3 3" xfId="48346" xr:uid="{00000000-0005-0000-0000-00000C4F0000}"/>
    <cellStyle name="Normal 2 3 21 2 2 4" xfId="18250" xr:uid="{00000000-0005-0000-0000-00000D4F0000}"/>
    <cellStyle name="Normal 2 3 21 2 2 4 2" xfId="34910" xr:uid="{00000000-0005-0000-0000-00000E4F0000}"/>
    <cellStyle name="Normal 2 3 21 2 2 5" xfId="22453" xr:uid="{00000000-0005-0000-0000-00000F4F0000}"/>
    <cellStyle name="Normal 2 3 21 2 2 6" xfId="38459" xr:uid="{00000000-0005-0000-0000-0000104F0000}"/>
    <cellStyle name="Normal 2 3 21 2 3" xfId="7887" xr:uid="{00000000-0005-0000-0000-0000114F0000}"/>
    <cellStyle name="Normal 2 3 21 2 3 2" xfId="24549" xr:uid="{00000000-0005-0000-0000-0000124F0000}"/>
    <cellStyle name="Normal 2 3 21 2 3 2 2" xfId="48347" xr:uid="{00000000-0005-0000-0000-0000134F0000}"/>
    <cellStyle name="Normal 2 3 21 2 3 3" xfId="42682" xr:uid="{00000000-0005-0000-0000-0000144F0000}"/>
    <cellStyle name="Normal 2 3 21 2 4" xfId="12042" xr:uid="{00000000-0005-0000-0000-0000154F0000}"/>
    <cellStyle name="Normal 2 3 21 2 4 2" xfId="28702" xr:uid="{00000000-0005-0000-0000-0000164F0000}"/>
    <cellStyle name="Normal 2 3 21 2 4 3" xfId="48345" xr:uid="{00000000-0005-0000-0000-0000174F0000}"/>
    <cellStyle name="Normal 2 3 21 2 5" xfId="16194" xr:uid="{00000000-0005-0000-0000-0000184F0000}"/>
    <cellStyle name="Normal 2 3 21 2 5 2" xfId="32854" xr:uid="{00000000-0005-0000-0000-0000194F0000}"/>
    <cellStyle name="Normal 2 3 21 2 6" xfId="20397" xr:uid="{00000000-0005-0000-0000-00001A4F0000}"/>
    <cellStyle name="Normal 2 3 21 2 7" xfId="38458" xr:uid="{00000000-0005-0000-0000-00001B4F0000}"/>
    <cellStyle name="Normal 2 3 21 3" xfId="2679" xr:uid="{00000000-0005-0000-0000-00001C4F0000}"/>
    <cellStyle name="Normal 2 3 21 3 2" xfId="5174" xr:uid="{00000000-0005-0000-0000-00001D4F0000}"/>
    <cellStyle name="Normal 2 3 21 3 2 2" xfId="9944" xr:uid="{00000000-0005-0000-0000-00001E4F0000}"/>
    <cellStyle name="Normal 2 3 21 3 2 2 2" xfId="26606" xr:uid="{00000000-0005-0000-0000-00001F4F0000}"/>
    <cellStyle name="Normal 2 3 21 3 2 2 3" xfId="42685" xr:uid="{00000000-0005-0000-0000-0000204F0000}"/>
    <cellStyle name="Normal 2 3 21 3 2 3" xfId="14099" xr:uid="{00000000-0005-0000-0000-0000214F0000}"/>
    <cellStyle name="Normal 2 3 21 3 2 3 2" xfId="30759" xr:uid="{00000000-0005-0000-0000-0000224F0000}"/>
    <cellStyle name="Normal 2 3 21 3 2 3 3" xfId="48349" xr:uid="{00000000-0005-0000-0000-0000234F0000}"/>
    <cellStyle name="Normal 2 3 21 3 2 4" xfId="18251" xr:uid="{00000000-0005-0000-0000-0000244F0000}"/>
    <cellStyle name="Normal 2 3 21 3 2 4 2" xfId="34911" xr:uid="{00000000-0005-0000-0000-0000254F0000}"/>
    <cellStyle name="Normal 2 3 21 3 2 5" xfId="22454" xr:uid="{00000000-0005-0000-0000-0000264F0000}"/>
    <cellStyle name="Normal 2 3 21 3 2 6" xfId="38461" xr:uid="{00000000-0005-0000-0000-0000274F0000}"/>
    <cellStyle name="Normal 2 3 21 3 3" xfId="7888" xr:uid="{00000000-0005-0000-0000-0000284F0000}"/>
    <cellStyle name="Normal 2 3 21 3 3 2" xfId="24550" xr:uid="{00000000-0005-0000-0000-0000294F0000}"/>
    <cellStyle name="Normal 2 3 21 3 3 2 2" xfId="48350" xr:uid="{00000000-0005-0000-0000-00002A4F0000}"/>
    <cellStyle name="Normal 2 3 21 3 3 3" xfId="42684" xr:uid="{00000000-0005-0000-0000-00002B4F0000}"/>
    <cellStyle name="Normal 2 3 21 3 4" xfId="12043" xr:uid="{00000000-0005-0000-0000-00002C4F0000}"/>
    <cellStyle name="Normal 2 3 21 3 4 2" xfId="28703" xr:uid="{00000000-0005-0000-0000-00002D4F0000}"/>
    <cellStyle name="Normal 2 3 21 3 4 3" xfId="48348" xr:uid="{00000000-0005-0000-0000-00002E4F0000}"/>
    <cellStyle name="Normal 2 3 21 3 5" xfId="16195" xr:uid="{00000000-0005-0000-0000-00002F4F0000}"/>
    <cellStyle name="Normal 2 3 21 3 5 2" xfId="32855" xr:uid="{00000000-0005-0000-0000-0000304F0000}"/>
    <cellStyle name="Normal 2 3 21 3 6" xfId="20398" xr:uid="{00000000-0005-0000-0000-0000314F0000}"/>
    <cellStyle name="Normal 2 3 21 3 7" xfId="38460" xr:uid="{00000000-0005-0000-0000-0000324F0000}"/>
    <cellStyle name="Normal 2 3 21 4" xfId="5172" xr:uid="{00000000-0005-0000-0000-0000334F0000}"/>
    <cellStyle name="Normal 2 3 21 4 2" xfId="9942" xr:uid="{00000000-0005-0000-0000-0000344F0000}"/>
    <cellStyle name="Normal 2 3 21 4 2 2" xfId="26604" xr:uid="{00000000-0005-0000-0000-0000354F0000}"/>
    <cellStyle name="Normal 2 3 21 4 2 3" xfId="42686" xr:uid="{00000000-0005-0000-0000-0000364F0000}"/>
    <cellStyle name="Normal 2 3 21 4 3" xfId="14097" xr:uid="{00000000-0005-0000-0000-0000374F0000}"/>
    <cellStyle name="Normal 2 3 21 4 3 2" xfId="30757" xr:uid="{00000000-0005-0000-0000-0000384F0000}"/>
    <cellStyle name="Normal 2 3 21 4 3 3" xfId="48351" xr:uid="{00000000-0005-0000-0000-0000394F0000}"/>
    <cellStyle name="Normal 2 3 21 4 4" xfId="18249" xr:uid="{00000000-0005-0000-0000-00003A4F0000}"/>
    <cellStyle name="Normal 2 3 21 4 4 2" xfId="34909" xr:uid="{00000000-0005-0000-0000-00003B4F0000}"/>
    <cellStyle name="Normal 2 3 21 4 5" xfId="22452" xr:uid="{00000000-0005-0000-0000-00003C4F0000}"/>
    <cellStyle name="Normal 2 3 21 4 6" xfId="38462" xr:uid="{00000000-0005-0000-0000-00003D4F0000}"/>
    <cellStyle name="Normal 2 3 21 5" xfId="7886" xr:uid="{00000000-0005-0000-0000-00003E4F0000}"/>
    <cellStyle name="Normal 2 3 21 5 2" xfId="24548" xr:uid="{00000000-0005-0000-0000-00003F4F0000}"/>
    <cellStyle name="Normal 2 3 21 5 2 2" xfId="48352" xr:uid="{00000000-0005-0000-0000-0000404F0000}"/>
    <cellStyle name="Normal 2 3 21 5 3" xfId="42681" xr:uid="{00000000-0005-0000-0000-0000414F0000}"/>
    <cellStyle name="Normal 2 3 21 6" xfId="12041" xr:uid="{00000000-0005-0000-0000-0000424F0000}"/>
    <cellStyle name="Normal 2 3 21 6 2" xfId="28701" xr:uid="{00000000-0005-0000-0000-0000434F0000}"/>
    <cellStyle name="Normal 2 3 21 6 3" xfId="48344" xr:uid="{00000000-0005-0000-0000-0000444F0000}"/>
    <cellStyle name="Normal 2 3 21 7" xfId="16193" xr:uid="{00000000-0005-0000-0000-0000454F0000}"/>
    <cellStyle name="Normal 2 3 21 7 2" xfId="32853" xr:uid="{00000000-0005-0000-0000-0000464F0000}"/>
    <cellStyle name="Normal 2 3 21 8" xfId="20396" xr:uid="{00000000-0005-0000-0000-0000474F0000}"/>
    <cellStyle name="Normal 2 3 21 9" xfId="38457" xr:uid="{00000000-0005-0000-0000-0000484F0000}"/>
    <cellStyle name="Normal 2 3 22" xfId="2680" xr:uid="{00000000-0005-0000-0000-0000494F0000}"/>
    <cellStyle name="Normal 2 3 22 2" xfId="2681" xr:uid="{00000000-0005-0000-0000-00004A4F0000}"/>
    <cellStyle name="Normal 2 3 22 2 2" xfId="5176" xr:uid="{00000000-0005-0000-0000-00004B4F0000}"/>
    <cellStyle name="Normal 2 3 22 2 2 2" xfId="9946" xr:uid="{00000000-0005-0000-0000-00004C4F0000}"/>
    <cellStyle name="Normal 2 3 22 2 2 2 2" xfId="26608" xr:uid="{00000000-0005-0000-0000-00004D4F0000}"/>
    <cellStyle name="Normal 2 3 22 2 2 2 3" xfId="42689" xr:uid="{00000000-0005-0000-0000-00004E4F0000}"/>
    <cellStyle name="Normal 2 3 22 2 2 3" xfId="14101" xr:uid="{00000000-0005-0000-0000-00004F4F0000}"/>
    <cellStyle name="Normal 2 3 22 2 2 3 2" xfId="30761" xr:uid="{00000000-0005-0000-0000-0000504F0000}"/>
    <cellStyle name="Normal 2 3 22 2 2 3 3" xfId="48355" xr:uid="{00000000-0005-0000-0000-0000514F0000}"/>
    <cellStyle name="Normal 2 3 22 2 2 4" xfId="18253" xr:uid="{00000000-0005-0000-0000-0000524F0000}"/>
    <cellStyle name="Normal 2 3 22 2 2 4 2" xfId="34913" xr:uid="{00000000-0005-0000-0000-0000534F0000}"/>
    <cellStyle name="Normal 2 3 22 2 2 5" xfId="22456" xr:uid="{00000000-0005-0000-0000-0000544F0000}"/>
    <cellStyle name="Normal 2 3 22 2 2 6" xfId="38465" xr:uid="{00000000-0005-0000-0000-0000554F0000}"/>
    <cellStyle name="Normal 2 3 22 2 3" xfId="7890" xr:uid="{00000000-0005-0000-0000-0000564F0000}"/>
    <cellStyle name="Normal 2 3 22 2 3 2" xfId="24552" xr:uid="{00000000-0005-0000-0000-0000574F0000}"/>
    <cellStyle name="Normal 2 3 22 2 3 2 2" xfId="48356" xr:uid="{00000000-0005-0000-0000-0000584F0000}"/>
    <cellStyle name="Normal 2 3 22 2 3 3" xfId="42688" xr:uid="{00000000-0005-0000-0000-0000594F0000}"/>
    <cellStyle name="Normal 2 3 22 2 4" xfId="12045" xr:uid="{00000000-0005-0000-0000-00005A4F0000}"/>
    <cellStyle name="Normal 2 3 22 2 4 2" xfId="28705" xr:uid="{00000000-0005-0000-0000-00005B4F0000}"/>
    <cellStyle name="Normal 2 3 22 2 4 3" xfId="48354" xr:uid="{00000000-0005-0000-0000-00005C4F0000}"/>
    <cellStyle name="Normal 2 3 22 2 5" xfId="16197" xr:uid="{00000000-0005-0000-0000-00005D4F0000}"/>
    <cellStyle name="Normal 2 3 22 2 5 2" xfId="32857" xr:uid="{00000000-0005-0000-0000-00005E4F0000}"/>
    <cellStyle name="Normal 2 3 22 2 6" xfId="20400" xr:uid="{00000000-0005-0000-0000-00005F4F0000}"/>
    <cellStyle name="Normal 2 3 22 2 7" xfId="38464" xr:uid="{00000000-0005-0000-0000-0000604F0000}"/>
    <cellStyle name="Normal 2 3 22 3" xfId="2682" xr:uid="{00000000-0005-0000-0000-0000614F0000}"/>
    <cellStyle name="Normal 2 3 22 3 2" xfId="5177" xr:uid="{00000000-0005-0000-0000-0000624F0000}"/>
    <cellStyle name="Normal 2 3 22 3 2 2" xfId="9947" xr:uid="{00000000-0005-0000-0000-0000634F0000}"/>
    <cellStyle name="Normal 2 3 22 3 2 2 2" xfId="26609" xr:uid="{00000000-0005-0000-0000-0000644F0000}"/>
    <cellStyle name="Normal 2 3 22 3 2 2 3" xfId="42691" xr:uid="{00000000-0005-0000-0000-0000654F0000}"/>
    <cellStyle name="Normal 2 3 22 3 2 3" xfId="14102" xr:uid="{00000000-0005-0000-0000-0000664F0000}"/>
    <cellStyle name="Normal 2 3 22 3 2 3 2" xfId="30762" xr:uid="{00000000-0005-0000-0000-0000674F0000}"/>
    <cellStyle name="Normal 2 3 22 3 2 3 3" xfId="48358" xr:uid="{00000000-0005-0000-0000-0000684F0000}"/>
    <cellStyle name="Normal 2 3 22 3 2 4" xfId="18254" xr:uid="{00000000-0005-0000-0000-0000694F0000}"/>
    <cellStyle name="Normal 2 3 22 3 2 4 2" xfId="34914" xr:uid="{00000000-0005-0000-0000-00006A4F0000}"/>
    <cellStyle name="Normal 2 3 22 3 2 5" xfId="22457" xr:uid="{00000000-0005-0000-0000-00006B4F0000}"/>
    <cellStyle name="Normal 2 3 22 3 2 6" xfId="38467" xr:uid="{00000000-0005-0000-0000-00006C4F0000}"/>
    <cellStyle name="Normal 2 3 22 3 3" xfId="7891" xr:uid="{00000000-0005-0000-0000-00006D4F0000}"/>
    <cellStyle name="Normal 2 3 22 3 3 2" xfId="24553" xr:uid="{00000000-0005-0000-0000-00006E4F0000}"/>
    <cellStyle name="Normal 2 3 22 3 3 2 2" xfId="48359" xr:uid="{00000000-0005-0000-0000-00006F4F0000}"/>
    <cellStyle name="Normal 2 3 22 3 3 3" xfId="42690" xr:uid="{00000000-0005-0000-0000-0000704F0000}"/>
    <cellStyle name="Normal 2 3 22 3 4" xfId="12046" xr:uid="{00000000-0005-0000-0000-0000714F0000}"/>
    <cellStyle name="Normal 2 3 22 3 4 2" xfId="28706" xr:uid="{00000000-0005-0000-0000-0000724F0000}"/>
    <cellStyle name="Normal 2 3 22 3 4 3" xfId="48357" xr:uid="{00000000-0005-0000-0000-0000734F0000}"/>
    <cellStyle name="Normal 2 3 22 3 5" xfId="16198" xr:uid="{00000000-0005-0000-0000-0000744F0000}"/>
    <cellStyle name="Normal 2 3 22 3 5 2" xfId="32858" xr:uid="{00000000-0005-0000-0000-0000754F0000}"/>
    <cellStyle name="Normal 2 3 22 3 6" xfId="20401" xr:uid="{00000000-0005-0000-0000-0000764F0000}"/>
    <cellStyle name="Normal 2 3 22 3 7" xfId="38466" xr:uid="{00000000-0005-0000-0000-0000774F0000}"/>
    <cellStyle name="Normal 2 3 22 4" xfId="5175" xr:uid="{00000000-0005-0000-0000-0000784F0000}"/>
    <cellStyle name="Normal 2 3 22 4 2" xfId="9945" xr:uid="{00000000-0005-0000-0000-0000794F0000}"/>
    <cellStyle name="Normal 2 3 22 4 2 2" xfId="26607" xr:uid="{00000000-0005-0000-0000-00007A4F0000}"/>
    <cellStyle name="Normal 2 3 22 4 2 3" xfId="42692" xr:uid="{00000000-0005-0000-0000-00007B4F0000}"/>
    <cellStyle name="Normal 2 3 22 4 3" xfId="14100" xr:uid="{00000000-0005-0000-0000-00007C4F0000}"/>
    <cellStyle name="Normal 2 3 22 4 3 2" xfId="30760" xr:uid="{00000000-0005-0000-0000-00007D4F0000}"/>
    <cellStyle name="Normal 2 3 22 4 3 3" xfId="48360" xr:uid="{00000000-0005-0000-0000-00007E4F0000}"/>
    <cellStyle name="Normal 2 3 22 4 4" xfId="18252" xr:uid="{00000000-0005-0000-0000-00007F4F0000}"/>
    <cellStyle name="Normal 2 3 22 4 4 2" xfId="34912" xr:uid="{00000000-0005-0000-0000-0000804F0000}"/>
    <cellStyle name="Normal 2 3 22 4 5" xfId="22455" xr:uid="{00000000-0005-0000-0000-0000814F0000}"/>
    <cellStyle name="Normal 2 3 22 4 6" xfId="38468" xr:uid="{00000000-0005-0000-0000-0000824F0000}"/>
    <cellStyle name="Normal 2 3 22 5" xfId="7889" xr:uid="{00000000-0005-0000-0000-0000834F0000}"/>
    <cellStyle name="Normal 2 3 22 5 2" xfId="24551" xr:uid="{00000000-0005-0000-0000-0000844F0000}"/>
    <cellStyle name="Normal 2 3 22 5 2 2" xfId="48361" xr:uid="{00000000-0005-0000-0000-0000854F0000}"/>
    <cellStyle name="Normal 2 3 22 5 3" xfId="42687" xr:uid="{00000000-0005-0000-0000-0000864F0000}"/>
    <cellStyle name="Normal 2 3 22 6" xfId="12044" xr:uid="{00000000-0005-0000-0000-0000874F0000}"/>
    <cellStyle name="Normal 2 3 22 6 2" xfId="28704" xr:uid="{00000000-0005-0000-0000-0000884F0000}"/>
    <cellStyle name="Normal 2 3 22 6 3" xfId="48353" xr:uid="{00000000-0005-0000-0000-0000894F0000}"/>
    <cellStyle name="Normal 2 3 22 7" xfId="16196" xr:uid="{00000000-0005-0000-0000-00008A4F0000}"/>
    <cellStyle name="Normal 2 3 22 7 2" xfId="32856" xr:uid="{00000000-0005-0000-0000-00008B4F0000}"/>
    <cellStyle name="Normal 2 3 22 8" xfId="20399" xr:uid="{00000000-0005-0000-0000-00008C4F0000}"/>
    <cellStyle name="Normal 2 3 22 9" xfId="38463" xr:uid="{00000000-0005-0000-0000-00008D4F0000}"/>
    <cellStyle name="Normal 2 3 23" xfId="2683" xr:uid="{00000000-0005-0000-0000-00008E4F0000}"/>
    <cellStyle name="Normal 2 3 23 2" xfId="2684" xr:uid="{00000000-0005-0000-0000-00008F4F0000}"/>
    <cellStyle name="Normal 2 3 23 2 2" xfId="5179" xr:uid="{00000000-0005-0000-0000-0000904F0000}"/>
    <cellStyle name="Normal 2 3 23 2 2 2" xfId="9949" xr:uid="{00000000-0005-0000-0000-0000914F0000}"/>
    <cellStyle name="Normal 2 3 23 2 2 2 2" xfId="26611" xr:uid="{00000000-0005-0000-0000-0000924F0000}"/>
    <cellStyle name="Normal 2 3 23 2 2 2 3" xfId="42695" xr:uid="{00000000-0005-0000-0000-0000934F0000}"/>
    <cellStyle name="Normal 2 3 23 2 2 3" xfId="14104" xr:uid="{00000000-0005-0000-0000-0000944F0000}"/>
    <cellStyle name="Normal 2 3 23 2 2 3 2" xfId="30764" xr:uid="{00000000-0005-0000-0000-0000954F0000}"/>
    <cellStyle name="Normal 2 3 23 2 2 3 3" xfId="48364" xr:uid="{00000000-0005-0000-0000-0000964F0000}"/>
    <cellStyle name="Normal 2 3 23 2 2 4" xfId="18256" xr:uid="{00000000-0005-0000-0000-0000974F0000}"/>
    <cellStyle name="Normal 2 3 23 2 2 4 2" xfId="34916" xr:uid="{00000000-0005-0000-0000-0000984F0000}"/>
    <cellStyle name="Normal 2 3 23 2 2 5" xfId="22459" xr:uid="{00000000-0005-0000-0000-0000994F0000}"/>
    <cellStyle name="Normal 2 3 23 2 2 6" xfId="38471" xr:uid="{00000000-0005-0000-0000-00009A4F0000}"/>
    <cellStyle name="Normal 2 3 23 2 3" xfId="7893" xr:uid="{00000000-0005-0000-0000-00009B4F0000}"/>
    <cellStyle name="Normal 2 3 23 2 3 2" xfId="24555" xr:uid="{00000000-0005-0000-0000-00009C4F0000}"/>
    <cellStyle name="Normal 2 3 23 2 3 2 2" xfId="48365" xr:uid="{00000000-0005-0000-0000-00009D4F0000}"/>
    <cellStyle name="Normal 2 3 23 2 3 3" xfId="42694" xr:uid="{00000000-0005-0000-0000-00009E4F0000}"/>
    <cellStyle name="Normal 2 3 23 2 4" xfId="12048" xr:uid="{00000000-0005-0000-0000-00009F4F0000}"/>
    <cellStyle name="Normal 2 3 23 2 4 2" xfId="28708" xr:uid="{00000000-0005-0000-0000-0000A04F0000}"/>
    <cellStyle name="Normal 2 3 23 2 4 3" xfId="48363" xr:uid="{00000000-0005-0000-0000-0000A14F0000}"/>
    <cellStyle name="Normal 2 3 23 2 5" xfId="16200" xr:uid="{00000000-0005-0000-0000-0000A24F0000}"/>
    <cellStyle name="Normal 2 3 23 2 5 2" xfId="32860" xr:uid="{00000000-0005-0000-0000-0000A34F0000}"/>
    <cellStyle name="Normal 2 3 23 2 6" xfId="20403" xr:uid="{00000000-0005-0000-0000-0000A44F0000}"/>
    <cellStyle name="Normal 2 3 23 2 7" xfId="38470" xr:uid="{00000000-0005-0000-0000-0000A54F0000}"/>
    <cellStyle name="Normal 2 3 23 3" xfId="2685" xr:uid="{00000000-0005-0000-0000-0000A64F0000}"/>
    <cellStyle name="Normal 2 3 23 3 2" xfId="5180" xr:uid="{00000000-0005-0000-0000-0000A74F0000}"/>
    <cellStyle name="Normal 2 3 23 3 2 2" xfId="9950" xr:uid="{00000000-0005-0000-0000-0000A84F0000}"/>
    <cellStyle name="Normal 2 3 23 3 2 2 2" xfId="26612" xr:uid="{00000000-0005-0000-0000-0000A94F0000}"/>
    <cellStyle name="Normal 2 3 23 3 2 2 3" xfId="42697" xr:uid="{00000000-0005-0000-0000-0000AA4F0000}"/>
    <cellStyle name="Normal 2 3 23 3 2 3" xfId="14105" xr:uid="{00000000-0005-0000-0000-0000AB4F0000}"/>
    <cellStyle name="Normal 2 3 23 3 2 3 2" xfId="30765" xr:uid="{00000000-0005-0000-0000-0000AC4F0000}"/>
    <cellStyle name="Normal 2 3 23 3 2 3 3" xfId="48367" xr:uid="{00000000-0005-0000-0000-0000AD4F0000}"/>
    <cellStyle name="Normal 2 3 23 3 2 4" xfId="18257" xr:uid="{00000000-0005-0000-0000-0000AE4F0000}"/>
    <cellStyle name="Normal 2 3 23 3 2 4 2" xfId="34917" xr:uid="{00000000-0005-0000-0000-0000AF4F0000}"/>
    <cellStyle name="Normal 2 3 23 3 2 5" xfId="22460" xr:uid="{00000000-0005-0000-0000-0000B04F0000}"/>
    <cellStyle name="Normal 2 3 23 3 2 6" xfId="38473" xr:uid="{00000000-0005-0000-0000-0000B14F0000}"/>
    <cellStyle name="Normal 2 3 23 3 3" xfId="7894" xr:uid="{00000000-0005-0000-0000-0000B24F0000}"/>
    <cellStyle name="Normal 2 3 23 3 3 2" xfId="24556" xr:uid="{00000000-0005-0000-0000-0000B34F0000}"/>
    <cellStyle name="Normal 2 3 23 3 3 2 2" xfId="48368" xr:uid="{00000000-0005-0000-0000-0000B44F0000}"/>
    <cellStyle name="Normal 2 3 23 3 3 3" xfId="42696" xr:uid="{00000000-0005-0000-0000-0000B54F0000}"/>
    <cellStyle name="Normal 2 3 23 3 4" xfId="12049" xr:uid="{00000000-0005-0000-0000-0000B64F0000}"/>
    <cellStyle name="Normal 2 3 23 3 4 2" xfId="28709" xr:uid="{00000000-0005-0000-0000-0000B74F0000}"/>
    <cellStyle name="Normal 2 3 23 3 4 3" xfId="48366" xr:uid="{00000000-0005-0000-0000-0000B84F0000}"/>
    <cellStyle name="Normal 2 3 23 3 5" xfId="16201" xr:uid="{00000000-0005-0000-0000-0000B94F0000}"/>
    <cellStyle name="Normal 2 3 23 3 5 2" xfId="32861" xr:uid="{00000000-0005-0000-0000-0000BA4F0000}"/>
    <cellStyle name="Normal 2 3 23 3 6" xfId="20404" xr:uid="{00000000-0005-0000-0000-0000BB4F0000}"/>
    <cellStyle name="Normal 2 3 23 3 7" xfId="38472" xr:uid="{00000000-0005-0000-0000-0000BC4F0000}"/>
    <cellStyle name="Normal 2 3 23 4" xfId="5178" xr:uid="{00000000-0005-0000-0000-0000BD4F0000}"/>
    <cellStyle name="Normal 2 3 23 4 2" xfId="9948" xr:uid="{00000000-0005-0000-0000-0000BE4F0000}"/>
    <cellStyle name="Normal 2 3 23 4 2 2" xfId="26610" xr:uid="{00000000-0005-0000-0000-0000BF4F0000}"/>
    <cellStyle name="Normal 2 3 23 4 2 3" xfId="42698" xr:uid="{00000000-0005-0000-0000-0000C04F0000}"/>
    <cellStyle name="Normal 2 3 23 4 3" xfId="14103" xr:uid="{00000000-0005-0000-0000-0000C14F0000}"/>
    <cellStyle name="Normal 2 3 23 4 3 2" xfId="30763" xr:uid="{00000000-0005-0000-0000-0000C24F0000}"/>
    <cellStyle name="Normal 2 3 23 4 3 3" xfId="48369" xr:uid="{00000000-0005-0000-0000-0000C34F0000}"/>
    <cellStyle name="Normal 2 3 23 4 4" xfId="18255" xr:uid="{00000000-0005-0000-0000-0000C44F0000}"/>
    <cellStyle name="Normal 2 3 23 4 4 2" xfId="34915" xr:uid="{00000000-0005-0000-0000-0000C54F0000}"/>
    <cellStyle name="Normal 2 3 23 4 5" xfId="22458" xr:uid="{00000000-0005-0000-0000-0000C64F0000}"/>
    <cellStyle name="Normal 2 3 23 4 6" xfId="38474" xr:uid="{00000000-0005-0000-0000-0000C74F0000}"/>
    <cellStyle name="Normal 2 3 23 5" xfId="7892" xr:uid="{00000000-0005-0000-0000-0000C84F0000}"/>
    <cellStyle name="Normal 2 3 23 5 2" xfId="24554" xr:uid="{00000000-0005-0000-0000-0000C94F0000}"/>
    <cellStyle name="Normal 2 3 23 5 2 2" xfId="48370" xr:uid="{00000000-0005-0000-0000-0000CA4F0000}"/>
    <cellStyle name="Normal 2 3 23 5 3" xfId="42693" xr:uid="{00000000-0005-0000-0000-0000CB4F0000}"/>
    <cellStyle name="Normal 2 3 23 6" xfId="12047" xr:uid="{00000000-0005-0000-0000-0000CC4F0000}"/>
    <cellStyle name="Normal 2 3 23 6 2" xfId="28707" xr:uid="{00000000-0005-0000-0000-0000CD4F0000}"/>
    <cellStyle name="Normal 2 3 23 6 3" xfId="48362" xr:uid="{00000000-0005-0000-0000-0000CE4F0000}"/>
    <cellStyle name="Normal 2 3 23 7" xfId="16199" xr:uid="{00000000-0005-0000-0000-0000CF4F0000}"/>
    <cellStyle name="Normal 2 3 23 7 2" xfId="32859" xr:uid="{00000000-0005-0000-0000-0000D04F0000}"/>
    <cellStyle name="Normal 2 3 23 8" xfId="20402" xr:uid="{00000000-0005-0000-0000-0000D14F0000}"/>
    <cellStyle name="Normal 2 3 23 9" xfId="38469" xr:uid="{00000000-0005-0000-0000-0000D24F0000}"/>
    <cellStyle name="Normal 2 3 24" xfId="2686" xr:uid="{00000000-0005-0000-0000-0000D34F0000}"/>
    <cellStyle name="Normal 2 3 24 2" xfId="2687" xr:uid="{00000000-0005-0000-0000-0000D44F0000}"/>
    <cellStyle name="Normal 2 3 24 2 2" xfId="5182" xr:uid="{00000000-0005-0000-0000-0000D54F0000}"/>
    <cellStyle name="Normal 2 3 24 2 2 2" xfId="9952" xr:uid="{00000000-0005-0000-0000-0000D64F0000}"/>
    <cellStyle name="Normal 2 3 24 2 2 2 2" xfId="26614" xr:uid="{00000000-0005-0000-0000-0000D74F0000}"/>
    <cellStyle name="Normal 2 3 24 2 2 2 3" xfId="42701" xr:uid="{00000000-0005-0000-0000-0000D84F0000}"/>
    <cellStyle name="Normal 2 3 24 2 2 3" xfId="14107" xr:uid="{00000000-0005-0000-0000-0000D94F0000}"/>
    <cellStyle name="Normal 2 3 24 2 2 3 2" xfId="30767" xr:uid="{00000000-0005-0000-0000-0000DA4F0000}"/>
    <cellStyle name="Normal 2 3 24 2 2 3 3" xfId="48373" xr:uid="{00000000-0005-0000-0000-0000DB4F0000}"/>
    <cellStyle name="Normal 2 3 24 2 2 4" xfId="18259" xr:uid="{00000000-0005-0000-0000-0000DC4F0000}"/>
    <cellStyle name="Normal 2 3 24 2 2 4 2" xfId="34919" xr:uid="{00000000-0005-0000-0000-0000DD4F0000}"/>
    <cellStyle name="Normal 2 3 24 2 2 5" xfId="22462" xr:uid="{00000000-0005-0000-0000-0000DE4F0000}"/>
    <cellStyle name="Normal 2 3 24 2 2 6" xfId="38477" xr:uid="{00000000-0005-0000-0000-0000DF4F0000}"/>
    <cellStyle name="Normal 2 3 24 2 3" xfId="7896" xr:uid="{00000000-0005-0000-0000-0000E04F0000}"/>
    <cellStyle name="Normal 2 3 24 2 3 2" xfId="24558" xr:uid="{00000000-0005-0000-0000-0000E14F0000}"/>
    <cellStyle name="Normal 2 3 24 2 3 2 2" xfId="48374" xr:uid="{00000000-0005-0000-0000-0000E24F0000}"/>
    <cellStyle name="Normal 2 3 24 2 3 3" xfId="42700" xr:uid="{00000000-0005-0000-0000-0000E34F0000}"/>
    <cellStyle name="Normal 2 3 24 2 4" xfId="12051" xr:uid="{00000000-0005-0000-0000-0000E44F0000}"/>
    <cellStyle name="Normal 2 3 24 2 4 2" xfId="28711" xr:uid="{00000000-0005-0000-0000-0000E54F0000}"/>
    <cellStyle name="Normal 2 3 24 2 4 3" xfId="48372" xr:uid="{00000000-0005-0000-0000-0000E64F0000}"/>
    <cellStyle name="Normal 2 3 24 2 5" xfId="16203" xr:uid="{00000000-0005-0000-0000-0000E74F0000}"/>
    <cellStyle name="Normal 2 3 24 2 5 2" xfId="32863" xr:uid="{00000000-0005-0000-0000-0000E84F0000}"/>
    <cellStyle name="Normal 2 3 24 2 6" xfId="20406" xr:uid="{00000000-0005-0000-0000-0000E94F0000}"/>
    <cellStyle name="Normal 2 3 24 2 7" xfId="38476" xr:uid="{00000000-0005-0000-0000-0000EA4F0000}"/>
    <cellStyle name="Normal 2 3 24 3" xfId="2688" xr:uid="{00000000-0005-0000-0000-0000EB4F0000}"/>
    <cellStyle name="Normal 2 3 24 3 2" xfId="5183" xr:uid="{00000000-0005-0000-0000-0000EC4F0000}"/>
    <cellStyle name="Normal 2 3 24 3 2 2" xfId="9953" xr:uid="{00000000-0005-0000-0000-0000ED4F0000}"/>
    <cellStyle name="Normal 2 3 24 3 2 2 2" xfId="26615" xr:uid="{00000000-0005-0000-0000-0000EE4F0000}"/>
    <cellStyle name="Normal 2 3 24 3 2 2 3" xfId="42703" xr:uid="{00000000-0005-0000-0000-0000EF4F0000}"/>
    <cellStyle name="Normal 2 3 24 3 2 3" xfId="14108" xr:uid="{00000000-0005-0000-0000-0000F04F0000}"/>
    <cellStyle name="Normal 2 3 24 3 2 3 2" xfId="30768" xr:uid="{00000000-0005-0000-0000-0000F14F0000}"/>
    <cellStyle name="Normal 2 3 24 3 2 3 3" xfId="48376" xr:uid="{00000000-0005-0000-0000-0000F24F0000}"/>
    <cellStyle name="Normal 2 3 24 3 2 4" xfId="18260" xr:uid="{00000000-0005-0000-0000-0000F34F0000}"/>
    <cellStyle name="Normal 2 3 24 3 2 4 2" xfId="34920" xr:uid="{00000000-0005-0000-0000-0000F44F0000}"/>
    <cellStyle name="Normal 2 3 24 3 2 5" xfId="22463" xr:uid="{00000000-0005-0000-0000-0000F54F0000}"/>
    <cellStyle name="Normal 2 3 24 3 2 6" xfId="38479" xr:uid="{00000000-0005-0000-0000-0000F64F0000}"/>
    <cellStyle name="Normal 2 3 24 3 3" xfId="7897" xr:uid="{00000000-0005-0000-0000-0000F74F0000}"/>
    <cellStyle name="Normal 2 3 24 3 3 2" xfId="24559" xr:uid="{00000000-0005-0000-0000-0000F84F0000}"/>
    <cellStyle name="Normal 2 3 24 3 3 2 2" xfId="48377" xr:uid="{00000000-0005-0000-0000-0000F94F0000}"/>
    <cellStyle name="Normal 2 3 24 3 3 3" xfId="42702" xr:uid="{00000000-0005-0000-0000-0000FA4F0000}"/>
    <cellStyle name="Normal 2 3 24 3 4" xfId="12052" xr:uid="{00000000-0005-0000-0000-0000FB4F0000}"/>
    <cellStyle name="Normal 2 3 24 3 4 2" xfId="28712" xr:uid="{00000000-0005-0000-0000-0000FC4F0000}"/>
    <cellStyle name="Normal 2 3 24 3 4 3" xfId="48375" xr:uid="{00000000-0005-0000-0000-0000FD4F0000}"/>
    <cellStyle name="Normal 2 3 24 3 5" xfId="16204" xr:uid="{00000000-0005-0000-0000-0000FE4F0000}"/>
    <cellStyle name="Normal 2 3 24 3 5 2" xfId="32864" xr:uid="{00000000-0005-0000-0000-0000FF4F0000}"/>
    <cellStyle name="Normal 2 3 24 3 6" xfId="20407" xr:uid="{00000000-0005-0000-0000-000000500000}"/>
    <cellStyle name="Normal 2 3 24 3 7" xfId="38478" xr:uid="{00000000-0005-0000-0000-000001500000}"/>
    <cellStyle name="Normal 2 3 24 4" xfId="5181" xr:uid="{00000000-0005-0000-0000-000002500000}"/>
    <cellStyle name="Normal 2 3 24 4 2" xfId="9951" xr:uid="{00000000-0005-0000-0000-000003500000}"/>
    <cellStyle name="Normal 2 3 24 4 2 2" xfId="26613" xr:uid="{00000000-0005-0000-0000-000004500000}"/>
    <cellStyle name="Normal 2 3 24 4 2 3" xfId="42704" xr:uid="{00000000-0005-0000-0000-000005500000}"/>
    <cellStyle name="Normal 2 3 24 4 3" xfId="14106" xr:uid="{00000000-0005-0000-0000-000006500000}"/>
    <cellStyle name="Normal 2 3 24 4 3 2" xfId="30766" xr:uid="{00000000-0005-0000-0000-000007500000}"/>
    <cellStyle name="Normal 2 3 24 4 3 3" xfId="48378" xr:uid="{00000000-0005-0000-0000-000008500000}"/>
    <cellStyle name="Normal 2 3 24 4 4" xfId="18258" xr:uid="{00000000-0005-0000-0000-000009500000}"/>
    <cellStyle name="Normal 2 3 24 4 4 2" xfId="34918" xr:uid="{00000000-0005-0000-0000-00000A500000}"/>
    <cellStyle name="Normal 2 3 24 4 5" xfId="22461" xr:uid="{00000000-0005-0000-0000-00000B500000}"/>
    <cellStyle name="Normal 2 3 24 4 6" xfId="38480" xr:uid="{00000000-0005-0000-0000-00000C500000}"/>
    <cellStyle name="Normal 2 3 24 5" xfId="7895" xr:uid="{00000000-0005-0000-0000-00000D500000}"/>
    <cellStyle name="Normal 2 3 24 5 2" xfId="24557" xr:uid="{00000000-0005-0000-0000-00000E500000}"/>
    <cellStyle name="Normal 2 3 24 5 2 2" xfId="48379" xr:uid="{00000000-0005-0000-0000-00000F500000}"/>
    <cellStyle name="Normal 2 3 24 5 3" xfId="42699" xr:uid="{00000000-0005-0000-0000-000010500000}"/>
    <cellStyle name="Normal 2 3 24 6" xfId="12050" xr:uid="{00000000-0005-0000-0000-000011500000}"/>
    <cellStyle name="Normal 2 3 24 6 2" xfId="28710" xr:uid="{00000000-0005-0000-0000-000012500000}"/>
    <cellStyle name="Normal 2 3 24 6 3" xfId="48371" xr:uid="{00000000-0005-0000-0000-000013500000}"/>
    <cellStyle name="Normal 2 3 24 7" xfId="16202" xr:uid="{00000000-0005-0000-0000-000014500000}"/>
    <cellStyle name="Normal 2 3 24 7 2" xfId="32862" xr:uid="{00000000-0005-0000-0000-000015500000}"/>
    <cellStyle name="Normal 2 3 24 8" xfId="20405" xr:uid="{00000000-0005-0000-0000-000016500000}"/>
    <cellStyle name="Normal 2 3 24 9" xfId="38475" xr:uid="{00000000-0005-0000-0000-000017500000}"/>
    <cellStyle name="Normal 2 3 25" xfId="2689" xr:uid="{00000000-0005-0000-0000-000018500000}"/>
    <cellStyle name="Normal 2 3 25 2" xfId="2690" xr:uid="{00000000-0005-0000-0000-000019500000}"/>
    <cellStyle name="Normal 2 3 25 2 2" xfId="5185" xr:uid="{00000000-0005-0000-0000-00001A500000}"/>
    <cellStyle name="Normal 2 3 25 2 2 2" xfId="9955" xr:uid="{00000000-0005-0000-0000-00001B500000}"/>
    <cellStyle name="Normal 2 3 25 2 2 2 2" xfId="26617" xr:uid="{00000000-0005-0000-0000-00001C500000}"/>
    <cellStyle name="Normal 2 3 25 2 2 2 3" xfId="42707" xr:uid="{00000000-0005-0000-0000-00001D500000}"/>
    <cellStyle name="Normal 2 3 25 2 2 3" xfId="14110" xr:uid="{00000000-0005-0000-0000-00001E500000}"/>
    <cellStyle name="Normal 2 3 25 2 2 3 2" xfId="30770" xr:uid="{00000000-0005-0000-0000-00001F500000}"/>
    <cellStyle name="Normal 2 3 25 2 2 3 3" xfId="48382" xr:uid="{00000000-0005-0000-0000-000020500000}"/>
    <cellStyle name="Normal 2 3 25 2 2 4" xfId="18262" xr:uid="{00000000-0005-0000-0000-000021500000}"/>
    <cellStyle name="Normal 2 3 25 2 2 4 2" xfId="34922" xr:uid="{00000000-0005-0000-0000-000022500000}"/>
    <cellStyle name="Normal 2 3 25 2 2 5" xfId="22465" xr:uid="{00000000-0005-0000-0000-000023500000}"/>
    <cellStyle name="Normal 2 3 25 2 2 6" xfId="38483" xr:uid="{00000000-0005-0000-0000-000024500000}"/>
    <cellStyle name="Normal 2 3 25 2 3" xfId="7899" xr:uid="{00000000-0005-0000-0000-000025500000}"/>
    <cellStyle name="Normal 2 3 25 2 3 2" xfId="24561" xr:uid="{00000000-0005-0000-0000-000026500000}"/>
    <cellStyle name="Normal 2 3 25 2 3 2 2" xfId="48383" xr:uid="{00000000-0005-0000-0000-000027500000}"/>
    <cellStyle name="Normal 2 3 25 2 3 3" xfId="42706" xr:uid="{00000000-0005-0000-0000-000028500000}"/>
    <cellStyle name="Normal 2 3 25 2 4" xfId="12054" xr:uid="{00000000-0005-0000-0000-000029500000}"/>
    <cellStyle name="Normal 2 3 25 2 4 2" xfId="28714" xr:uid="{00000000-0005-0000-0000-00002A500000}"/>
    <cellStyle name="Normal 2 3 25 2 4 3" xfId="48381" xr:uid="{00000000-0005-0000-0000-00002B500000}"/>
    <cellStyle name="Normal 2 3 25 2 5" xfId="16206" xr:uid="{00000000-0005-0000-0000-00002C500000}"/>
    <cellStyle name="Normal 2 3 25 2 5 2" xfId="32866" xr:uid="{00000000-0005-0000-0000-00002D500000}"/>
    <cellStyle name="Normal 2 3 25 2 6" xfId="20409" xr:uid="{00000000-0005-0000-0000-00002E500000}"/>
    <cellStyle name="Normal 2 3 25 2 7" xfId="38482" xr:uid="{00000000-0005-0000-0000-00002F500000}"/>
    <cellStyle name="Normal 2 3 25 3" xfId="2691" xr:uid="{00000000-0005-0000-0000-000030500000}"/>
    <cellStyle name="Normal 2 3 25 3 2" xfId="5186" xr:uid="{00000000-0005-0000-0000-000031500000}"/>
    <cellStyle name="Normal 2 3 25 3 2 2" xfId="9956" xr:uid="{00000000-0005-0000-0000-000032500000}"/>
    <cellStyle name="Normal 2 3 25 3 2 2 2" xfId="26618" xr:uid="{00000000-0005-0000-0000-000033500000}"/>
    <cellStyle name="Normal 2 3 25 3 2 2 3" xfId="42709" xr:uid="{00000000-0005-0000-0000-000034500000}"/>
    <cellStyle name="Normal 2 3 25 3 2 3" xfId="14111" xr:uid="{00000000-0005-0000-0000-000035500000}"/>
    <cellStyle name="Normal 2 3 25 3 2 3 2" xfId="30771" xr:uid="{00000000-0005-0000-0000-000036500000}"/>
    <cellStyle name="Normal 2 3 25 3 2 3 3" xfId="48385" xr:uid="{00000000-0005-0000-0000-000037500000}"/>
    <cellStyle name="Normal 2 3 25 3 2 4" xfId="18263" xr:uid="{00000000-0005-0000-0000-000038500000}"/>
    <cellStyle name="Normal 2 3 25 3 2 4 2" xfId="34923" xr:uid="{00000000-0005-0000-0000-000039500000}"/>
    <cellStyle name="Normal 2 3 25 3 2 5" xfId="22466" xr:uid="{00000000-0005-0000-0000-00003A500000}"/>
    <cellStyle name="Normal 2 3 25 3 2 6" xfId="38485" xr:uid="{00000000-0005-0000-0000-00003B500000}"/>
    <cellStyle name="Normal 2 3 25 3 3" xfId="7900" xr:uid="{00000000-0005-0000-0000-00003C500000}"/>
    <cellStyle name="Normal 2 3 25 3 3 2" xfId="24562" xr:uid="{00000000-0005-0000-0000-00003D500000}"/>
    <cellStyle name="Normal 2 3 25 3 3 2 2" xfId="48386" xr:uid="{00000000-0005-0000-0000-00003E500000}"/>
    <cellStyle name="Normal 2 3 25 3 3 3" xfId="42708" xr:uid="{00000000-0005-0000-0000-00003F500000}"/>
    <cellStyle name="Normal 2 3 25 3 4" xfId="12055" xr:uid="{00000000-0005-0000-0000-000040500000}"/>
    <cellStyle name="Normal 2 3 25 3 4 2" xfId="28715" xr:uid="{00000000-0005-0000-0000-000041500000}"/>
    <cellStyle name="Normal 2 3 25 3 4 3" xfId="48384" xr:uid="{00000000-0005-0000-0000-000042500000}"/>
    <cellStyle name="Normal 2 3 25 3 5" xfId="16207" xr:uid="{00000000-0005-0000-0000-000043500000}"/>
    <cellStyle name="Normal 2 3 25 3 5 2" xfId="32867" xr:uid="{00000000-0005-0000-0000-000044500000}"/>
    <cellStyle name="Normal 2 3 25 3 6" xfId="20410" xr:uid="{00000000-0005-0000-0000-000045500000}"/>
    <cellStyle name="Normal 2 3 25 3 7" xfId="38484" xr:uid="{00000000-0005-0000-0000-000046500000}"/>
    <cellStyle name="Normal 2 3 25 4" xfId="5184" xr:uid="{00000000-0005-0000-0000-000047500000}"/>
    <cellStyle name="Normal 2 3 25 4 2" xfId="9954" xr:uid="{00000000-0005-0000-0000-000048500000}"/>
    <cellStyle name="Normal 2 3 25 4 2 2" xfId="26616" xr:uid="{00000000-0005-0000-0000-000049500000}"/>
    <cellStyle name="Normal 2 3 25 4 2 3" xfId="42710" xr:uid="{00000000-0005-0000-0000-00004A500000}"/>
    <cellStyle name="Normal 2 3 25 4 3" xfId="14109" xr:uid="{00000000-0005-0000-0000-00004B500000}"/>
    <cellStyle name="Normal 2 3 25 4 3 2" xfId="30769" xr:uid="{00000000-0005-0000-0000-00004C500000}"/>
    <cellStyle name="Normal 2 3 25 4 3 3" xfId="48387" xr:uid="{00000000-0005-0000-0000-00004D500000}"/>
    <cellStyle name="Normal 2 3 25 4 4" xfId="18261" xr:uid="{00000000-0005-0000-0000-00004E500000}"/>
    <cellStyle name="Normal 2 3 25 4 4 2" xfId="34921" xr:uid="{00000000-0005-0000-0000-00004F500000}"/>
    <cellStyle name="Normal 2 3 25 4 5" xfId="22464" xr:uid="{00000000-0005-0000-0000-000050500000}"/>
    <cellStyle name="Normal 2 3 25 4 6" xfId="38486" xr:uid="{00000000-0005-0000-0000-000051500000}"/>
    <cellStyle name="Normal 2 3 25 5" xfId="7898" xr:uid="{00000000-0005-0000-0000-000052500000}"/>
    <cellStyle name="Normal 2 3 25 5 2" xfId="24560" xr:uid="{00000000-0005-0000-0000-000053500000}"/>
    <cellStyle name="Normal 2 3 25 5 2 2" xfId="48388" xr:uid="{00000000-0005-0000-0000-000054500000}"/>
    <cellStyle name="Normal 2 3 25 5 3" xfId="42705" xr:uid="{00000000-0005-0000-0000-000055500000}"/>
    <cellStyle name="Normal 2 3 25 6" xfId="12053" xr:uid="{00000000-0005-0000-0000-000056500000}"/>
    <cellStyle name="Normal 2 3 25 6 2" xfId="28713" xr:uid="{00000000-0005-0000-0000-000057500000}"/>
    <cellStyle name="Normal 2 3 25 6 3" xfId="48380" xr:uid="{00000000-0005-0000-0000-000058500000}"/>
    <cellStyle name="Normal 2 3 25 7" xfId="16205" xr:uid="{00000000-0005-0000-0000-000059500000}"/>
    <cellStyle name="Normal 2 3 25 7 2" xfId="32865" xr:uid="{00000000-0005-0000-0000-00005A500000}"/>
    <cellStyle name="Normal 2 3 25 8" xfId="20408" xr:uid="{00000000-0005-0000-0000-00005B500000}"/>
    <cellStyle name="Normal 2 3 25 9" xfId="38481" xr:uid="{00000000-0005-0000-0000-00005C500000}"/>
    <cellStyle name="Normal 2 3 26" xfId="2692" xr:uid="{00000000-0005-0000-0000-00005D500000}"/>
    <cellStyle name="Normal 2 3 26 2" xfId="2693" xr:uid="{00000000-0005-0000-0000-00005E500000}"/>
    <cellStyle name="Normal 2 3 26 2 2" xfId="5188" xr:uid="{00000000-0005-0000-0000-00005F500000}"/>
    <cellStyle name="Normal 2 3 26 2 2 2" xfId="9958" xr:uid="{00000000-0005-0000-0000-000060500000}"/>
    <cellStyle name="Normal 2 3 26 2 2 2 2" xfId="26620" xr:uid="{00000000-0005-0000-0000-000061500000}"/>
    <cellStyle name="Normal 2 3 26 2 2 2 3" xfId="42713" xr:uid="{00000000-0005-0000-0000-000062500000}"/>
    <cellStyle name="Normal 2 3 26 2 2 3" xfId="14113" xr:uid="{00000000-0005-0000-0000-000063500000}"/>
    <cellStyle name="Normal 2 3 26 2 2 3 2" xfId="30773" xr:uid="{00000000-0005-0000-0000-000064500000}"/>
    <cellStyle name="Normal 2 3 26 2 2 3 3" xfId="48391" xr:uid="{00000000-0005-0000-0000-000065500000}"/>
    <cellStyle name="Normal 2 3 26 2 2 4" xfId="18265" xr:uid="{00000000-0005-0000-0000-000066500000}"/>
    <cellStyle name="Normal 2 3 26 2 2 4 2" xfId="34925" xr:uid="{00000000-0005-0000-0000-000067500000}"/>
    <cellStyle name="Normal 2 3 26 2 2 5" xfId="22468" xr:uid="{00000000-0005-0000-0000-000068500000}"/>
    <cellStyle name="Normal 2 3 26 2 2 6" xfId="38489" xr:uid="{00000000-0005-0000-0000-000069500000}"/>
    <cellStyle name="Normal 2 3 26 2 3" xfId="7902" xr:uid="{00000000-0005-0000-0000-00006A500000}"/>
    <cellStyle name="Normal 2 3 26 2 3 2" xfId="24564" xr:uid="{00000000-0005-0000-0000-00006B500000}"/>
    <cellStyle name="Normal 2 3 26 2 3 2 2" xfId="48392" xr:uid="{00000000-0005-0000-0000-00006C500000}"/>
    <cellStyle name="Normal 2 3 26 2 3 3" xfId="42712" xr:uid="{00000000-0005-0000-0000-00006D500000}"/>
    <cellStyle name="Normal 2 3 26 2 4" xfId="12057" xr:uid="{00000000-0005-0000-0000-00006E500000}"/>
    <cellStyle name="Normal 2 3 26 2 4 2" xfId="28717" xr:uid="{00000000-0005-0000-0000-00006F500000}"/>
    <cellStyle name="Normal 2 3 26 2 4 3" xfId="48390" xr:uid="{00000000-0005-0000-0000-000070500000}"/>
    <cellStyle name="Normal 2 3 26 2 5" xfId="16209" xr:uid="{00000000-0005-0000-0000-000071500000}"/>
    <cellStyle name="Normal 2 3 26 2 5 2" xfId="32869" xr:uid="{00000000-0005-0000-0000-000072500000}"/>
    <cellStyle name="Normal 2 3 26 2 6" xfId="20412" xr:uid="{00000000-0005-0000-0000-000073500000}"/>
    <cellStyle name="Normal 2 3 26 2 7" xfId="38488" xr:uid="{00000000-0005-0000-0000-000074500000}"/>
    <cellStyle name="Normal 2 3 26 3" xfId="2694" xr:uid="{00000000-0005-0000-0000-000075500000}"/>
    <cellStyle name="Normal 2 3 26 3 2" xfId="5189" xr:uid="{00000000-0005-0000-0000-000076500000}"/>
    <cellStyle name="Normal 2 3 26 3 2 2" xfId="9959" xr:uid="{00000000-0005-0000-0000-000077500000}"/>
    <cellStyle name="Normal 2 3 26 3 2 2 2" xfId="26621" xr:uid="{00000000-0005-0000-0000-000078500000}"/>
    <cellStyle name="Normal 2 3 26 3 2 2 3" xfId="42715" xr:uid="{00000000-0005-0000-0000-000079500000}"/>
    <cellStyle name="Normal 2 3 26 3 2 3" xfId="14114" xr:uid="{00000000-0005-0000-0000-00007A500000}"/>
    <cellStyle name="Normal 2 3 26 3 2 3 2" xfId="30774" xr:uid="{00000000-0005-0000-0000-00007B500000}"/>
    <cellStyle name="Normal 2 3 26 3 2 3 3" xfId="48394" xr:uid="{00000000-0005-0000-0000-00007C500000}"/>
    <cellStyle name="Normal 2 3 26 3 2 4" xfId="18266" xr:uid="{00000000-0005-0000-0000-00007D500000}"/>
    <cellStyle name="Normal 2 3 26 3 2 4 2" xfId="34926" xr:uid="{00000000-0005-0000-0000-00007E500000}"/>
    <cellStyle name="Normal 2 3 26 3 2 5" xfId="22469" xr:uid="{00000000-0005-0000-0000-00007F500000}"/>
    <cellStyle name="Normal 2 3 26 3 2 6" xfId="38491" xr:uid="{00000000-0005-0000-0000-000080500000}"/>
    <cellStyle name="Normal 2 3 26 3 3" xfId="7903" xr:uid="{00000000-0005-0000-0000-000081500000}"/>
    <cellStyle name="Normal 2 3 26 3 3 2" xfId="24565" xr:uid="{00000000-0005-0000-0000-000082500000}"/>
    <cellStyle name="Normal 2 3 26 3 3 2 2" xfId="48395" xr:uid="{00000000-0005-0000-0000-000083500000}"/>
    <cellStyle name="Normal 2 3 26 3 3 3" xfId="42714" xr:uid="{00000000-0005-0000-0000-000084500000}"/>
    <cellStyle name="Normal 2 3 26 3 4" xfId="12058" xr:uid="{00000000-0005-0000-0000-000085500000}"/>
    <cellStyle name="Normal 2 3 26 3 4 2" xfId="28718" xr:uid="{00000000-0005-0000-0000-000086500000}"/>
    <cellStyle name="Normal 2 3 26 3 4 3" xfId="48393" xr:uid="{00000000-0005-0000-0000-000087500000}"/>
    <cellStyle name="Normal 2 3 26 3 5" xfId="16210" xr:uid="{00000000-0005-0000-0000-000088500000}"/>
    <cellStyle name="Normal 2 3 26 3 5 2" xfId="32870" xr:uid="{00000000-0005-0000-0000-000089500000}"/>
    <cellStyle name="Normal 2 3 26 3 6" xfId="20413" xr:uid="{00000000-0005-0000-0000-00008A500000}"/>
    <cellStyle name="Normal 2 3 26 3 7" xfId="38490" xr:uid="{00000000-0005-0000-0000-00008B500000}"/>
    <cellStyle name="Normal 2 3 26 4" xfId="5187" xr:uid="{00000000-0005-0000-0000-00008C500000}"/>
    <cellStyle name="Normal 2 3 26 4 2" xfId="9957" xr:uid="{00000000-0005-0000-0000-00008D500000}"/>
    <cellStyle name="Normal 2 3 26 4 2 2" xfId="26619" xr:uid="{00000000-0005-0000-0000-00008E500000}"/>
    <cellStyle name="Normal 2 3 26 4 2 3" xfId="42716" xr:uid="{00000000-0005-0000-0000-00008F500000}"/>
    <cellStyle name="Normal 2 3 26 4 3" xfId="14112" xr:uid="{00000000-0005-0000-0000-000090500000}"/>
    <cellStyle name="Normal 2 3 26 4 3 2" xfId="30772" xr:uid="{00000000-0005-0000-0000-000091500000}"/>
    <cellStyle name="Normal 2 3 26 4 3 3" xfId="48396" xr:uid="{00000000-0005-0000-0000-000092500000}"/>
    <cellStyle name="Normal 2 3 26 4 4" xfId="18264" xr:uid="{00000000-0005-0000-0000-000093500000}"/>
    <cellStyle name="Normal 2 3 26 4 4 2" xfId="34924" xr:uid="{00000000-0005-0000-0000-000094500000}"/>
    <cellStyle name="Normal 2 3 26 4 5" xfId="22467" xr:uid="{00000000-0005-0000-0000-000095500000}"/>
    <cellStyle name="Normal 2 3 26 4 6" xfId="38492" xr:uid="{00000000-0005-0000-0000-000096500000}"/>
    <cellStyle name="Normal 2 3 26 5" xfId="7901" xr:uid="{00000000-0005-0000-0000-000097500000}"/>
    <cellStyle name="Normal 2 3 26 5 2" xfId="24563" xr:uid="{00000000-0005-0000-0000-000098500000}"/>
    <cellStyle name="Normal 2 3 26 5 2 2" xfId="48397" xr:uid="{00000000-0005-0000-0000-000099500000}"/>
    <cellStyle name="Normal 2 3 26 5 3" xfId="42711" xr:uid="{00000000-0005-0000-0000-00009A500000}"/>
    <cellStyle name="Normal 2 3 26 6" xfId="12056" xr:uid="{00000000-0005-0000-0000-00009B500000}"/>
    <cellStyle name="Normal 2 3 26 6 2" xfId="28716" xr:uid="{00000000-0005-0000-0000-00009C500000}"/>
    <cellStyle name="Normal 2 3 26 6 3" xfId="48389" xr:uid="{00000000-0005-0000-0000-00009D500000}"/>
    <cellStyle name="Normal 2 3 26 7" xfId="16208" xr:uid="{00000000-0005-0000-0000-00009E500000}"/>
    <cellStyle name="Normal 2 3 26 7 2" xfId="32868" xr:uid="{00000000-0005-0000-0000-00009F500000}"/>
    <cellStyle name="Normal 2 3 26 8" xfId="20411" xr:uid="{00000000-0005-0000-0000-0000A0500000}"/>
    <cellStyle name="Normal 2 3 26 9" xfId="38487" xr:uid="{00000000-0005-0000-0000-0000A1500000}"/>
    <cellStyle name="Normal 2 3 27" xfId="2695" xr:uid="{00000000-0005-0000-0000-0000A2500000}"/>
    <cellStyle name="Normal 2 3 27 2" xfId="2696" xr:uid="{00000000-0005-0000-0000-0000A3500000}"/>
    <cellStyle name="Normal 2 3 27 2 2" xfId="5191" xr:uid="{00000000-0005-0000-0000-0000A4500000}"/>
    <cellStyle name="Normal 2 3 27 2 2 2" xfId="9961" xr:uid="{00000000-0005-0000-0000-0000A5500000}"/>
    <cellStyle name="Normal 2 3 27 2 2 2 2" xfId="26623" xr:uid="{00000000-0005-0000-0000-0000A6500000}"/>
    <cellStyle name="Normal 2 3 27 2 2 2 3" xfId="42719" xr:uid="{00000000-0005-0000-0000-0000A7500000}"/>
    <cellStyle name="Normal 2 3 27 2 2 3" xfId="14116" xr:uid="{00000000-0005-0000-0000-0000A8500000}"/>
    <cellStyle name="Normal 2 3 27 2 2 3 2" xfId="30776" xr:uid="{00000000-0005-0000-0000-0000A9500000}"/>
    <cellStyle name="Normal 2 3 27 2 2 3 3" xfId="48400" xr:uid="{00000000-0005-0000-0000-0000AA500000}"/>
    <cellStyle name="Normal 2 3 27 2 2 4" xfId="18268" xr:uid="{00000000-0005-0000-0000-0000AB500000}"/>
    <cellStyle name="Normal 2 3 27 2 2 4 2" xfId="34928" xr:uid="{00000000-0005-0000-0000-0000AC500000}"/>
    <cellStyle name="Normal 2 3 27 2 2 5" xfId="22471" xr:uid="{00000000-0005-0000-0000-0000AD500000}"/>
    <cellStyle name="Normal 2 3 27 2 2 6" xfId="38495" xr:uid="{00000000-0005-0000-0000-0000AE500000}"/>
    <cellStyle name="Normal 2 3 27 2 3" xfId="7905" xr:uid="{00000000-0005-0000-0000-0000AF500000}"/>
    <cellStyle name="Normal 2 3 27 2 3 2" xfId="24567" xr:uid="{00000000-0005-0000-0000-0000B0500000}"/>
    <cellStyle name="Normal 2 3 27 2 3 2 2" xfId="48401" xr:uid="{00000000-0005-0000-0000-0000B1500000}"/>
    <cellStyle name="Normal 2 3 27 2 3 3" xfId="42718" xr:uid="{00000000-0005-0000-0000-0000B2500000}"/>
    <cellStyle name="Normal 2 3 27 2 4" xfId="12060" xr:uid="{00000000-0005-0000-0000-0000B3500000}"/>
    <cellStyle name="Normal 2 3 27 2 4 2" xfId="28720" xr:uid="{00000000-0005-0000-0000-0000B4500000}"/>
    <cellStyle name="Normal 2 3 27 2 4 3" xfId="48399" xr:uid="{00000000-0005-0000-0000-0000B5500000}"/>
    <cellStyle name="Normal 2 3 27 2 5" xfId="16212" xr:uid="{00000000-0005-0000-0000-0000B6500000}"/>
    <cellStyle name="Normal 2 3 27 2 5 2" xfId="32872" xr:uid="{00000000-0005-0000-0000-0000B7500000}"/>
    <cellStyle name="Normal 2 3 27 2 6" xfId="20415" xr:uid="{00000000-0005-0000-0000-0000B8500000}"/>
    <cellStyle name="Normal 2 3 27 2 7" xfId="38494" xr:uid="{00000000-0005-0000-0000-0000B9500000}"/>
    <cellStyle name="Normal 2 3 27 3" xfId="2697" xr:uid="{00000000-0005-0000-0000-0000BA500000}"/>
    <cellStyle name="Normal 2 3 27 3 2" xfId="5192" xr:uid="{00000000-0005-0000-0000-0000BB500000}"/>
    <cellStyle name="Normal 2 3 27 3 2 2" xfId="9962" xr:uid="{00000000-0005-0000-0000-0000BC500000}"/>
    <cellStyle name="Normal 2 3 27 3 2 2 2" xfId="26624" xr:uid="{00000000-0005-0000-0000-0000BD500000}"/>
    <cellStyle name="Normal 2 3 27 3 2 2 3" xfId="42721" xr:uid="{00000000-0005-0000-0000-0000BE500000}"/>
    <cellStyle name="Normal 2 3 27 3 2 3" xfId="14117" xr:uid="{00000000-0005-0000-0000-0000BF500000}"/>
    <cellStyle name="Normal 2 3 27 3 2 3 2" xfId="30777" xr:uid="{00000000-0005-0000-0000-0000C0500000}"/>
    <cellStyle name="Normal 2 3 27 3 2 3 3" xfId="48403" xr:uid="{00000000-0005-0000-0000-0000C1500000}"/>
    <cellStyle name="Normal 2 3 27 3 2 4" xfId="18269" xr:uid="{00000000-0005-0000-0000-0000C2500000}"/>
    <cellStyle name="Normal 2 3 27 3 2 4 2" xfId="34929" xr:uid="{00000000-0005-0000-0000-0000C3500000}"/>
    <cellStyle name="Normal 2 3 27 3 2 5" xfId="22472" xr:uid="{00000000-0005-0000-0000-0000C4500000}"/>
    <cellStyle name="Normal 2 3 27 3 2 6" xfId="38497" xr:uid="{00000000-0005-0000-0000-0000C5500000}"/>
    <cellStyle name="Normal 2 3 27 3 3" xfId="7906" xr:uid="{00000000-0005-0000-0000-0000C6500000}"/>
    <cellStyle name="Normal 2 3 27 3 3 2" xfId="24568" xr:uid="{00000000-0005-0000-0000-0000C7500000}"/>
    <cellStyle name="Normal 2 3 27 3 3 2 2" xfId="48404" xr:uid="{00000000-0005-0000-0000-0000C8500000}"/>
    <cellStyle name="Normal 2 3 27 3 3 3" xfId="42720" xr:uid="{00000000-0005-0000-0000-0000C9500000}"/>
    <cellStyle name="Normal 2 3 27 3 4" xfId="12061" xr:uid="{00000000-0005-0000-0000-0000CA500000}"/>
    <cellStyle name="Normal 2 3 27 3 4 2" xfId="28721" xr:uid="{00000000-0005-0000-0000-0000CB500000}"/>
    <cellStyle name="Normal 2 3 27 3 4 3" xfId="48402" xr:uid="{00000000-0005-0000-0000-0000CC500000}"/>
    <cellStyle name="Normal 2 3 27 3 5" xfId="16213" xr:uid="{00000000-0005-0000-0000-0000CD500000}"/>
    <cellStyle name="Normal 2 3 27 3 5 2" xfId="32873" xr:uid="{00000000-0005-0000-0000-0000CE500000}"/>
    <cellStyle name="Normal 2 3 27 3 6" xfId="20416" xr:uid="{00000000-0005-0000-0000-0000CF500000}"/>
    <cellStyle name="Normal 2 3 27 3 7" xfId="38496" xr:uid="{00000000-0005-0000-0000-0000D0500000}"/>
    <cellStyle name="Normal 2 3 27 4" xfId="5190" xr:uid="{00000000-0005-0000-0000-0000D1500000}"/>
    <cellStyle name="Normal 2 3 27 4 2" xfId="9960" xr:uid="{00000000-0005-0000-0000-0000D2500000}"/>
    <cellStyle name="Normal 2 3 27 4 2 2" xfId="26622" xr:uid="{00000000-0005-0000-0000-0000D3500000}"/>
    <cellStyle name="Normal 2 3 27 4 2 3" xfId="42722" xr:uid="{00000000-0005-0000-0000-0000D4500000}"/>
    <cellStyle name="Normal 2 3 27 4 3" xfId="14115" xr:uid="{00000000-0005-0000-0000-0000D5500000}"/>
    <cellStyle name="Normal 2 3 27 4 3 2" xfId="30775" xr:uid="{00000000-0005-0000-0000-0000D6500000}"/>
    <cellStyle name="Normal 2 3 27 4 3 3" xfId="48405" xr:uid="{00000000-0005-0000-0000-0000D7500000}"/>
    <cellStyle name="Normal 2 3 27 4 4" xfId="18267" xr:uid="{00000000-0005-0000-0000-0000D8500000}"/>
    <cellStyle name="Normal 2 3 27 4 4 2" xfId="34927" xr:uid="{00000000-0005-0000-0000-0000D9500000}"/>
    <cellStyle name="Normal 2 3 27 4 5" xfId="22470" xr:uid="{00000000-0005-0000-0000-0000DA500000}"/>
    <cellStyle name="Normal 2 3 27 4 6" xfId="38498" xr:uid="{00000000-0005-0000-0000-0000DB500000}"/>
    <cellStyle name="Normal 2 3 27 5" xfId="7904" xr:uid="{00000000-0005-0000-0000-0000DC500000}"/>
    <cellStyle name="Normal 2 3 27 5 2" xfId="24566" xr:uid="{00000000-0005-0000-0000-0000DD500000}"/>
    <cellStyle name="Normal 2 3 27 5 2 2" xfId="48406" xr:uid="{00000000-0005-0000-0000-0000DE500000}"/>
    <cellStyle name="Normal 2 3 27 5 3" xfId="42717" xr:uid="{00000000-0005-0000-0000-0000DF500000}"/>
    <cellStyle name="Normal 2 3 27 6" xfId="12059" xr:uid="{00000000-0005-0000-0000-0000E0500000}"/>
    <cellStyle name="Normal 2 3 27 6 2" xfId="28719" xr:uid="{00000000-0005-0000-0000-0000E1500000}"/>
    <cellStyle name="Normal 2 3 27 6 3" xfId="48398" xr:uid="{00000000-0005-0000-0000-0000E2500000}"/>
    <cellStyle name="Normal 2 3 27 7" xfId="16211" xr:uid="{00000000-0005-0000-0000-0000E3500000}"/>
    <cellStyle name="Normal 2 3 27 7 2" xfId="32871" xr:uid="{00000000-0005-0000-0000-0000E4500000}"/>
    <cellStyle name="Normal 2 3 27 8" xfId="20414" xr:uid="{00000000-0005-0000-0000-0000E5500000}"/>
    <cellStyle name="Normal 2 3 27 9" xfId="38493" xr:uid="{00000000-0005-0000-0000-0000E6500000}"/>
    <cellStyle name="Normal 2 3 28" xfId="2698" xr:uid="{00000000-0005-0000-0000-0000E7500000}"/>
    <cellStyle name="Normal 2 3 28 2" xfId="2699" xr:uid="{00000000-0005-0000-0000-0000E8500000}"/>
    <cellStyle name="Normal 2 3 28 2 2" xfId="5194" xr:uid="{00000000-0005-0000-0000-0000E9500000}"/>
    <cellStyle name="Normal 2 3 28 2 2 2" xfId="9964" xr:uid="{00000000-0005-0000-0000-0000EA500000}"/>
    <cellStyle name="Normal 2 3 28 2 2 2 2" xfId="26626" xr:uid="{00000000-0005-0000-0000-0000EB500000}"/>
    <cellStyle name="Normal 2 3 28 2 2 2 3" xfId="42725" xr:uid="{00000000-0005-0000-0000-0000EC500000}"/>
    <cellStyle name="Normal 2 3 28 2 2 3" xfId="14119" xr:uid="{00000000-0005-0000-0000-0000ED500000}"/>
    <cellStyle name="Normal 2 3 28 2 2 3 2" xfId="30779" xr:uid="{00000000-0005-0000-0000-0000EE500000}"/>
    <cellStyle name="Normal 2 3 28 2 2 3 3" xfId="48409" xr:uid="{00000000-0005-0000-0000-0000EF500000}"/>
    <cellStyle name="Normal 2 3 28 2 2 4" xfId="18271" xr:uid="{00000000-0005-0000-0000-0000F0500000}"/>
    <cellStyle name="Normal 2 3 28 2 2 4 2" xfId="34931" xr:uid="{00000000-0005-0000-0000-0000F1500000}"/>
    <cellStyle name="Normal 2 3 28 2 2 5" xfId="22474" xr:uid="{00000000-0005-0000-0000-0000F2500000}"/>
    <cellStyle name="Normal 2 3 28 2 2 6" xfId="38501" xr:uid="{00000000-0005-0000-0000-0000F3500000}"/>
    <cellStyle name="Normal 2 3 28 2 3" xfId="7908" xr:uid="{00000000-0005-0000-0000-0000F4500000}"/>
    <cellStyle name="Normal 2 3 28 2 3 2" xfId="24570" xr:uid="{00000000-0005-0000-0000-0000F5500000}"/>
    <cellStyle name="Normal 2 3 28 2 3 2 2" xfId="48410" xr:uid="{00000000-0005-0000-0000-0000F6500000}"/>
    <cellStyle name="Normal 2 3 28 2 3 3" xfId="42724" xr:uid="{00000000-0005-0000-0000-0000F7500000}"/>
    <cellStyle name="Normal 2 3 28 2 4" xfId="12063" xr:uid="{00000000-0005-0000-0000-0000F8500000}"/>
    <cellStyle name="Normal 2 3 28 2 4 2" xfId="28723" xr:uid="{00000000-0005-0000-0000-0000F9500000}"/>
    <cellStyle name="Normal 2 3 28 2 4 3" xfId="48408" xr:uid="{00000000-0005-0000-0000-0000FA500000}"/>
    <cellStyle name="Normal 2 3 28 2 5" xfId="16215" xr:uid="{00000000-0005-0000-0000-0000FB500000}"/>
    <cellStyle name="Normal 2 3 28 2 5 2" xfId="32875" xr:uid="{00000000-0005-0000-0000-0000FC500000}"/>
    <cellStyle name="Normal 2 3 28 2 6" xfId="20418" xr:uid="{00000000-0005-0000-0000-0000FD500000}"/>
    <cellStyle name="Normal 2 3 28 2 7" xfId="38500" xr:uid="{00000000-0005-0000-0000-0000FE500000}"/>
    <cellStyle name="Normal 2 3 28 3" xfId="2700" xr:uid="{00000000-0005-0000-0000-0000FF500000}"/>
    <cellStyle name="Normal 2 3 28 3 2" xfId="5195" xr:uid="{00000000-0005-0000-0000-000000510000}"/>
    <cellStyle name="Normal 2 3 28 3 2 2" xfId="9965" xr:uid="{00000000-0005-0000-0000-000001510000}"/>
    <cellStyle name="Normal 2 3 28 3 2 2 2" xfId="26627" xr:uid="{00000000-0005-0000-0000-000002510000}"/>
    <cellStyle name="Normal 2 3 28 3 2 2 3" xfId="42727" xr:uid="{00000000-0005-0000-0000-000003510000}"/>
    <cellStyle name="Normal 2 3 28 3 2 3" xfId="14120" xr:uid="{00000000-0005-0000-0000-000004510000}"/>
    <cellStyle name="Normal 2 3 28 3 2 3 2" xfId="30780" xr:uid="{00000000-0005-0000-0000-000005510000}"/>
    <cellStyle name="Normal 2 3 28 3 2 3 3" xfId="48412" xr:uid="{00000000-0005-0000-0000-000006510000}"/>
    <cellStyle name="Normal 2 3 28 3 2 4" xfId="18272" xr:uid="{00000000-0005-0000-0000-000007510000}"/>
    <cellStyle name="Normal 2 3 28 3 2 4 2" xfId="34932" xr:uid="{00000000-0005-0000-0000-000008510000}"/>
    <cellStyle name="Normal 2 3 28 3 2 5" xfId="22475" xr:uid="{00000000-0005-0000-0000-000009510000}"/>
    <cellStyle name="Normal 2 3 28 3 2 6" xfId="38503" xr:uid="{00000000-0005-0000-0000-00000A510000}"/>
    <cellStyle name="Normal 2 3 28 3 3" xfId="7909" xr:uid="{00000000-0005-0000-0000-00000B510000}"/>
    <cellStyle name="Normal 2 3 28 3 3 2" xfId="24571" xr:uid="{00000000-0005-0000-0000-00000C510000}"/>
    <cellStyle name="Normal 2 3 28 3 3 2 2" xfId="48413" xr:uid="{00000000-0005-0000-0000-00000D510000}"/>
    <cellStyle name="Normal 2 3 28 3 3 3" xfId="42726" xr:uid="{00000000-0005-0000-0000-00000E510000}"/>
    <cellStyle name="Normal 2 3 28 3 4" xfId="12064" xr:uid="{00000000-0005-0000-0000-00000F510000}"/>
    <cellStyle name="Normal 2 3 28 3 4 2" xfId="28724" xr:uid="{00000000-0005-0000-0000-000010510000}"/>
    <cellStyle name="Normal 2 3 28 3 4 3" xfId="48411" xr:uid="{00000000-0005-0000-0000-000011510000}"/>
    <cellStyle name="Normal 2 3 28 3 5" xfId="16216" xr:uid="{00000000-0005-0000-0000-000012510000}"/>
    <cellStyle name="Normal 2 3 28 3 5 2" xfId="32876" xr:uid="{00000000-0005-0000-0000-000013510000}"/>
    <cellStyle name="Normal 2 3 28 3 6" xfId="20419" xr:uid="{00000000-0005-0000-0000-000014510000}"/>
    <cellStyle name="Normal 2 3 28 3 7" xfId="38502" xr:uid="{00000000-0005-0000-0000-000015510000}"/>
    <cellStyle name="Normal 2 3 28 4" xfId="5193" xr:uid="{00000000-0005-0000-0000-000016510000}"/>
    <cellStyle name="Normal 2 3 28 4 2" xfId="9963" xr:uid="{00000000-0005-0000-0000-000017510000}"/>
    <cellStyle name="Normal 2 3 28 4 2 2" xfId="26625" xr:uid="{00000000-0005-0000-0000-000018510000}"/>
    <cellStyle name="Normal 2 3 28 4 2 3" xfId="42728" xr:uid="{00000000-0005-0000-0000-000019510000}"/>
    <cellStyle name="Normal 2 3 28 4 3" xfId="14118" xr:uid="{00000000-0005-0000-0000-00001A510000}"/>
    <cellStyle name="Normal 2 3 28 4 3 2" xfId="30778" xr:uid="{00000000-0005-0000-0000-00001B510000}"/>
    <cellStyle name="Normal 2 3 28 4 3 3" xfId="48414" xr:uid="{00000000-0005-0000-0000-00001C510000}"/>
    <cellStyle name="Normal 2 3 28 4 4" xfId="18270" xr:uid="{00000000-0005-0000-0000-00001D510000}"/>
    <cellStyle name="Normal 2 3 28 4 4 2" xfId="34930" xr:uid="{00000000-0005-0000-0000-00001E510000}"/>
    <cellStyle name="Normal 2 3 28 4 5" xfId="22473" xr:uid="{00000000-0005-0000-0000-00001F510000}"/>
    <cellStyle name="Normal 2 3 28 4 6" xfId="38504" xr:uid="{00000000-0005-0000-0000-000020510000}"/>
    <cellStyle name="Normal 2 3 28 5" xfId="7907" xr:uid="{00000000-0005-0000-0000-000021510000}"/>
    <cellStyle name="Normal 2 3 28 5 2" xfId="24569" xr:uid="{00000000-0005-0000-0000-000022510000}"/>
    <cellStyle name="Normal 2 3 28 5 2 2" xfId="48415" xr:uid="{00000000-0005-0000-0000-000023510000}"/>
    <cellStyle name="Normal 2 3 28 5 3" xfId="42723" xr:uid="{00000000-0005-0000-0000-000024510000}"/>
    <cellStyle name="Normal 2 3 28 6" xfId="12062" xr:uid="{00000000-0005-0000-0000-000025510000}"/>
    <cellStyle name="Normal 2 3 28 6 2" xfId="28722" xr:uid="{00000000-0005-0000-0000-000026510000}"/>
    <cellStyle name="Normal 2 3 28 6 3" xfId="48407" xr:uid="{00000000-0005-0000-0000-000027510000}"/>
    <cellStyle name="Normal 2 3 28 7" xfId="16214" xr:uid="{00000000-0005-0000-0000-000028510000}"/>
    <cellStyle name="Normal 2 3 28 7 2" xfId="32874" xr:uid="{00000000-0005-0000-0000-000029510000}"/>
    <cellStyle name="Normal 2 3 28 8" xfId="20417" xr:uid="{00000000-0005-0000-0000-00002A510000}"/>
    <cellStyle name="Normal 2 3 28 9" xfId="38499" xr:uid="{00000000-0005-0000-0000-00002B510000}"/>
    <cellStyle name="Normal 2 3 29" xfId="2701" xr:uid="{00000000-0005-0000-0000-00002C510000}"/>
    <cellStyle name="Normal 2 3 29 2" xfId="2702" xr:uid="{00000000-0005-0000-0000-00002D510000}"/>
    <cellStyle name="Normal 2 3 29 2 2" xfId="5197" xr:uid="{00000000-0005-0000-0000-00002E510000}"/>
    <cellStyle name="Normal 2 3 29 2 2 2" xfId="9967" xr:uid="{00000000-0005-0000-0000-00002F510000}"/>
    <cellStyle name="Normal 2 3 29 2 2 2 2" xfId="26629" xr:uid="{00000000-0005-0000-0000-000030510000}"/>
    <cellStyle name="Normal 2 3 29 2 2 2 3" xfId="42731" xr:uid="{00000000-0005-0000-0000-000031510000}"/>
    <cellStyle name="Normal 2 3 29 2 2 3" xfId="14122" xr:uid="{00000000-0005-0000-0000-000032510000}"/>
    <cellStyle name="Normal 2 3 29 2 2 3 2" xfId="30782" xr:uid="{00000000-0005-0000-0000-000033510000}"/>
    <cellStyle name="Normal 2 3 29 2 2 3 3" xfId="48418" xr:uid="{00000000-0005-0000-0000-000034510000}"/>
    <cellStyle name="Normal 2 3 29 2 2 4" xfId="18274" xr:uid="{00000000-0005-0000-0000-000035510000}"/>
    <cellStyle name="Normal 2 3 29 2 2 4 2" xfId="34934" xr:uid="{00000000-0005-0000-0000-000036510000}"/>
    <cellStyle name="Normal 2 3 29 2 2 5" xfId="22477" xr:uid="{00000000-0005-0000-0000-000037510000}"/>
    <cellStyle name="Normal 2 3 29 2 2 6" xfId="38507" xr:uid="{00000000-0005-0000-0000-000038510000}"/>
    <cellStyle name="Normal 2 3 29 2 3" xfId="7911" xr:uid="{00000000-0005-0000-0000-000039510000}"/>
    <cellStyle name="Normal 2 3 29 2 3 2" xfId="24573" xr:uid="{00000000-0005-0000-0000-00003A510000}"/>
    <cellStyle name="Normal 2 3 29 2 3 2 2" xfId="48419" xr:uid="{00000000-0005-0000-0000-00003B510000}"/>
    <cellStyle name="Normal 2 3 29 2 3 3" xfId="42730" xr:uid="{00000000-0005-0000-0000-00003C510000}"/>
    <cellStyle name="Normal 2 3 29 2 4" xfId="12066" xr:uid="{00000000-0005-0000-0000-00003D510000}"/>
    <cellStyle name="Normal 2 3 29 2 4 2" xfId="28726" xr:uid="{00000000-0005-0000-0000-00003E510000}"/>
    <cellStyle name="Normal 2 3 29 2 4 3" xfId="48417" xr:uid="{00000000-0005-0000-0000-00003F510000}"/>
    <cellStyle name="Normal 2 3 29 2 5" xfId="16218" xr:uid="{00000000-0005-0000-0000-000040510000}"/>
    <cellStyle name="Normal 2 3 29 2 5 2" xfId="32878" xr:uid="{00000000-0005-0000-0000-000041510000}"/>
    <cellStyle name="Normal 2 3 29 2 6" xfId="20421" xr:uid="{00000000-0005-0000-0000-000042510000}"/>
    <cellStyle name="Normal 2 3 29 2 7" xfId="38506" xr:uid="{00000000-0005-0000-0000-000043510000}"/>
    <cellStyle name="Normal 2 3 29 3" xfId="2703" xr:uid="{00000000-0005-0000-0000-000044510000}"/>
    <cellStyle name="Normal 2 3 29 3 2" xfId="5198" xr:uid="{00000000-0005-0000-0000-000045510000}"/>
    <cellStyle name="Normal 2 3 29 3 2 2" xfId="9968" xr:uid="{00000000-0005-0000-0000-000046510000}"/>
    <cellStyle name="Normal 2 3 29 3 2 2 2" xfId="26630" xr:uid="{00000000-0005-0000-0000-000047510000}"/>
    <cellStyle name="Normal 2 3 29 3 2 2 3" xfId="42733" xr:uid="{00000000-0005-0000-0000-000048510000}"/>
    <cellStyle name="Normal 2 3 29 3 2 3" xfId="14123" xr:uid="{00000000-0005-0000-0000-000049510000}"/>
    <cellStyle name="Normal 2 3 29 3 2 3 2" xfId="30783" xr:uid="{00000000-0005-0000-0000-00004A510000}"/>
    <cellStyle name="Normal 2 3 29 3 2 3 3" xfId="48421" xr:uid="{00000000-0005-0000-0000-00004B510000}"/>
    <cellStyle name="Normal 2 3 29 3 2 4" xfId="18275" xr:uid="{00000000-0005-0000-0000-00004C510000}"/>
    <cellStyle name="Normal 2 3 29 3 2 4 2" xfId="34935" xr:uid="{00000000-0005-0000-0000-00004D510000}"/>
    <cellStyle name="Normal 2 3 29 3 2 5" xfId="22478" xr:uid="{00000000-0005-0000-0000-00004E510000}"/>
    <cellStyle name="Normal 2 3 29 3 2 6" xfId="38509" xr:uid="{00000000-0005-0000-0000-00004F510000}"/>
    <cellStyle name="Normal 2 3 29 3 3" xfId="7912" xr:uid="{00000000-0005-0000-0000-000050510000}"/>
    <cellStyle name="Normal 2 3 29 3 3 2" xfId="24574" xr:uid="{00000000-0005-0000-0000-000051510000}"/>
    <cellStyle name="Normal 2 3 29 3 3 2 2" xfId="48422" xr:uid="{00000000-0005-0000-0000-000052510000}"/>
    <cellStyle name="Normal 2 3 29 3 3 3" xfId="42732" xr:uid="{00000000-0005-0000-0000-000053510000}"/>
    <cellStyle name="Normal 2 3 29 3 4" xfId="12067" xr:uid="{00000000-0005-0000-0000-000054510000}"/>
    <cellStyle name="Normal 2 3 29 3 4 2" xfId="28727" xr:uid="{00000000-0005-0000-0000-000055510000}"/>
    <cellStyle name="Normal 2 3 29 3 4 3" xfId="48420" xr:uid="{00000000-0005-0000-0000-000056510000}"/>
    <cellStyle name="Normal 2 3 29 3 5" xfId="16219" xr:uid="{00000000-0005-0000-0000-000057510000}"/>
    <cellStyle name="Normal 2 3 29 3 5 2" xfId="32879" xr:uid="{00000000-0005-0000-0000-000058510000}"/>
    <cellStyle name="Normal 2 3 29 3 6" xfId="20422" xr:uid="{00000000-0005-0000-0000-000059510000}"/>
    <cellStyle name="Normal 2 3 29 3 7" xfId="38508" xr:uid="{00000000-0005-0000-0000-00005A510000}"/>
    <cellStyle name="Normal 2 3 29 4" xfId="5196" xr:uid="{00000000-0005-0000-0000-00005B510000}"/>
    <cellStyle name="Normal 2 3 29 4 2" xfId="9966" xr:uid="{00000000-0005-0000-0000-00005C510000}"/>
    <cellStyle name="Normal 2 3 29 4 2 2" xfId="26628" xr:uid="{00000000-0005-0000-0000-00005D510000}"/>
    <cellStyle name="Normal 2 3 29 4 2 3" xfId="42734" xr:uid="{00000000-0005-0000-0000-00005E510000}"/>
    <cellStyle name="Normal 2 3 29 4 3" xfId="14121" xr:uid="{00000000-0005-0000-0000-00005F510000}"/>
    <cellStyle name="Normal 2 3 29 4 3 2" xfId="30781" xr:uid="{00000000-0005-0000-0000-000060510000}"/>
    <cellStyle name="Normal 2 3 29 4 3 3" xfId="48423" xr:uid="{00000000-0005-0000-0000-000061510000}"/>
    <cellStyle name="Normal 2 3 29 4 4" xfId="18273" xr:uid="{00000000-0005-0000-0000-000062510000}"/>
    <cellStyle name="Normal 2 3 29 4 4 2" xfId="34933" xr:uid="{00000000-0005-0000-0000-000063510000}"/>
    <cellStyle name="Normal 2 3 29 4 5" xfId="22476" xr:uid="{00000000-0005-0000-0000-000064510000}"/>
    <cellStyle name="Normal 2 3 29 4 6" xfId="38510" xr:uid="{00000000-0005-0000-0000-000065510000}"/>
    <cellStyle name="Normal 2 3 29 5" xfId="7910" xr:uid="{00000000-0005-0000-0000-000066510000}"/>
    <cellStyle name="Normal 2 3 29 5 2" xfId="24572" xr:uid="{00000000-0005-0000-0000-000067510000}"/>
    <cellStyle name="Normal 2 3 29 5 2 2" xfId="48424" xr:uid="{00000000-0005-0000-0000-000068510000}"/>
    <cellStyle name="Normal 2 3 29 5 3" xfId="42729" xr:uid="{00000000-0005-0000-0000-000069510000}"/>
    <cellStyle name="Normal 2 3 29 6" xfId="12065" xr:uid="{00000000-0005-0000-0000-00006A510000}"/>
    <cellStyle name="Normal 2 3 29 6 2" xfId="28725" xr:uid="{00000000-0005-0000-0000-00006B510000}"/>
    <cellStyle name="Normal 2 3 29 6 3" xfId="48416" xr:uid="{00000000-0005-0000-0000-00006C510000}"/>
    <cellStyle name="Normal 2 3 29 7" xfId="16217" xr:uid="{00000000-0005-0000-0000-00006D510000}"/>
    <cellStyle name="Normal 2 3 29 7 2" xfId="32877" xr:uid="{00000000-0005-0000-0000-00006E510000}"/>
    <cellStyle name="Normal 2 3 29 8" xfId="20420" xr:uid="{00000000-0005-0000-0000-00006F510000}"/>
    <cellStyle name="Normal 2 3 29 9" xfId="38505" xr:uid="{00000000-0005-0000-0000-000070510000}"/>
    <cellStyle name="Normal 2 3 3" xfId="2704" xr:uid="{00000000-0005-0000-0000-000071510000}"/>
    <cellStyle name="Normal 2 3 3 2" xfId="2705" xr:uid="{00000000-0005-0000-0000-000072510000}"/>
    <cellStyle name="Normal 2 3 3 2 2" xfId="5200" xr:uid="{00000000-0005-0000-0000-000073510000}"/>
    <cellStyle name="Normal 2 3 3 2 2 2" xfId="9970" xr:uid="{00000000-0005-0000-0000-000074510000}"/>
    <cellStyle name="Normal 2 3 3 2 2 2 2" xfId="26632" xr:uid="{00000000-0005-0000-0000-000075510000}"/>
    <cellStyle name="Normal 2 3 3 2 2 2 3" xfId="42737" xr:uid="{00000000-0005-0000-0000-000076510000}"/>
    <cellStyle name="Normal 2 3 3 2 2 3" xfId="14125" xr:uid="{00000000-0005-0000-0000-000077510000}"/>
    <cellStyle name="Normal 2 3 3 2 2 3 2" xfId="30785" xr:uid="{00000000-0005-0000-0000-000078510000}"/>
    <cellStyle name="Normal 2 3 3 2 2 3 3" xfId="48427" xr:uid="{00000000-0005-0000-0000-000079510000}"/>
    <cellStyle name="Normal 2 3 3 2 2 4" xfId="18277" xr:uid="{00000000-0005-0000-0000-00007A510000}"/>
    <cellStyle name="Normal 2 3 3 2 2 4 2" xfId="34937" xr:uid="{00000000-0005-0000-0000-00007B510000}"/>
    <cellStyle name="Normal 2 3 3 2 2 5" xfId="22480" xr:uid="{00000000-0005-0000-0000-00007C510000}"/>
    <cellStyle name="Normal 2 3 3 2 2 6" xfId="38513" xr:uid="{00000000-0005-0000-0000-00007D510000}"/>
    <cellStyle name="Normal 2 3 3 2 3" xfId="7914" xr:uid="{00000000-0005-0000-0000-00007E510000}"/>
    <cellStyle name="Normal 2 3 3 2 3 2" xfId="24576" xr:uid="{00000000-0005-0000-0000-00007F510000}"/>
    <cellStyle name="Normal 2 3 3 2 3 2 2" xfId="48428" xr:uid="{00000000-0005-0000-0000-000080510000}"/>
    <cellStyle name="Normal 2 3 3 2 3 3" xfId="42736" xr:uid="{00000000-0005-0000-0000-000081510000}"/>
    <cellStyle name="Normal 2 3 3 2 4" xfId="12069" xr:uid="{00000000-0005-0000-0000-000082510000}"/>
    <cellStyle name="Normal 2 3 3 2 4 2" xfId="28729" xr:uid="{00000000-0005-0000-0000-000083510000}"/>
    <cellStyle name="Normal 2 3 3 2 4 3" xfId="48426" xr:uid="{00000000-0005-0000-0000-000084510000}"/>
    <cellStyle name="Normal 2 3 3 2 5" xfId="16221" xr:uid="{00000000-0005-0000-0000-000085510000}"/>
    <cellStyle name="Normal 2 3 3 2 5 2" xfId="32881" xr:uid="{00000000-0005-0000-0000-000086510000}"/>
    <cellStyle name="Normal 2 3 3 2 6" xfId="20424" xr:uid="{00000000-0005-0000-0000-000087510000}"/>
    <cellStyle name="Normal 2 3 3 2 7" xfId="38512" xr:uid="{00000000-0005-0000-0000-000088510000}"/>
    <cellStyle name="Normal 2 3 3 3" xfId="2706" xr:uid="{00000000-0005-0000-0000-000089510000}"/>
    <cellStyle name="Normal 2 3 3 3 2" xfId="5201" xr:uid="{00000000-0005-0000-0000-00008A510000}"/>
    <cellStyle name="Normal 2 3 3 3 2 2" xfId="9971" xr:uid="{00000000-0005-0000-0000-00008B510000}"/>
    <cellStyle name="Normal 2 3 3 3 2 2 2" xfId="26633" xr:uid="{00000000-0005-0000-0000-00008C510000}"/>
    <cellStyle name="Normal 2 3 3 3 2 2 3" xfId="42739" xr:uid="{00000000-0005-0000-0000-00008D510000}"/>
    <cellStyle name="Normal 2 3 3 3 2 3" xfId="14126" xr:uid="{00000000-0005-0000-0000-00008E510000}"/>
    <cellStyle name="Normal 2 3 3 3 2 3 2" xfId="30786" xr:uid="{00000000-0005-0000-0000-00008F510000}"/>
    <cellStyle name="Normal 2 3 3 3 2 3 3" xfId="48430" xr:uid="{00000000-0005-0000-0000-000090510000}"/>
    <cellStyle name="Normal 2 3 3 3 2 4" xfId="18278" xr:uid="{00000000-0005-0000-0000-000091510000}"/>
    <cellStyle name="Normal 2 3 3 3 2 4 2" xfId="34938" xr:uid="{00000000-0005-0000-0000-000092510000}"/>
    <cellStyle name="Normal 2 3 3 3 2 5" xfId="22481" xr:uid="{00000000-0005-0000-0000-000093510000}"/>
    <cellStyle name="Normal 2 3 3 3 2 6" xfId="38515" xr:uid="{00000000-0005-0000-0000-000094510000}"/>
    <cellStyle name="Normal 2 3 3 3 3" xfId="7915" xr:uid="{00000000-0005-0000-0000-000095510000}"/>
    <cellStyle name="Normal 2 3 3 3 3 2" xfId="24577" xr:uid="{00000000-0005-0000-0000-000096510000}"/>
    <cellStyle name="Normal 2 3 3 3 3 2 2" xfId="48431" xr:uid="{00000000-0005-0000-0000-000097510000}"/>
    <cellStyle name="Normal 2 3 3 3 3 3" xfId="42738" xr:uid="{00000000-0005-0000-0000-000098510000}"/>
    <cellStyle name="Normal 2 3 3 3 4" xfId="12070" xr:uid="{00000000-0005-0000-0000-000099510000}"/>
    <cellStyle name="Normal 2 3 3 3 4 2" xfId="28730" xr:uid="{00000000-0005-0000-0000-00009A510000}"/>
    <cellStyle name="Normal 2 3 3 3 4 3" xfId="48429" xr:uid="{00000000-0005-0000-0000-00009B510000}"/>
    <cellStyle name="Normal 2 3 3 3 5" xfId="16222" xr:uid="{00000000-0005-0000-0000-00009C510000}"/>
    <cellStyle name="Normal 2 3 3 3 5 2" xfId="32882" xr:uid="{00000000-0005-0000-0000-00009D510000}"/>
    <cellStyle name="Normal 2 3 3 3 6" xfId="20425" xr:uid="{00000000-0005-0000-0000-00009E510000}"/>
    <cellStyle name="Normal 2 3 3 3 7" xfId="38514" xr:uid="{00000000-0005-0000-0000-00009F510000}"/>
    <cellStyle name="Normal 2 3 3 4" xfId="5199" xr:uid="{00000000-0005-0000-0000-0000A0510000}"/>
    <cellStyle name="Normal 2 3 3 4 2" xfId="9969" xr:uid="{00000000-0005-0000-0000-0000A1510000}"/>
    <cellStyle name="Normal 2 3 3 4 2 2" xfId="26631" xr:uid="{00000000-0005-0000-0000-0000A2510000}"/>
    <cellStyle name="Normal 2 3 3 4 2 3" xfId="42740" xr:uid="{00000000-0005-0000-0000-0000A3510000}"/>
    <cellStyle name="Normal 2 3 3 4 3" xfId="14124" xr:uid="{00000000-0005-0000-0000-0000A4510000}"/>
    <cellStyle name="Normal 2 3 3 4 3 2" xfId="30784" xr:uid="{00000000-0005-0000-0000-0000A5510000}"/>
    <cellStyle name="Normal 2 3 3 4 3 3" xfId="48432" xr:uid="{00000000-0005-0000-0000-0000A6510000}"/>
    <cellStyle name="Normal 2 3 3 4 4" xfId="18276" xr:uid="{00000000-0005-0000-0000-0000A7510000}"/>
    <cellStyle name="Normal 2 3 3 4 4 2" xfId="34936" xr:uid="{00000000-0005-0000-0000-0000A8510000}"/>
    <cellStyle name="Normal 2 3 3 4 5" xfId="22479" xr:uid="{00000000-0005-0000-0000-0000A9510000}"/>
    <cellStyle name="Normal 2 3 3 4 6" xfId="38516" xr:uid="{00000000-0005-0000-0000-0000AA510000}"/>
    <cellStyle name="Normal 2 3 3 5" xfId="7913" xr:uid="{00000000-0005-0000-0000-0000AB510000}"/>
    <cellStyle name="Normal 2 3 3 5 2" xfId="24575" xr:uid="{00000000-0005-0000-0000-0000AC510000}"/>
    <cellStyle name="Normal 2 3 3 5 2 2" xfId="48433" xr:uid="{00000000-0005-0000-0000-0000AD510000}"/>
    <cellStyle name="Normal 2 3 3 5 3" xfId="42735" xr:uid="{00000000-0005-0000-0000-0000AE510000}"/>
    <cellStyle name="Normal 2 3 3 6" xfId="12068" xr:uid="{00000000-0005-0000-0000-0000AF510000}"/>
    <cellStyle name="Normal 2 3 3 6 2" xfId="28728" xr:uid="{00000000-0005-0000-0000-0000B0510000}"/>
    <cellStyle name="Normal 2 3 3 6 3" xfId="48425" xr:uid="{00000000-0005-0000-0000-0000B1510000}"/>
    <cellStyle name="Normal 2 3 3 7" xfId="16220" xr:uid="{00000000-0005-0000-0000-0000B2510000}"/>
    <cellStyle name="Normal 2 3 3 7 2" xfId="32880" xr:uid="{00000000-0005-0000-0000-0000B3510000}"/>
    <cellStyle name="Normal 2 3 3 8" xfId="20423" xr:uid="{00000000-0005-0000-0000-0000B4510000}"/>
    <cellStyle name="Normal 2 3 3 9" xfId="38511" xr:uid="{00000000-0005-0000-0000-0000B5510000}"/>
    <cellStyle name="Normal 2 3 30" xfId="2707" xr:uid="{00000000-0005-0000-0000-0000B6510000}"/>
    <cellStyle name="Normal 2 3 30 2" xfId="2708" xr:uid="{00000000-0005-0000-0000-0000B7510000}"/>
    <cellStyle name="Normal 2 3 30 2 2" xfId="5203" xr:uid="{00000000-0005-0000-0000-0000B8510000}"/>
    <cellStyle name="Normal 2 3 30 2 2 2" xfId="9973" xr:uid="{00000000-0005-0000-0000-0000B9510000}"/>
    <cellStyle name="Normal 2 3 30 2 2 2 2" xfId="26635" xr:uid="{00000000-0005-0000-0000-0000BA510000}"/>
    <cellStyle name="Normal 2 3 30 2 2 2 3" xfId="42743" xr:uid="{00000000-0005-0000-0000-0000BB510000}"/>
    <cellStyle name="Normal 2 3 30 2 2 3" xfId="14128" xr:uid="{00000000-0005-0000-0000-0000BC510000}"/>
    <cellStyle name="Normal 2 3 30 2 2 3 2" xfId="30788" xr:uid="{00000000-0005-0000-0000-0000BD510000}"/>
    <cellStyle name="Normal 2 3 30 2 2 3 3" xfId="48436" xr:uid="{00000000-0005-0000-0000-0000BE510000}"/>
    <cellStyle name="Normal 2 3 30 2 2 4" xfId="18280" xr:uid="{00000000-0005-0000-0000-0000BF510000}"/>
    <cellStyle name="Normal 2 3 30 2 2 4 2" xfId="34940" xr:uid="{00000000-0005-0000-0000-0000C0510000}"/>
    <cellStyle name="Normal 2 3 30 2 2 5" xfId="22483" xr:uid="{00000000-0005-0000-0000-0000C1510000}"/>
    <cellStyle name="Normal 2 3 30 2 2 6" xfId="38519" xr:uid="{00000000-0005-0000-0000-0000C2510000}"/>
    <cellStyle name="Normal 2 3 30 2 3" xfId="7917" xr:uid="{00000000-0005-0000-0000-0000C3510000}"/>
    <cellStyle name="Normal 2 3 30 2 3 2" xfId="24579" xr:uid="{00000000-0005-0000-0000-0000C4510000}"/>
    <cellStyle name="Normal 2 3 30 2 3 2 2" xfId="48437" xr:uid="{00000000-0005-0000-0000-0000C5510000}"/>
    <cellStyle name="Normal 2 3 30 2 3 3" xfId="42742" xr:uid="{00000000-0005-0000-0000-0000C6510000}"/>
    <cellStyle name="Normal 2 3 30 2 4" xfId="12072" xr:uid="{00000000-0005-0000-0000-0000C7510000}"/>
    <cellStyle name="Normal 2 3 30 2 4 2" xfId="28732" xr:uid="{00000000-0005-0000-0000-0000C8510000}"/>
    <cellStyle name="Normal 2 3 30 2 4 3" xfId="48435" xr:uid="{00000000-0005-0000-0000-0000C9510000}"/>
    <cellStyle name="Normal 2 3 30 2 5" xfId="16224" xr:uid="{00000000-0005-0000-0000-0000CA510000}"/>
    <cellStyle name="Normal 2 3 30 2 5 2" xfId="32884" xr:uid="{00000000-0005-0000-0000-0000CB510000}"/>
    <cellStyle name="Normal 2 3 30 2 6" xfId="20427" xr:uid="{00000000-0005-0000-0000-0000CC510000}"/>
    <cellStyle name="Normal 2 3 30 2 7" xfId="38518" xr:uid="{00000000-0005-0000-0000-0000CD510000}"/>
    <cellStyle name="Normal 2 3 30 3" xfId="2709" xr:uid="{00000000-0005-0000-0000-0000CE510000}"/>
    <cellStyle name="Normal 2 3 30 3 2" xfId="5204" xr:uid="{00000000-0005-0000-0000-0000CF510000}"/>
    <cellStyle name="Normal 2 3 30 3 2 2" xfId="9974" xr:uid="{00000000-0005-0000-0000-0000D0510000}"/>
    <cellStyle name="Normal 2 3 30 3 2 2 2" xfId="26636" xr:uid="{00000000-0005-0000-0000-0000D1510000}"/>
    <cellStyle name="Normal 2 3 30 3 2 2 3" xfId="42745" xr:uid="{00000000-0005-0000-0000-0000D2510000}"/>
    <cellStyle name="Normal 2 3 30 3 2 3" xfId="14129" xr:uid="{00000000-0005-0000-0000-0000D3510000}"/>
    <cellStyle name="Normal 2 3 30 3 2 3 2" xfId="30789" xr:uid="{00000000-0005-0000-0000-0000D4510000}"/>
    <cellStyle name="Normal 2 3 30 3 2 3 3" xfId="48439" xr:uid="{00000000-0005-0000-0000-0000D5510000}"/>
    <cellStyle name="Normal 2 3 30 3 2 4" xfId="18281" xr:uid="{00000000-0005-0000-0000-0000D6510000}"/>
    <cellStyle name="Normal 2 3 30 3 2 4 2" xfId="34941" xr:uid="{00000000-0005-0000-0000-0000D7510000}"/>
    <cellStyle name="Normal 2 3 30 3 2 5" xfId="22484" xr:uid="{00000000-0005-0000-0000-0000D8510000}"/>
    <cellStyle name="Normal 2 3 30 3 2 6" xfId="38521" xr:uid="{00000000-0005-0000-0000-0000D9510000}"/>
    <cellStyle name="Normal 2 3 30 3 3" xfId="7918" xr:uid="{00000000-0005-0000-0000-0000DA510000}"/>
    <cellStyle name="Normal 2 3 30 3 3 2" xfId="24580" xr:uid="{00000000-0005-0000-0000-0000DB510000}"/>
    <cellStyle name="Normal 2 3 30 3 3 2 2" xfId="48440" xr:uid="{00000000-0005-0000-0000-0000DC510000}"/>
    <cellStyle name="Normal 2 3 30 3 3 3" xfId="42744" xr:uid="{00000000-0005-0000-0000-0000DD510000}"/>
    <cellStyle name="Normal 2 3 30 3 4" xfId="12073" xr:uid="{00000000-0005-0000-0000-0000DE510000}"/>
    <cellStyle name="Normal 2 3 30 3 4 2" xfId="28733" xr:uid="{00000000-0005-0000-0000-0000DF510000}"/>
    <cellStyle name="Normal 2 3 30 3 4 3" xfId="48438" xr:uid="{00000000-0005-0000-0000-0000E0510000}"/>
    <cellStyle name="Normal 2 3 30 3 5" xfId="16225" xr:uid="{00000000-0005-0000-0000-0000E1510000}"/>
    <cellStyle name="Normal 2 3 30 3 5 2" xfId="32885" xr:uid="{00000000-0005-0000-0000-0000E2510000}"/>
    <cellStyle name="Normal 2 3 30 3 6" xfId="20428" xr:uid="{00000000-0005-0000-0000-0000E3510000}"/>
    <cellStyle name="Normal 2 3 30 3 7" xfId="38520" xr:uid="{00000000-0005-0000-0000-0000E4510000}"/>
    <cellStyle name="Normal 2 3 30 4" xfId="5202" xr:uid="{00000000-0005-0000-0000-0000E5510000}"/>
    <cellStyle name="Normal 2 3 30 4 2" xfId="9972" xr:uid="{00000000-0005-0000-0000-0000E6510000}"/>
    <cellStyle name="Normal 2 3 30 4 2 2" xfId="26634" xr:uid="{00000000-0005-0000-0000-0000E7510000}"/>
    <cellStyle name="Normal 2 3 30 4 2 3" xfId="42746" xr:uid="{00000000-0005-0000-0000-0000E8510000}"/>
    <cellStyle name="Normal 2 3 30 4 3" xfId="14127" xr:uid="{00000000-0005-0000-0000-0000E9510000}"/>
    <cellStyle name="Normal 2 3 30 4 3 2" xfId="30787" xr:uid="{00000000-0005-0000-0000-0000EA510000}"/>
    <cellStyle name="Normal 2 3 30 4 3 3" xfId="48441" xr:uid="{00000000-0005-0000-0000-0000EB510000}"/>
    <cellStyle name="Normal 2 3 30 4 4" xfId="18279" xr:uid="{00000000-0005-0000-0000-0000EC510000}"/>
    <cellStyle name="Normal 2 3 30 4 4 2" xfId="34939" xr:uid="{00000000-0005-0000-0000-0000ED510000}"/>
    <cellStyle name="Normal 2 3 30 4 5" xfId="22482" xr:uid="{00000000-0005-0000-0000-0000EE510000}"/>
    <cellStyle name="Normal 2 3 30 4 6" xfId="38522" xr:uid="{00000000-0005-0000-0000-0000EF510000}"/>
    <cellStyle name="Normal 2 3 30 5" xfId="7916" xr:uid="{00000000-0005-0000-0000-0000F0510000}"/>
    <cellStyle name="Normal 2 3 30 5 2" xfId="24578" xr:uid="{00000000-0005-0000-0000-0000F1510000}"/>
    <cellStyle name="Normal 2 3 30 5 2 2" xfId="48442" xr:uid="{00000000-0005-0000-0000-0000F2510000}"/>
    <cellStyle name="Normal 2 3 30 5 3" xfId="42741" xr:uid="{00000000-0005-0000-0000-0000F3510000}"/>
    <cellStyle name="Normal 2 3 30 6" xfId="12071" xr:uid="{00000000-0005-0000-0000-0000F4510000}"/>
    <cellStyle name="Normal 2 3 30 6 2" xfId="28731" xr:uid="{00000000-0005-0000-0000-0000F5510000}"/>
    <cellStyle name="Normal 2 3 30 6 3" xfId="48434" xr:uid="{00000000-0005-0000-0000-0000F6510000}"/>
    <cellStyle name="Normal 2 3 30 7" xfId="16223" xr:uid="{00000000-0005-0000-0000-0000F7510000}"/>
    <cellStyle name="Normal 2 3 30 7 2" xfId="32883" xr:uid="{00000000-0005-0000-0000-0000F8510000}"/>
    <cellStyle name="Normal 2 3 30 8" xfId="20426" xr:uid="{00000000-0005-0000-0000-0000F9510000}"/>
    <cellStyle name="Normal 2 3 30 9" xfId="38517" xr:uid="{00000000-0005-0000-0000-0000FA510000}"/>
    <cellStyle name="Normal 2 3 31" xfId="2710" xr:uid="{00000000-0005-0000-0000-0000FB510000}"/>
    <cellStyle name="Normal 2 3 31 2" xfId="2711" xr:uid="{00000000-0005-0000-0000-0000FC510000}"/>
    <cellStyle name="Normal 2 3 31 2 2" xfId="5206" xr:uid="{00000000-0005-0000-0000-0000FD510000}"/>
    <cellStyle name="Normal 2 3 31 2 2 2" xfId="9976" xr:uid="{00000000-0005-0000-0000-0000FE510000}"/>
    <cellStyle name="Normal 2 3 31 2 2 2 2" xfId="26638" xr:uid="{00000000-0005-0000-0000-0000FF510000}"/>
    <cellStyle name="Normal 2 3 31 2 2 2 3" xfId="42749" xr:uid="{00000000-0005-0000-0000-000000520000}"/>
    <cellStyle name="Normal 2 3 31 2 2 3" xfId="14131" xr:uid="{00000000-0005-0000-0000-000001520000}"/>
    <cellStyle name="Normal 2 3 31 2 2 3 2" xfId="30791" xr:uid="{00000000-0005-0000-0000-000002520000}"/>
    <cellStyle name="Normal 2 3 31 2 2 3 3" xfId="48445" xr:uid="{00000000-0005-0000-0000-000003520000}"/>
    <cellStyle name="Normal 2 3 31 2 2 4" xfId="18283" xr:uid="{00000000-0005-0000-0000-000004520000}"/>
    <cellStyle name="Normal 2 3 31 2 2 4 2" xfId="34943" xr:uid="{00000000-0005-0000-0000-000005520000}"/>
    <cellStyle name="Normal 2 3 31 2 2 5" xfId="22486" xr:uid="{00000000-0005-0000-0000-000006520000}"/>
    <cellStyle name="Normal 2 3 31 2 2 6" xfId="38525" xr:uid="{00000000-0005-0000-0000-000007520000}"/>
    <cellStyle name="Normal 2 3 31 2 3" xfId="7920" xr:uid="{00000000-0005-0000-0000-000008520000}"/>
    <cellStyle name="Normal 2 3 31 2 3 2" xfId="24582" xr:uid="{00000000-0005-0000-0000-000009520000}"/>
    <cellStyle name="Normal 2 3 31 2 3 2 2" xfId="48446" xr:uid="{00000000-0005-0000-0000-00000A520000}"/>
    <cellStyle name="Normal 2 3 31 2 3 3" xfId="42748" xr:uid="{00000000-0005-0000-0000-00000B520000}"/>
    <cellStyle name="Normal 2 3 31 2 4" xfId="12075" xr:uid="{00000000-0005-0000-0000-00000C520000}"/>
    <cellStyle name="Normal 2 3 31 2 4 2" xfId="28735" xr:uid="{00000000-0005-0000-0000-00000D520000}"/>
    <cellStyle name="Normal 2 3 31 2 4 3" xfId="48444" xr:uid="{00000000-0005-0000-0000-00000E520000}"/>
    <cellStyle name="Normal 2 3 31 2 5" xfId="16227" xr:uid="{00000000-0005-0000-0000-00000F520000}"/>
    <cellStyle name="Normal 2 3 31 2 5 2" xfId="32887" xr:uid="{00000000-0005-0000-0000-000010520000}"/>
    <cellStyle name="Normal 2 3 31 2 6" xfId="20430" xr:uid="{00000000-0005-0000-0000-000011520000}"/>
    <cellStyle name="Normal 2 3 31 2 7" xfId="38524" xr:uid="{00000000-0005-0000-0000-000012520000}"/>
    <cellStyle name="Normal 2 3 31 3" xfId="2712" xr:uid="{00000000-0005-0000-0000-000013520000}"/>
    <cellStyle name="Normal 2 3 31 3 2" xfId="5207" xr:uid="{00000000-0005-0000-0000-000014520000}"/>
    <cellStyle name="Normal 2 3 31 3 2 2" xfId="9977" xr:uid="{00000000-0005-0000-0000-000015520000}"/>
    <cellStyle name="Normal 2 3 31 3 2 2 2" xfId="26639" xr:uid="{00000000-0005-0000-0000-000016520000}"/>
    <cellStyle name="Normal 2 3 31 3 2 2 3" xfId="42751" xr:uid="{00000000-0005-0000-0000-000017520000}"/>
    <cellStyle name="Normal 2 3 31 3 2 3" xfId="14132" xr:uid="{00000000-0005-0000-0000-000018520000}"/>
    <cellStyle name="Normal 2 3 31 3 2 3 2" xfId="30792" xr:uid="{00000000-0005-0000-0000-000019520000}"/>
    <cellStyle name="Normal 2 3 31 3 2 3 3" xfId="48448" xr:uid="{00000000-0005-0000-0000-00001A520000}"/>
    <cellStyle name="Normal 2 3 31 3 2 4" xfId="18284" xr:uid="{00000000-0005-0000-0000-00001B520000}"/>
    <cellStyle name="Normal 2 3 31 3 2 4 2" xfId="34944" xr:uid="{00000000-0005-0000-0000-00001C520000}"/>
    <cellStyle name="Normal 2 3 31 3 2 5" xfId="22487" xr:uid="{00000000-0005-0000-0000-00001D520000}"/>
    <cellStyle name="Normal 2 3 31 3 2 6" xfId="38527" xr:uid="{00000000-0005-0000-0000-00001E520000}"/>
    <cellStyle name="Normal 2 3 31 3 3" xfId="7921" xr:uid="{00000000-0005-0000-0000-00001F520000}"/>
    <cellStyle name="Normal 2 3 31 3 3 2" xfId="24583" xr:uid="{00000000-0005-0000-0000-000020520000}"/>
    <cellStyle name="Normal 2 3 31 3 3 2 2" xfId="48449" xr:uid="{00000000-0005-0000-0000-000021520000}"/>
    <cellStyle name="Normal 2 3 31 3 3 3" xfId="42750" xr:uid="{00000000-0005-0000-0000-000022520000}"/>
    <cellStyle name="Normal 2 3 31 3 4" xfId="12076" xr:uid="{00000000-0005-0000-0000-000023520000}"/>
    <cellStyle name="Normal 2 3 31 3 4 2" xfId="28736" xr:uid="{00000000-0005-0000-0000-000024520000}"/>
    <cellStyle name="Normal 2 3 31 3 4 3" xfId="48447" xr:uid="{00000000-0005-0000-0000-000025520000}"/>
    <cellStyle name="Normal 2 3 31 3 5" xfId="16228" xr:uid="{00000000-0005-0000-0000-000026520000}"/>
    <cellStyle name="Normal 2 3 31 3 5 2" xfId="32888" xr:uid="{00000000-0005-0000-0000-000027520000}"/>
    <cellStyle name="Normal 2 3 31 3 6" xfId="20431" xr:uid="{00000000-0005-0000-0000-000028520000}"/>
    <cellStyle name="Normal 2 3 31 3 7" xfId="38526" xr:uid="{00000000-0005-0000-0000-000029520000}"/>
    <cellStyle name="Normal 2 3 31 4" xfId="5205" xr:uid="{00000000-0005-0000-0000-00002A520000}"/>
    <cellStyle name="Normal 2 3 31 4 2" xfId="9975" xr:uid="{00000000-0005-0000-0000-00002B520000}"/>
    <cellStyle name="Normal 2 3 31 4 2 2" xfId="26637" xr:uid="{00000000-0005-0000-0000-00002C520000}"/>
    <cellStyle name="Normal 2 3 31 4 2 3" xfId="42752" xr:uid="{00000000-0005-0000-0000-00002D520000}"/>
    <cellStyle name="Normal 2 3 31 4 3" xfId="14130" xr:uid="{00000000-0005-0000-0000-00002E520000}"/>
    <cellStyle name="Normal 2 3 31 4 3 2" xfId="30790" xr:uid="{00000000-0005-0000-0000-00002F520000}"/>
    <cellStyle name="Normal 2 3 31 4 3 3" xfId="48450" xr:uid="{00000000-0005-0000-0000-000030520000}"/>
    <cellStyle name="Normal 2 3 31 4 4" xfId="18282" xr:uid="{00000000-0005-0000-0000-000031520000}"/>
    <cellStyle name="Normal 2 3 31 4 4 2" xfId="34942" xr:uid="{00000000-0005-0000-0000-000032520000}"/>
    <cellStyle name="Normal 2 3 31 4 5" xfId="22485" xr:uid="{00000000-0005-0000-0000-000033520000}"/>
    <cellStyle name="Normal 2 3 31 4 6" xfId="38528" xr:uid="{00000000-0005-0000-0000-000034520000}"/>
    <cellStyle name="Normal 2 3 31 5" xfId="7919" xr:uid="{00000000-0005-0000-0000-000035520000}"/>
    <cellStyle name="Normal 2 3 31 5 2" xfId="24581" xr:uid="{00000000-0005-0000-0000-000036520000}"/>
    <cellStyle name="Normal 2 3 31 5 2 2" xfId="48451" xr:uid="{00000000-0005-0000-0000-000037520000}"/>
    <cellStyle name="Normal 2 3 31 5 3" xfId="42747" xr:uid="{00000000-0005-0000-0000-000038520000}"/>
    <cellStyle name="Normal 2 3 31 6" xfId="12074" xr:uid="{00000000-0005-0000-0000-000039520000}"/>
    <cellStyle name="Normal 2 3 31 6 2" xfId="28734" xr:uid="{00000000-0005-0000-0000-00003A520000}"/>
    <cellStyle name="Normal 2 3 31 6 3" xfId="48443" xr:uid="{00000000-0005-0000-0000-00003B520000}"/>
    <cellStyle name="Normal 2 3 31 7" xfId="16226" xr:uid="{00000000-0005-0000-0000-00003C520000}"/>
    <cellStyle name="Normal 2 3 31 7 2" xfId="32886" xr:uid="{00000000-0005-0000-0000-00003D520000}"/>
    <cellStyle name="Normal 2 3 31 8" xfId="20429" xr:uid="{00000000-0005-0000-0000-00003E520000}"/>
    <cellStyle name="Normal 2 3 31 9" xfId="38523" xr:uid="{00000000-0005-0000-0000-00003F520000}"/>
    <cellStyle name="Normal 2 3 32" xfId="2713" xr:uid="{00000000-0005-0000-0000-000040520000}"/>
    <cellStyle name="Normal 2 3 32 2" xfId="5208" xr:uid="{00000000-0005-0000-0000-000041520000}"/>
    <cellStyle name="Normal 2 3 32 2 2" xfId="9978" xr:uid="{00000000-0005-0000-0000-000042520000}"/>
    <cellStyle name="Normal 2 3 32 2 2 2" xfId="26640" xr:uid="{00000000-0005-0000-0000-000043520000}"/>
    <cellStyle name="Normal 2 3 32 2 2 3" xfId="42754" xr:uid="{00000000-0005-0000-0000-000044520000}"/>
    <cellStyle name="Normal 2 3 32 2 3" xfId="14133" xr:uid="{00000000-0005-0000-0000-000045520000}"/>
    <cellStyle name="Normal 2 3 32 2 3 2" xfId="30793" xr:uid="{00000000-0005-0000-0000-000046520000}"/>
    <cellStyle name="Normal 2 3 32 2 3 3" xfId="48453" xr:uid="{00000000-0005-0000-0000-000047520000}"/>
    <cellStyle name="Normal 2 3 32 2 4" xfId="18285" xr:uid="{00000000-0005-0000-0000-000048520000}"/>
    <cellStyle name="Normal 2 3 32 2 4 2" xfId="34945" xr:uid="{00000000-0005-0000-0000-000049520000}"/>
    <cellStyle name="Normal 2 3 32 2 5" xfId="22488" xr:uid="{00000000-0005-0000-0000-00004A520000}"/>
    <cellStyle name="Normal 2 3 32 2 6" xfId="38530" xr:uid="{00000000-0005-0000-0000-00004B520000}"/>
    <cellStyle name="Normal 2 3 32 3" xfId="7922" xr:uid="{00000000-0005-0000-0000-00004C520000}"/>
    <cellStyle name="Normal 2 3 32 3 2" xfId="24584" xr:uid="{00000000-0005-0000-0000-00004D520000}"/>
    <cellStyle name="Normal 2 3 32 3 2 2" xfId="48454" xr:uid="{00000000-0005-0000-0000-00004E520000}"/>
    <cellStyle name="Normal 2 3 32 3 3" xfId="42753" xr:uid="{00000000-0005-0000-0000-00004F520000}"/>
    <cellStyle name="Normal 2 3 32 4" xfId="12077" xr:uid="{00000000-0005-0000-0000-000050520000}"/>
    <cellStyle name="Normal 2 3 32 4 2" xfId="28737" xr:uid="{00000000-0005-0000-0000-000051520000}"/>
    <cellStyle name="Normal 2 3 32 4 3" xfId="48452" xr:uid="{00000000-0005-0000-0000-000052520000}"/>
    <cellStyle name="Normal 2 3 32 5" xfId="16229" xr:uid="{00000000-0005-0000-0000-000053520000}"/>
    <cellStyle name="Normal 2 3 32 5 2" xfId="32889" xr:uid="{00000000-0005-0000-0000-000054520000}"/>
    <cellStyle name="Normal 2 3 32 6" xfId="20432" xr:uid="{00000000-0005-0000-0000-000055520000}"/>
    <cellStyle name="Normal 2 3 32 7" xfId="38529" xr:uid="{00000000-0005-0000-0000-000056520000}"/>
    <cellStyle name="Normal 2 3 33" xfId="2714" xr:uid="{00000000-0005-0000-0000-000057520000}"/>
    <cellStyle name="Normal 2 3 33 2" xfId="5209" xr:uid="{00000000-0005-0000-0000-000058520000}"/>
    <cellStyle name="Normal 2 3 33 2 2" xfId="9979" xr:uid="{00000000-0005-0000-0000-000059520000}"/>
    <cellStyle name="Normal 2 3 33 2 2 2" xfId="26641" xr:uid="{00000000-0005-0000-0000-00005A520000}"/>
    <cellStyle name="Normal 2 3 33 2 2 3" xfId="42756" xr:uid="{00000000-0005-0000-0000-00005B520000}"/>
    <cellStyle name="Normal 2 3 33 2 3" xfId="14134" xr:uid="{00000000-0005-0000-0000-00005C520000}"/>
    <cellStyle name="Normal 2 3 33 2 3 2" xfId="30794" xr:uid="{00000000-0005-0000-0000-00005D520000}"/>
    <cellStyle name="Normal 2 3 33 2 3 3" xfId="48456" xr:uid="{00000000-0005-0000-0000-00005E520000}"/>
    <cellStyle name="Normal 2 3 33 2 4" xfId="18286" xr:uid="{00000000-0005-0000-0000-00005F520000}"/>
    <cellStyle name="Normal 2 3 33 2 4 2" xfId="34946" xr:uid="{00000000-0005-0000-0000-000060520000}"/>
    <cellStyle name="Normal 2 3 33 2 5" xfId="22489" xr:uid="{00000000-0005-0000-0000-000061520000}"/>
    <cellStyle name="Normal 2 3 33 2 6" xfId="38532" xr:uid="{00000000-0005-0000-0000-000062520000}"/>
    <cellStyle name="Normal 2 3 33 3" xfId="7923" xr:uid="{00000000-0005-0000-0000-000063520000}"/>
    <cellStyle name="Normal 2 3 33 3 2" xfId="24585" xr:uid="{00000000-0005-0000-0000-000064520000}"/>
    <cellStyle name="Normal 2 3 33 3 2 2" xfId="48457" xr:uid="{00000000-0005-0000-0000-000065520000}"/>
    <cellStyle name="Normal 2 3 33 3 3" xfId="42755" xr:uid="{00000000-0005-0000-0000-000066520000}"/>
    <cellStyle name="Normal 2 3 33 4" xfId="12078" xr:uid="{00000000-0005-0000-0000-000067520000}"/>
    <cellStyle name="Normal 2 3 33 4 2" xfId="28738" xr:uid="{00000000-0005-0000-0000-000068520000}"/>
    <cellStyle name="Normal 2 3 33 4 3" xfId="48455" xr:uid="{00000000-0005-0000-0000-000069520000}"/>
    <cellStyle name="Normal 2 3 33 5" xfId="16230" xr:uid="{00000000-0005-0000-0000-00006A520000}"/>
    <cellStyle name="Normal 2 3 33 5 2" xfId="32890" xr:uid="{00000000-0005-0000-0000-00006B520000}"/>
    <cellStyle name="Normal 2 3 33 6" xfId="20433" xr:uid="{00000000-0005-0000-0000-00006C520000}"/>
    <cellStyle name="Normal 2 3 33 7" xfId="38531" xr:uid="{00000000-0005-0000-0000-00006D520000}"/>
    <cellStyle name="Normal 2 3 34" xfId="48458" xr:uid="{00000000-0005-0000-0000-00006E520000}"/>
    <cellStyle name="Normal 2 3 4" xfId="2715" xr:uid="{00000000-0005-0000-0000-00006F520000}"/>
    <cellStyle name="Normal 2 3 4 2" xfId="2716" xr:uid="{00000000-0005-0000-0000-000070520000}"/>
    <cellStyle name="Normal 2 3 4 2 2" xfId="5211" xr:uid="{00000000-0005-0000-0000-000071520000}"/>
    <cellStyle name="Normal 2 3 4 2 2 2" xfId="9981" xr:uid="{00000000-0005-0000-0000-000072520000}"/>
    <cellStyle name="Normal 2 3 4 2 2 2 2" xfId="26643" xr:uid="{00000000-0005-0000-0000-000073520000}"/>
    <cellStyle name="Normal 2 3 4 2 2 2 3" xfId="42759" xr:uid="{00000000-0005-0000-0000-000074520000}"/>
    <cellStyle name="Normal 2 3 4 2 2 3" xfId="14136" xr:uid="{00000000-0005-0000-0000-000075520000}"/>
    <cellStyle name="Normal 2 3 4 2 2 3 2" xfId="30796" xr:uid="{00000000-0005-0000-0000-000076520000}"/>
    <cellStyle name="Normal 2 3 4 2 2 3 3" xfId="48461" xr:uid="{00000000-0005-0000-0000-000077520000}"/>
    <cellStyle name="Normal 2 3 4 2 2 4" xfId="18288" xr:uid="{00000000-0005-0000-0000-000078520000}"/>
    <cellStyle name="Normal 2 3 4 2 2 4 2" xfId="34948" xr:uid="{00000000-0005-0000-0000-000079520000}"/>
    <cellStyle name="Normal 2 3 4 2 2 5" xfId="22491" xr:uid="{00000000-0005-0000-0000-00007A520000}"/>
    <cellStyle name="Normal 2 3 4 2 2 6" xfId="38535" xr:uid="{00000000-0005-0000-0000-00007B520000}"/>
    <cellStyle name="Normal 2 3 4 2 3" xfId="7925" xr:uid="{00000000-0005-0000-0000-00007C520000}"/>
    <cellStyle name="Normal 2 3 4 2 3 2" xfId="24587" xr:uid="{00000000-0005-0000-0000-00007D520000}"/>
    <cellStyle name="Normal 2 3 4 2 3 2 2" xfId="48462" xr:uid="{00000000-0005-0000-0000-00007E520000}"/>
    <cellStyle name="Normal 2 3 4 2 3 3" xfId="42758" xr:uid="{00000000-0005-0000-0000-00007F520000}"/>
    <cellStyle name="Normal 2 3 4 2 4" xfId="12080" xr:uid="{00000000-0005-0000-0000-000080520000}"/>
    <cellStyle name="Normal 2 3 4 2 4 2" xfId="28740" xr:uid="{00000000-0005-0000-0000-000081520000}"/>
    <cellStyle name="Normal 2 3 4 2 4 3" xfId="48460" xr:uid="{00000000-0005-0000-0000-000082520000}"/>
    <cellStyle name="Normal 2 3 4 2 5" xfId="16232" xr:uid="{00000000-0005-0000-0000-000083520000}"/>
    <cellStyle name="Normal 2 3 4 2 5 2" xfId="32892" xr:uid="{00000000-0005-0000-0000-000084520000}"/>
    <cellStyle name="Normal 2 3 4 2 6" xfId="20435" xr:uid="{00000000-0005-0000-0000-000085520000}"/>
    <cellStyle name="Normal 2 3 4 2 7" xfId="38534" xr:uid="{00000000-0005-0000-0000-000086520000}"/>
    <cellStyle name="Normal 2 3 4 3" xfId="2717" xr:uid="{00000000-0005-0000-0000-000087520000}"/>
    <cellStyle name="Normal 2 3 4 3 2" xfId="5212" xr:uid="{00000000-0005-0000-0000-000088520000}"/>
    <cellStyle name="Normal 2 3 4 3 2 2" xfId="9982" xr:uid="{00000000-0005-0000-0000-000089520000}"/>
    <cellStyle name="Normal 2 3 4 3 2 2 2" xfId="26644" xr:uid="{00000000-0005-0000-0000-00008A520000}"/>
    <cellStyle name="Normal 2 3 4 3 2 2 3" xfId="42761" xr:uid="{00000000-0005-0000-0000-00008B520000}"/>
    <cellStyle name="Normal 2 3 4 3 2 3" xfId="14137" xr:uid="{00000000-0005-0000-0000-00008C520000}"/>
    <cellStyle name="Normal 2 3 4 3 2 3 2" xfId="30797" xr:uid="{00000000-0005-0000-0000-00008D520000}"/>
    <cellStyle name="Normal 2 3 4 3 2 3 3" xfId="48464" xr:uid="{00000000-0005-0000-0000-00008E520000}"/>
    <cellStyle name="Normal 2 3 4 3 2 4" xfId="18289" xr:uid="{00000000-0005-0000-0000-00008F520000}"/>
    <cellStyle name="Normal 2 3 4 3 2 4 2" xfId="34949" xr:uid="{00000000-0005-0000-0000-000090520000}"/>
    <cellStyle name="Normal 2 3 4 3 2 5" xfId="22492" xr:uid="{00000000-0005-0000-0000-000091520000}"/>
    <cellStyle name="Normal 2 3 4 3 2 6" xfId="38537" xr:uid="{00000000-0005-0000-0000-000092520000}"/>
    <cellStyle name="Normal 2 3 4 3 3" xfId="7926" xr:uid="{00000000-0005-0000-0000-000093520000}"/>
    <cellStyle name="Normal 2 3 4 3 3 2" xfId="24588" xr:uid="{00000000-0005-0000-0000-000094520000}"/>
    <cellStyle name="Normal 2 3 4 3 3 2 2" xfId="48465" xr:uid="{00000000-0005-0000-0000-000095520000}"/>
    <cellStyle name="Normal 2 3 4 3 3 3" xfId="42760" xr:uid="{00000000-0005-0000-0000-000096520000}"/>
    <cellStyle name="Normal 2 3 4 3 4" xfId="12081" xr:uid="{00000000-0005-0000-0000-000097520000}"/>
    <cellStyle name="Normal 2 3 4 3 4 2" xfId="28741" xr:uid="{00000000-0005-0000-0000-000098520000}"/>
    <cellStyle name="Normal 2 3 4 3 4 3" xfId="48463" xr:uid="{00000000-0005-0000-0000-000099520000}"/>
    <cellStyle name="Normal 2 3 4 3 5" xfId="16233" xr:uid="{00000000-0005-0000-0000-00009A520000}"/>
    <cellStyle name="Normal 2 3 4 3 5 2" xfId="32893" xr:uid="{00000000-0005-0000-0000-00009B520000}"/>
    <cellStyle name="Normal 2 3 4 3 6" xfId="20436" xr:uid="{00000000-0005-0000-0000-00009C520000}"/>
    <cellStyle name="Normal 2 3 4 3 7" xfId="38536" xr:uid="{00000000-0005-0000-0000-00009D520000}"/>
    <cellStyle name="Normal 2 3 4 4" xfId="5210" xr:uid="{00000000-0005-0000-0000-00009E520000}"/>
    <cellStyle name="Normal 2 3 4 4 2" xfId="9980" xr:uid="{00000000-0005-0000-0000-00009F520000}"/>
    <cellStyle name="Normal 2 3 4 4 2 2" xfId="26642" xr:uid="{00000000-0005-0000-0000-0000A0520000}"/>
    <cellStyle name="Normal 2 3 4 4 2 3" xfId="42762" xr:uid="{00000000-0005-0000-0000-0000A1520000}"/>
    <cellStyle name="Normal 2 3 4 4 3" xfId="14135" xr:uid="{00000000-0005-0000-0000-0000A2520000}"/>
    <cellStyle name="Normal 2 3 4 4 3 2" xfId="30795" xr:uid="{00000000-0005-0000-0000-0000A3520000}"/>
    <cellStyle name="Normal 2 3 4 4 3 3" xfId="48466" xr:uid="{00000000-0005-0000-0000-0000A4520000}"/>
    <cellStyle name="Normal 2 3 4 4 4" xfId="18287" xr:uid="{00000000-0005-0000-0000-0000A5520000}"/>
    <cellStyle name="Normal 2 3 4 4 4 2" xfId="34947" xr:uid="{00000000-0005-0000-0000-0000A6520000}"/>
    <cellStyle name="Normal 2 3 4 4 5" xfId="22490" xr:uid="{00000000-0005-0000-0000-0000A7520000}"/>
    <cellStyle name="Normal 2 3 4 4 6" xfId="38538" xr:uid="{00000000-0005-0000-0000-0000A8520000}"/>
    <cellStyle name="Normal 2 3 4 5" xfId="7924" xr:uid="{00000000-0005-0000-0000-0000A9520000}"/>
    <cellStyle name="Normal 2 3 4 5 2" xfId="24586" xr:uid="{00000000-0005-0000-0000-0000AA520000}"/>
    <cellStyle name="Normal 2 3 4 5 2 2" xfId="48467" xr:uid="{00000000-0005-0000-0000-0000AB520000}"/>
    <cellStyle name="Normal 2 3 4 5 3" xfId="42757" xr:uid="{00000000-0005-0000-0000-0000AC520000}"/>
    <cellStyle name="Normal 2 3 4 6" xfId="12079" xr:uid="{00000000-0005-0000-0000-0000AD520000}"/>
    <cellStyle name="Normal 2 3 4 6 2" xfId="28739" xr:uid="{00000000-0005-0000-0000-0000AE520000}"/>
    <cellStyle name="Normal 2 3 4 6 3" xfId="48459" xr:uid="{00000000-0005-0000-0000-0000AF520000}"/>
    <cellStyle name="Normal 2 3 4 7" xfId="16231" xr:uid="{00000000-0005-0000-0000-0000B0520000}"/>
    <cellStyle name="Normal 2 3 4 7 2" xfId="32891" xr:uid="{00000000-0005-0000-0000-0000B1520000}"/>
    <cellStyle name="Normal 2 3 4 8" xfId="20434" xr:uid="{00000000-0005-0000-0000-0000B2520000}"/>
    <cellStyle name="Normal 2 3 4 9" xfId="38533" xr:uid="{00000000-0005-0000-0000-0000B3520000}"/>
    <cellStyle name="Normal 2 3 5" xfId="2718" xr:uid="{00000000-0005-0000-0000-0000B4520000}"/>
    <cellStyle name="Normal 2 3 5 2" xfId="2719" xr:uid="{00000000-0005-0000-0000-0000B5520000}"/>
    <cellStyle name="Normal 2 3 5 2 2" xfId="5214" xr:uid="{00000000-0005-0000-0000-0000B6520000}"/>
    <cellStyle name="Normal 2 3 5 2 2 2" xfId="9984" xr:uid="{00000000-0005-0000-0000-0000B7520000}"/>
    <cellStyle name="Normal 2 3 5 2 2 2 2" xfId="26646" xr:uid="{00000000-0005-0000-0000-0000B8520000}"/>
    <cellStyle name="Normal 2 3 5 2 2 2 3" xfId="42765" xr:uid="{00000000-0005-0000-0000-0000B9520000}"/>
    <cellStyle name="Normal 2 3 5 2 2 3" xfId="14139" xr:uid="{00000000-0005-0000-0000-0000BA520000}"/>
    <cellStyle name="Normal 2 3 5 2 2 3 2" xfId="30799" xr:uid="{00000000-0005-0000-0000-0000BB520000}"/>
    <cellStyle name="Normal 2 3 5 2 2 3 3" xfId="48470" xr:uid="{00000000-0005-0000-0000-0000BC520000}"/>
    <cellStyle name="Normal 2 3 5 2 2 4" xfId="18291" xr:uid="{00000000-0005-0000-0000-0000BD520000}"/>
    <cellStyle name="Normal 2 3 5 2 2 4 2" xfId="34951" xr:uid="{00000000-0005-0000-0000-0000BE520000}"/>
    <cellStyle name="Normal 2 3 5 2 2 5" xfId="22494" xr:uid="{00000000-0005-0000-0000-0000BF520000}"/>
    <cellStyle name="Normal 2 3 5 2 2 6" xfId="38541" xr:uid="{00000000-0005-0000-0000-0000C0520000}"/>
    <cellStyle name="Normal 2 3 5 2 3" xfId="7928" xr:uid="{00000000-0005-0000-0000-0000C1520000}"/>
    <cellStyle name="Normal 2 3 5 2 3 2" xfId="24590" xr:uid="{00000000-0005-0000-0000-0000C2520000}"/>
    <cellStyle name="Normal 2 3 5 2 3 2 2" xfId="48471" xr:uid="{00000000-0005-0000-0000-0000C3520000}"/>
    <cellStyle name="Normal 2 3 5 2 3 3" xfId="42764" xr:uid="{00000000-0005-0000-0000-0000C4520000}"/>
    <cellStyle name="Normal 2 3 5 2 4" xfId="12083" xr:uid="{00000000-0005-0000-0000-0000C5520000}"/>
    <cellStyle name="Normal 2 3 5 2 4 2" xfId="28743" xr:uid="{00000000-0005-0000-0000-0000C6520000}"/>
    <cellStyle name="Normal 2 3 5 2 4 3" xfId="48469" xr:uid="{00000000-0005-0000-0000-0000C7520000}"/>
    <cellStyle name="Normal 2 3 5 2 5" xfId="16235" xr:uid="{00000000-0005-0000-0000-0000C8520000}"/>
    <cellStyle name="Normal 2 3 5 2 5 2" xfId="32895" xr:uid="{00000000-0005-0000-0000-0000C9520000}"/>
    <cellStyle name="Normal 2 3 5 2 6" xfId="20438" xr:uid="{00000000-0005-0000-0000-0000CA520000}"/>
    <cellStyle name="Normal 2 3 5 2 7" xfId="38540" xr:uid="{00000000-0005-0000-0000-0000CB520000}"/>
    <cellStyle name="Normal 2 3 5 3" xfId="2720" xr:uid="{00000000-0005-0000-0000-0000CC520000}"/>
    <cellStyle name="Normal 2 3 5 3 2" xfId="5215" xr:uid="{00000000-0005-0000-0000-0000CD520000}"/>
    <cellStyle name="Normal 2 3 5 3 2 2" xfId="9985" xr:uid="{00000000-0005-0000-0000-0000CE520000}"/>
    <cellStyle name="Normal 2 3 5 3 2 2 2" xfId="26647" xr:uid="{00000000-0005-0000-0000-0000CF520000}"/>
    <cellStyle name="Normal 2 3 5 3 2 2 3" xfId="42767" xr:uid="{00000000-0005-0000-0000-0000D0520000}"/>
    <cellStyle name="Normal 2 3 5 3 2 3" xfId="14140" xr:uid="{00000000-0005-0000-0000-0000D1520000}"/>
    <cellStyle name="Normal 2 3 5 3 2 3 2" xfId="30800" xr:uid="{00000000-0005-0000-0000-0000D2520000}"/>
    <cellStyle name="Normal 2 3 5 3 2 3 3" xfId="48473" xr:uid="{00000000-0005-0000-0000-0000D3520000}"/>
    <cellStyle name="Normal 2 3 5 3 2 4" xfId="18292" xr:uid="{00000000-0005-0000-0000-0000D4520000}"/>
    <cellStyle name="Normal 2 3 5 3 2 4 2" xfId="34952" xr:uid="{00000000-0005-0000-0000-0000D5520000}"/>
    <cellStyle name="Normal 2 3 5 3 2 5" xfId="22495" xr:uid="{00000000-0005-0000-0000-0000D6520000}"/>
    <cellStyle name="Normal 2 3 5 3 2 6" xfId="38543" xr:uid="{00000000-0005-0000-0000-0000D7520000}"/>
    <cellStyle name="Normal 2 3 5 3 3" xfId="7929" xr:uid="{00000000-0005-0000-0000-0000D8520000}"/>
    <cellStyle name="Normal 2 3 5 3 3 2" xfId="24591" xr:uid="{00000000-0005-0000-0000-0000D9520000}"/>
    <cellStyle name="Normal 2 3 5 3 3 2 2" xfId="48474" xr:uid="{00000000-0005-0000-0000-0000DA520000}"/>
    <cellStyle name="Normal 2 3 5 3 3 3" xfId="42766" xr:uid="{00000000-0005-0000-0000-0000DB520000}"/>
    <cellStyle name="Normal 2 3 5 3 4" xfId="12084" xr:uid="{00000000-0005-0000-0000-0000DC520000}"/>
    <cellStyle name="Normal 2 3 5 3 4 2" xfId="28744" xr:uid="{00000000-0005-0000-0000-0000DD520000}"/>
    <cellStyle name="Normal 2 3 5 3 4 3" xfId="48472" xr:uid="{00000000-0005-0000-0000-0000DE520000}"/>
    <cellStyle name="Normal 2 3 5 3 5" xfId="16236" xr:uid="{00000000-0005-0000-0000-0000DF520000}"/>
    <cellStyle name="Normal 2 3 5 3 5 2" xfId="32896" xr:uid="{00000000-0005-0000-0000-0000E0520000}"/>
    <cellStyle name="Normal 2 3 5 3 6" xfId="20439" xr:uid="{00000000-0005-0000-0000-0000E1520000}"/>
    <cellStyle name="Normal 2 3 5 3 7" xfId="38542" xr:uid="{00000000-0005-0000-0000-0000E2520000}"/>
    <cellStyle name="Normal 2 3 5 4" xfId="5213" xr:uid="{00000000-0005-0000-0000-0000E3520000}"/>
    <cellStyle name="Normal 2 3 5 4 2" xfId="9983" xr:uid="{00000000-0005-0000-0000-0000E4520000}"/>
    <cellStyle name="Normal 2 3 5 4 2 2" xfId="26645" xr:uid="{00000000-0005-0000-0000-0000E5520000}"/>
    <cellStyle name="Normal 2 3 5 4 2 3" xfId="42768" xr:uid="{00000000-0005-0000-0000-0000E6520000}"/>
    <cellStyle name="Normal 2 3 5 4 3" xfId="14138" xr:uid="{00000000-0005-0000-0000-0000E7520000}"/>
    <cellStyle name="Normal 2 3 5 4 3 2" xfId="30798" xr:uid="{00000000-0005-0000-0000-0000E8520000}"/>
    <cellStyle name="Normal 2 3 5 4 3 3" xfId="48475" xr:uid="{00000000-0005-0000-0000-0000E9520000}"/>
    <cellStyle name="Normal 2 3 5 4 4" xfId="18290" xr:uid="{00000000-0005-0000-0000-0000EA520000}"/>
    <cellStyle name="Normal 2 3 5 4 4 2" xfId="34950" xr:uid="{00000000-0005-0000-0000-0000EB520000}"/>
    <cellStyle name="Normal 2 3 5 4 5" xfId="22493" xr:uid="{00000000-0005-0000-0000-0000EC520000}"/>
    <cellStyle name="Normal 2 3 5 4 6" xfId="38544" xr:uid="{00000000-0005-0000-0000-0000ED520000}"/>
    <cellStyle name="Normal 2 3 5 5" xfId="7927" xr:uid="{00000000-0005-0000-0000-0000EE520000}"/>
    <cellStyle name="Normal 2 3 5 5 2" xfId="24589" xr:uid="{00000000-0005-0000-0000-0000EF520000}"/>
    <cellStyle name="Normal 2 3 5 5 2 2" xfId="48476" xr:uid="{00000000-0005-0000-0000-0000F0520000}"/>
    <cellStyle name="Normal 2 3 5 5 3" xfId="42763" xr:uid="{00000000-0005-0000-0000-0000F1520000}"/>
    <cellStyle name="Normal 2 3 5 6" xfId="12082" xr:uid="{00000000-0005-0000-0000-0000F2520000}"/>
    <cellStyle name="Normal 2 3 5 6 2" xfId="28742" xr:uid="{00000000-0005-0000-0000-0000F3520000}"/>
    <cellStyle name="Normal 2 3 5 6 3" xfId="48468" xr:uid="{00000000-0005-0000-0000-0000F4520000}"/>
    <cellStyle name="Normal 2 3 5 7" xfId="16234" xr:uid="{00000000-0005-0000-0000-0000F5520000}"/>
    <cellStyle name="Normal 2 3 5 7 2" xfId="32894" xr:uid="{00000000-0005-0000-0000-0000F6520000}"/>
    <cellStyle name="Normal 2 3 5 8" xfId="20437" xr:uid="{00000000-0005-0000-0000-0000F7520000}"/>
    <cellStyle name="Normal 2 3 5 9" xfId="38539" xr:uid="{00000000-0005-0000-0000-0000F8520000}"/>
    <cellStyle name="Normal 2 3 6" xfId="2721" xr:uid="{00000000-0005-0000-0000-0000F9520000}"/>
    <cellStyle name="Normal 2 3 6 2" xfId="2722" xr:uid="{00000000-0005-0000-0000-0000FA520000}"/>
    <cellStyle name="Normal 2 3 6 2 2" xfId="5217" xr:uid="{00000000-0005-0000-0000-0000FB520000}"/>
    <cellStyle name="Normal 2 3 6 2 2 2" xfId="9987" xr:uid="{00000000-0005-0000-0000-0000FC520000}"/>
    <cellStyle name="Normal 2 3 6 2 2 2 2" xfId="26649" xr:uid="{00000000-0005-0000-0000-0000FD520000}"/>
    <cellStyle name="Normal 2 3 6 2 2 2 3" xfId="42771" xr:uid="{00000000-0005-0000-0000-0000FE520000}"/>
    <cellStyle name="Normal 2 3 6 2 2 3" xfId="14142" xr:uid="{00000000-0005-0000-0000-0000FF520000}"/>
    <cellStyle name="Normal 2 3 6 2 2 3 2" xfId="30802" xr:uid="{00000000-0005-0000-0000-000000530000}"/>
    <cellStyle name="Normal 2 3 6 2 2 3 3" xfId="48479" xr:uid="{00000000-0005-0000-0000-000001530000}"/>
    <cellStyle name="Normal 2 3 6 2 2 4" xfId="18294" xr:uid="{00000000-0005-0000-0000-000002530000}"/>
    <cellStyle name="Normal 2 3 6 2 2 4 2" xfId="34954" xr:uid="{00000000-0005-0000-0000-000003530000}"/>
    <cellStyle name="Normal 2 3 6 2 2 5" xfId="22497" xr:uid="{00000000-0005-0000-0000-000004530000}"/>
    <cellStyle name="Normal 2 3 6 2 2 6" xfId="38547" xr:uid="{00000000-0005-0000-0000-000005530000}"/>
    <cellStyle name="Normal 2 3 6 2 3" xfId="7931" xr:uid="{00000000-0005-0000-0000-000006530000}"/>
    <cellStyle name="Normal 2 3 6 2 3 2" xfId="24593" xr:uid="{00000000-0005-0000-0000-000007530000}"/>
    <cellStyle name="Normal 2 3 6 2 3 2 2" xfId="48480" xr:uid="{00000000-0005-0000-0000-000008530000}"/>
    <cellStyle name="Normal 2 3 6 2 3 3" xfId="42770" xr:uid="{00000000-0005-0000-0000-000009530000}"/>
    <cellStyle name="Normal 2 3 6 2 4" xfId="12086" xr:uid="{00000000-0005-0000-0000-00000A530000}"/>
    <cellStyle name="Normal 2 3 6 2 4 2" xfId="28746" xr:uid="{00000000-0005-0000-0000-00000B530000}"/>
    <cellStyle name="Normal 2 3 6 2 4 3" xfId="48478" xr:uid="{00000000-0005-0000-0000-00000C530000}"/>
    <cellStyle name="Normal 2 3 6 2 5" xfId="16238" xr:uid="{00000000-0005-0000-0000-00000D530000}"/>
    <cellStyle name="Normal 2 3 6 2 5 2" xfId="32898" xr:uid="{00000000-0005-0000-0000-00000E530000}"/>
    <cellStyle name="Normal 2 3 6 2 6" xfId="20441" xr:uid="{00000000-0005-0000-0000-00000F530000}"/>
    <cellStyle name="Normal 2 3 6 2 7" xfId="38546" xr:uid="{00000000-0005-0000-0000-000010530000}"/>
    <cellStyle name="Normal 2 3 6 3" xfId="2723" xr:uid="{00000000-0005-0000-0000-000011530000}"/>
    <cellStyle name="Normal 2 3 6 3 2" xfId="5218" xr:uid="{00000000-0005-0000-0000-000012530000}"/>
    <cellStyle name="Normal 2 3 6 3 2 2" xfId="9988" xr:uid="{00000000-0005-0000-0000-000013530000}"/>
    <cellStyle name="Normal 2 3 6 3 2 2 2" xfId="26650" xr:uid="{00000000-0005-0000-0000-000014530000}"/>
    <cellStyle name="Normal 2 3 6 3 2 2 3" xfId="42773" xr:uid="{00000000-0005-0000-0000-000015530000}"/>
    <cellStyle name="Normal 2 3 6 3 2 3" xfId="14143" xr:uid="{00000000-0005-0000-0000-000016530000}"/>
    <cellStyle name="Normal 2 3 6 3 2 3 2" xfId="30803" xr:uid="{00000000-0005-0000-0000-000017530000}"/>
    <cellStyle name="Normal 2 3 6 3 2 3 3" xfId="48482" xr:uid="{00000000-0005-0000-0000-000018530000}"/>
    <cellStyle name="Normal 2 3 6 3 2 4" xfId="18295" xr:uid="{00000000-0005-0000-0000-000019530000}"/>
    <cellStyle name="Normal 2 3 6 3 2 4 2" xfId="34955" xr:uid="{00000000-0005-0000-0000-00001A530000}"/>
    <cellStyle name="Normal 2 3 6 3 2 5" xfId="22498" xr:uid="{00000000-0005-0000-0000-00001B530000}"/>
    <cellStyle name="Normal 2 3 6 3 2 6" xfId="38549" xr:uid="{00000000-0005-0000-0000-00001C530000}"/>
    <cellStyle name="Normal 2 3 6 3 3" xfId="7932" xr:uid="{00000000-0005-0000-0000-00001D530000}"/>
    <cellStyle name="Normal 2 3 6 3 3 2" xfId="24594" xr:uid="{00000000-0005-0000-0000-00001E530000}"/>
    <cellStyle name="Normal 2 3 6 3 3 2 2" xfId="48483" xr:uid="{00000000-0005-0000-0000-00001F530000}"/>
    <cellStyle name="Normal 2 3 6 3 3 3" xfId="42772" xr:uid="{00000000-0005-0000-0000-000020530000}"/>
    <cellStyle name="Normal 2 3 6 3 4" xfId="12087" xr:uid="{00000000-0005-0000-0000-000021530000}"/>
    <cellStyle name="Normal 2 3 6 3 4 2" xfId="28747" xr:uid="{00000000-0005-0000-0000-000022530000}"/>
    <cellStyle name="Normal 2 3 6 3 4 3" xfId="48481" xr:uid="{00000000-0005-0000-0000-000023530000}"/>
    <cellStyle name="Normal 2 3 6 3 5" xfId="16239" xr:uid="{00000000-0005-0000-0000-000024530000}"/>
    <cellStyle name="Normal 2 3 6 3 5 2" xfId="32899" xr:uid="{00000000-0005-0000-0000-000025530000}"/>
    <cellStyle name="Normal 2 3 6 3 6" xfId="20442" xr:uid="{00000000-0005-0000-0000-000026530000}"/>
    <cellStyle name="Normal 2 3 6 3 7" xfId="38548" xr:uid="{00000000-0005-0000-0000-000027530000}"/>
    <cellStyle name="Normal 2 3 6 4" xfId="5216" xr:uid="{00000000-0005-0000-0000-000028530000}"/>
    <cellStyle name="Normal 2 3 6 4 2" xfId="9986" xr:uid="{00000000-0005-0000-0000-000029530000}"/>
    <cellStyle name="Normal 2 3 6 4 2 2" xfId="26648" xr:uid="{00000000-0005-0000-0000-00002A530000}"/>
    <cellStyle name="Normal 2 3 6 4 2 3" xfId="42774" xr:uid="{00000000-0005-0000-0000-00002B530000}"/>
    <cellStyle name="Normal 2 3 6 4 3" xfId="14141" xr:uid="{00000000-0005-0000-0000-00002C530000}"/>
    <cellStyle name="Normal 2 3 6 4 3 2" xfId="30801" xr:uid="{00000000-0005-0000-0000-00002D530000}"/>
    <cellStyle name="Normal 2 3 6 4 3 3" xfId="48484" xr:uid="{00000000-0005-0000-0000-00002E530000}"/>
    <cellStyle name="Normal 2 3 6 4 4" xfId="18293" xr:uid="{00000000-0005-0000-0000-00002F530000}"/>
    <cellStyle name="Normal 2 3 6 4 4 2" xfId="34953" xr:uid="{00000000-0005-0000-0000-000030530000}"/>
    <cellStyle name="Normal 2 3 6 4 5" xfId="22496" xr:uid="{00000000-0005-0000-0000-000031530000}"/>
    <cellStyle name="Normal 2 3 6 4 6" xfId="38550" xr:uid="{00000000-0005-0000-0000-000032530000}"/>
    <cellStyle name="Normal 2 3 6 5" xfId="7930" xr:uid="{00000000-0005-0000-0000-000033530000}"/>
    <cellStyle name="Normal 2 3 6 5 2" xfId="24592" xr:uid="{00000000-0005-0000-0000-000034530000}"/>
    <cellStyle name="Normal 2 3 6 5 2 2" xfId="48485" xr:uid="{00000000-0005-0000-0000-000035530000}"/>
    <cellStyle name="Normal 2 3 6 5 3" xfId="42769" xr:uid="{00000000-0005-0000-0000-000036530000}"/>
    <cellStyle name="Normal 2 3 6 6" xfId="12085" xr:uid="{00000000-0005-0000-0000-000037530000}"/>
    <cellStyle name="Normal 2 3 6 6 2" xfId="28745" xr:uid="{00000000-0005-0000-0000-000038530000}"/>
    <cellStyle name="Normal 2 3 6 6 3" xfId="48477" xr:uid="{00000000-0005-0000-0000-000039530000}"/>
    <cellStyle name="Normal 2 3 6 7" xfId="16237" xr:uid="{00000000-0005-0000-0000-00003A530000}"/>
    <cellStyle name="Normal 2 3 6 7 2" xfId="32897" xr:uid="{00000000-0005-0000-0000-00003B530000}"/>
    <cellStyle name="Normal 2 3 6 8" xfId="20440" xr:uid="{00000000-0005-0000-0000-00003C530000}"/>
    <cellStyle name="Normal 2 3 6 9" xfId="38545" xr:uid="{00000000-0005-0000-0000-00003D530000}"/>
    <cellStyle name="Normal 2 3 7" xfId="2724" xr:uid="{00000000-0005-0000-0000-00003E530000}"/>
    <cellStyle name="Normal 2 3 7 2" xfId="2725" xr:uid="{00000000-0005-0000-0000-00003F530000}"/>
    <cellStyle name="Normal 2 3 7 2 2" xfId="5220" xr:uid="{00000000-0005-0000-0000-000040530000}"/>
    <cellStyle name="Normal 2 3 7 2 2 2" xfId="9990" xr:uid="{00000000-0005-0000-0000-000041530000}"/>
    <cellStyle name="Normal 2 3 7 2 2 2 2" xfId="26652" xr:uid="{00000000-0005-0000-0000-000042530000}"/>
    <cellStyle name="Normal 2 3 7 2 2 2 3" xfId="42777" xr:uid="{00000000-0005-0000-0000-000043530000}"/>
    <cellStyle name="Normal 2 3 7 2 2 3" xfId="14145" xr:uid="{00000000-0005-0000-0000-000044530000}"/>
    <cellStyle name="Normal 2 3 7 2 2 3 2" xfId="30805" xr:uid="{00000000-0005-0000-0000-000045530000}"/>
    <cellStyle name="Normal 2 3 7 2 2 3 3" xfId="48488" xr:uid="{00000000-0005-0000-0000-000046530000}"/>
    <cellStyle name="Normal 2 3 7 2 2 4" xfId="18297" xr:uid="{00000000-0005-0000-0000-000047530000}"/>
    <cellStyle name="Normal 2 3 7 2 2 4 2" xfId="34957" xr:uid="{00000000-0005-0000-0000-000048530000}"/>
    <cellStyle name="Normal 2 3 7 2 2 5" xfId="22500" xr:uid="{00000000-0005-0000-0000-000049530000}"/>
    <cellStyle name="Normal 2 3 7 2 2 6" xfId="38553" xr:uid="{00000000-0005-0000-0000-00004A530000}"/>
    <cellStyle name="Normal 2 3 7 2 3" xfId="7934" xr:uid="{00000000-0005-0000-0000-00004B530000}"/>
    <cellStyle name="Normal 2 3 7 2 3 2" xfId="24596" xr:uid="{00000000-0005-0000-0000-00004C530000}"/>
    <cellStyle name="Normal 2 3 7 2 3 2 2" xfId="48489" xr:uid="{00000000-0005-0000-0000-00004D530000}"/>
    <cellStyle name="Normal 2 3 7 2 3 3" xfId="42776" xr:uid="{00000000-0005-0000-0000-00004E530000}"/>
    <cellStyle name="Normal 2 3 7 2 4" xfId="12089" xr:uid="{00000000-0005-0000-0000-00004F530000}"/>
    <cellStyle name="Normal 2 3 7 2 4 2" xfId="28749" xr:uid="{00000000-0005-0000-0000-000050530000}"/>
    <cellStyle name="Normal 2 3 7 2 4 3" xfId="48487" xr:uid="{00000000-0005-0000-0000-000051530000}"/>
    <cellStyle name="Normal 2 3 7 2 5" xfId="16241" xr:uid="{00000000-0005-0000-0000-000052530000}"/>
    <cellStyle name="Normal 2 3 7 2 5 2" xfId="32901" xr:uid="{00000000-0005-0000-0000-000053530000}"/>
    <cellStyle name="Normal 2 3 7 2 6" xfId="20444" xr:uid="{00000000-0005-0000-0000-000054530000}"/>
    <cellStyle name="Normal 2 3 7 2 7" xfId="38552" xr:uid="{00000000-0005-0000-0000-000055530000}"/>
    <cellStyle name="Normal 2 3 7 3" xfId="2726" xr:uid="{00000000-0005-0000-0000-000056530000}"/>
    <cellStyle name="Normal 2 3 7 3 2" xfId="5221" xr:uid="{00000000-0005-0000-0000-000057530000}"/>
    <cellStyle name="Normal 2 3 7 3 2 2" xfId="9991" xr:uid="{00000000-0005-0000-0000-000058530000}"/>
    <cellStyle name="Normal 2 3 7 3 2 2 2" xfId="26653" xr:uid="{00000000-0005-0000-0000-000059530000}"/>
    <cellStyle name="Normal 2 3 7 3 2 2 3" xfId="42779" xr:uid="{00000000-0005-0000-0000-00005A530000}"/>
    <cellStyle name="Normal 2 3 7 3 2 3" xfId="14146" xr:uid="{00000000-0005-0000-0000-00005B530000}"/>
    <cellStyle name="Normal 2 3 7 3 2 3 2" xfId="30806" xr:uid="{00000000-0005-0000-0000-00005C530000}"/>
    <cellStyle name="Normal 2 3 7 3 2 3 3" xfId="48491" xr:uid="{00000000-0005-0000-0000-00005D530000}"/>
    <cellStyle name="Normal 2 3 7 3 2 4" xfId="18298" xr:uid="{00000000-0005-0000-0000-00005E530000}"/>
    <cellStyle name="Normal 2 3 7 3 2 4 2" xfId="34958" xr:uid="{00000000-0005-0000-0000-00005F530000}"/>
    <cellStyle name="Normal 2 3 7 3 2 5" xfId="22501" xr:uid="{00000000-0005-0000-0000-000060530000}"/>
    <cellStyle name="Normal 2 3 7 3 2 6" xfId="38555" xr:uid="{00000000-0005-0000-0000-000061530000}"/>
    <cellStyle name="Normal 2 3 7 3 3" xfId="7935" xr:uid="{00000000-0005-0000-0000-000062530000}"/>
    <cellStyle name="Normal 2 3 7 3 3 2" xfId="24597" xr:uid="{00000000-0005-0000-0000-000063530000}"/>
    <cellStyle name="Normal 2 3 7 3 3 2 2" xfId="48492" xr:uid="{00000000-0005-0000-0000-000064530000}"/>
    <cellStyle name="Normal 2 3 7 3 3 3" xfId="42778" xr:uid="{00000000-0005-0000-0000-000065530000}"/>
    <cellStyle name="Normal 2 3 7 3 4" xfId="12090" xr:uid="{00000000-0005-0000-0000-000066530000}"/>
    <cellStyle name="Normal 2 3 7 3 4 2" xfId="28750" xr:uid="{00000000-0005-0000-0000-000067530000}"/>
    <cellStyle name="Normal 2 3 7 3 4 3" xfId="48490" xr:uid="{00000000-0005-0000-0000-000068530000}"/>
    <cellStyle name="Normal 2 3 7 3 5" xfId="16242" xr:uid="{00000000-0005-0000-0000-000069530000}"/>
    <cellStyle name="Normal 2 3 7 3 5 2" xfId="32902" xr:uid="{00000000-0005-0000-0000-00006A530000}"/>
    <cellStyle name="Normal 2 3 7 3 6" xfId="20445" xr:uid="{00000000-0005-0000-0000-00006B530000}"/>
    <cellStyle name="Normal 2 3 7 3 7" xfId="38554" xr:uid="{00000000-0005-0000-0000-00006C530000}"/>
    <cellStyle name="Normal 2 3 7 4" xfId="5219" xr:uid="{00000000-0005-0000-0000-00006D530000}"/>
    <cellStyle name="Normal 2 3 7 4 2" xfId="9989" xr:uid="{00000000-0005-0000-0000-00006E530000}"/>
    <cellStyle name="Normal 2 3 7 4 2 2" xfId="26651" xr:uid="{00000000-0005-0000-0000-00006F530000}"/>
    <cellStyle name="Normal 2 3 7 4 2 3" xfId="42780" xr:uid="{00000000-0005-0000-0000-000070530000}"/>
    <cellStyle name="Normal 2 3 7 4 3" xfId="14144" xr:uid="{00000000-0005-0000-0000-000071530000}"/>
    <cellStyle name="Normal 2 3 7 4 3 2" xfId="30804" xr:uid="{00000000-0005-0000-0000-000072530000}"/>
    <cellStyle name="Normal 2 3 7 4 3 3" xfId="48493" xr:uid="{00000000-0005-0000-0000-000073530000}"/>
    <cellStyle name="Normal 2 3 7 4 4" xfId="18296" xr:uid="{00000000-0005-0000-0000-000074530000}"/>
    <cellStyle name="Normal 2 3 7 4 4 2" xfId="34956" xr:uid="{00000000-0005-0000-0000-000075530000}"/>
    <cellStyle name="Normal 2 3 7 4 5" xfId="22499" xr:uid="{00000000-0005-0000-0000-000076530000}"/>
    <cellStyle name="Normal 2 3 7 4 6" xfId="38556" xr:uid="{00000000-0005-0000-0000-000077530000}"/>
    <cellStyle name="Normal 2 3 7 5" xfId="7933" xr:uid="{00000000-0005-0000-0000-000078530000}"/>
    <cellStyle name="Normal 2 3 7 5 2" xfId="24595" xr:uid="{00000000-0005-0000-0000-000079530000}"/>
    <cellStyle name="Normal 2 3 7 5 2 2" xfId="48494" xr:uid="{00000000-0005-0000-0000-00007A530000}"/>
    <cellStyle name="Normal 2 3 7 5 3" xfId="42775" xr:uid="{00000000-0005-0000-0000-00007B530000}"/>
    <cellStyle name="Normal 2 3 7 6" xfId="12088" xr:uid="{00000000-0005-0000-0000-00007C530000}"/>
    <cellStyle name="Normal 2 3 7 6 2" xfId="28748" xr:uid="{00000000-0005-0000-0000-00007D530000}"/>
    <cellStyle name="Normal 2 3 7 6 3" xfId="48486" xr:uid="{00000000-0005-0000-0000-00007E530000}"/>
    <cellStyle name="Normal 2 3 7 7" xfId="16240" xr:uid="{00000000-0005-0000-0000-00007F530000}"/>
    <cellStyle name="Normal 2 3 7 7 2" xfId="32900" xr:uid="{00000000-0005-0000-0000-000080530000}"/>
    <cellStyle name="Normal 2 3 7 8" xfId="20443" xr:uid="{00000000-0005-0000-0000-000081530000}"/>
    <cellStyle name="Normal 2 3 7 9" xfId="38551" xr:uid="{00000000-0005-0000-0000-000082530000}"/>
    <cellStyle name="Normal 2 3 8" xfId="2727" xr:uid="{00000000-0005-0000-0000-000083530000}"/>
    <cellStyle name="Normal 2 3 8 2" xfId="2728" xr:uid="{00000000-0005-0000-0000-000084530000}"/>
    <cellStyle name="Normal 2 3 8 2 2" xfId="5223" xr:uid="{00000000-0005-0000-0000-000085530000}"/>
    <cellStyle name="Normal 2 3 8 2 2 2" xfId="9993" xr:uid="{00000000-0005-0000-0000-000086530000}"/>
    <cellStyle name="Normal 2 3 8 2 2 2 2" xfId="26655" xr:uid="{00000000-0005-0000-0000-000087530000}"/>
    <cellStyle name="Normal 2 3 8 2 2 2 3" xfId="42783" xr:uid="{00000000-0005-0000-0000-000088530000}"/>
    <cellStyle name="Normal 2 3 8 2 2 3" xfId="14148" xr:uid="{00000000-0005-0000-0000-000089530000}"/>
    <cellStyle name="Normal 2 3 8 2 2 3 2" xfId="30808" xr:uid="{00000000-0005-0000-0000-00008A530000}"/>
    <cellStyle name="Normal 2 3 8 2 2 3 3" xfId="48497" xr:uid="{00000000-0005-0000-0000-00008B530000}"/>
    <cellStyle name="Normal 2 3 8 2 2 4" xfId="18300" xr:uid="{00000000-0005-0000-0000-00008C530000}"/>
    <cellStyle name="Normal 2 3 8 2 2 4 2" xfId="34960" xr:uid="{00000000-0005-0000-0000-00008D530000}"/>
    <cellStyle name="Normal 2 3 8 2 2 5" xfId="22503" xr:uid="{00000000-0005-0000-0000-00008E530000}"/>
    <cellStyle name="Normal 2 3 8 2 2 6" xfId="38559" xr:uid="{00000000-0005-0000-0000-00008F530000}"/>
    <cellStyle name="Normal 2 3 8 2 3" xfId="7937" xr:uid="{00000000-0005-0000-0000-000090530000}"/>
    <cellStyle name="Normal 2 3 8 2 3 2" xfId="24599" xr:uid="{00000000-0005-0000-0000-000091530000}"/>
    <cellStyle name="Normal 2 3 8 2 3 2 2" xfId="48498" xr:uid="{00000000-0005-0000-0000-000092530000}"/>
    <cellStyle name="Normal 2 3 8 2 3 3" xfId="42782" xr:uid="{00000000-0005-0000-0000-000093530000}"/>
    <cellStyle name="Normal 2 3 8 2 4" xfId="12092" xr:uid="{00000000-0005-0000-0000-000094530000}"/>
    <cellStyle name="Normal 2 3 8 2 4 2" xfId="28752" xr:uid="{00000000-0005-0000-0000-000095530000}"/>
    <cellStyle name="Normal 2 3 8 2 4 3" xfId="48496" xr:uid="{00000000-0005-0000-0000-000096530000}"/>
    <cellStyle name="Normal 2 3 8 2 5" xfId="16244" xr:uid="{00000000-0005-0000-0000-000097530000}"/>
    <cellStyle name="Normal 2 3 8 2 5 2" xfId="32904" xr:uid="{00000000-0005-0000-0000-000098530000}"/>
    <cellStyle name="Normal 2 3 8 2 6" xfId="20447" xr:uid="{00000000-0005-0000-0000-000099530000}"/>
    <cellStyle name="Normal 2 3 8 2 7" xfId="38558" xr:uid="{00000000-0005-0000-0000-00009A530000}"/>
    <cellStyle name="Normal 2 3 8 3" xfId="2729" xr:uid="{00000000-0005-0000-0000-00009B530000}"/>
    <cellStyle name="Normal 2 3 8 3 2" xfId="5224" xr:uid="{00000000-0005-0000-0000-00009C530000}"/>
    <cellStyle name="Normal 2 3 8 3 2 2" xfId="9994" xr:uid="{00000000-0005-0000-0000-00009D530000}"/>
    <cellStyle name="Normal 2 3 8 3 2 2 2" xfId="26656" xr:uid="{00000000-0005-0000-0000-00009E530000}"/>
    <cellStyle name="Normal 2 3 8 3 2 2 3" xfId="42785" xr:uid="{00000000-0005-0000-0000-00009F530000}"/>
    <cellStyle name="Normal 2 3 8 3 2 3" xfId="14149" xr:uid="{00000000-0005-0000-0000-0000A0530000}"/>
    <cellStyle name="Normal 2 3 8 3 2 3 2" xfId="30809" xr:uid="{00000000-0005-0000-0000-0000A1530000}"/>
    <cellStyle name="Normal 2 3 8 3 2 3 3" xfId="48500" xr:uid="{00000000-0005-0000-0000-0000A2530000}"/>
    <cellStyle name="Normal 2 3 8 3 2 4" xfId="18301" xr:uid="{00000000-0005-0000-0000-0000A3530000}"/>
    <cellStyle name="Normal 2 3 8 3 2 4 2" xfId="34961" xr:uid="{00000000-0005-0000-0000-0000A4530000}"/>
    <cellStyle name="Normal 2 3 8 3 2 5" xfId="22504" xr:uid="{00000000-0005-0000-0000-0000A5530000}"/>
    <cellStyle name="Normal 2 3 8 3 2 6" xfId="38561" xr:uid="{00000000-0005-0000-0000-0000A6530000}"/>
    <cellStyle name="Normal 2 3 8 3 3" xfId="7938" xr:uid="{00000000-0005-0000-0000-0000A7530000}"/>
    <cellStyle name="Normal 2 3 8 3 3 2" xfId="24600" xr:uid="{00000000-0005-0000-0000-0000A8530000}"/>
    <cellStyle name="Normal 2 3 8 3 3 2 2" xfId="48501" xr:uid="{00000000-0005-0000-0000-0000A9530000}"/>
    <cellStyle name="Normal 2 3 8 3 3 3" xfId="42784" xr:uid="{00000000-0005-0000-0000-0000AA530000}"/>
    <cellStyle name="Normal 2 3 8 3 4" xfId="12093" xr:uid="{00000000-0005-0000-0000-0000AB530000}"/>
    <cellStyle name="Normal 2 3 8 3 4 2" xfId="28753" xr:uid="{00000000-0005-0000-0000-0000AC530000}"/>
    <cellStyle name="Normal 2 3 8 3 4 3" xfId="48499" xr:uid="{00000000-0005-0000-0000-0000AD530000}"/>
    <cellStyle name="Normal 2 3 8 3 5" xfId="16245" xr:uid="{00000000-0005-0000-0000-0000AE530000}"/>
    <cellStyle name="Normal 2 3 8 3 5 2" xfId="32905" xr:uid="{00000000-0005-0000-0000-0000AF530000}"/>
    <cellStyle name="Normal 2 3 8 3 6" xfId="20448" xr:uid="{00000000-0005-0000-0000-0000B0530000}"/>
    <cellStyle name="Normal 2 3 8 3 7" xfId="38560" xr:uid="{00000000-0005-0000-0000-0000B1530000}"/>
    <cellStyle name="Normal 2 3 8 4" xfId="5222" xr:uid="{00000000-0005-0000-0000-0000B2530000}"/>
    <cellStyle name="Normal 2 3 8 4 2" xfId="9992" xr:uid="{00000000-0005-0000-0000-0000B3530000}"/>
    <cellStyle name="Normal 2 3 8 4 2 2" xfId="26654" xr:uid="{00000000-0005-0000-0000-0000B4530000}"/>
    <cellStyle name="Normal 2 3 8 4 2 3" xfId="42786" xr:uid="{00000000-0005-0000-0000-0000B5530000}"/>
    <cellStyle name="Normal 2 3 8 4 3" xfId="14147" xr:uid="{00000000-0005-0000-0000-0000B6530000}"/>
    <cellStyle name="Normal 2 3 8 4 3 2" xfId="30807" xr:uid="{00000000-0005-0000-0000-0000B7530000}"/>
    <cellStyle name="Normal 2 3 8 4 3 3" xfId="48502" xr:uid="{00000000-0005-0000-0000-0000B8530000}"/>
    <cellStyle name="Normal 2 3 8 4 4" xfId="18299" xr:uid="{00000000-0005-0000-0000-0000B9530000}"/>
    <cellStyle name="Normal 2 3 8 4 4 2" xfId="34959" xr:uid="{00000000-0005-0000-0000-0000BA530000}"/>
    <cellStyle name="Normal 2 3 8 4 5" xfId="22502" xr:uid="{00000000-0005-0000-0000-0000BB530000}"/>
    <cellStyle name="Normal 2 3 8 4 6" xfId="38562" xr:uid="{00000000-0005-0000-0000-0000BC530000}"/>
    <cellStyle name="Normal 2 3 8 5" xfId="7936" xr:uid="{00000000-0005-0000-0000-0000BD530000}"/>
    <cellStyle name="Normal 2 3 8 5 2" xfId="24598" xr:uid="{00000000-0005-0000-0000-0000BE530000}"/>
    <cellStyle name="Normal 2 3 8 5 2 2" xfId="48503" xr:uid="{00000000-0005-0000-0000-0000BF530000}"/>
    <cellStyle name="Normal 2 3 8 5 3" xfId="42781" xr:uid="{00000000-0005-0000-0000-0000C0530000}"/>
    <cellStyle name="Normal 2 3 8 6" xfId="12091" xr:uid="{00000000-0005-0000-0000-0000C1530000}"/>
    <cellStyle name="Normal 2 3 8 6 2" xfId="28751" xr:uid="{00000000-0005-0000-0000-0000C2530000}"/>
    <cellStyle name="Normal 2 3 8 6 3" xfId="48495" xr:uid="{00000000-0005-0000-0000-0000C3530000}"/>
    <cellStyle name="Normal 2 3 8 7" xfId="16243" xr:uid="{00000000-0005-0000-0000-0000C4530000}"/>
    <cellStyle name="Normal 2 3 8 7 2" xfId="32903" xr:uid="{00000000-0005-0000-0000-0000C5530000}"/>
    <cellStyle name="Normal 2 3 8 8" xfId="20446" xr:uid="{00000000-0005-0000-0000-0000C6530000}"/>
    <cellStyle name="Normal 2 3 8 9" xfId="38557" xr:uid="{00000000-0005-0000-0000-0000C7530000}"/>
    <cellStyle name="Normal 2 3 9" xfId="2730" xr:uid="{00000000-0005-0000-0000-0000C8530000}"/>
    <cellStyle name="Normal 2 3 9 2" xfId="2731" xr:uid="{00000000-0005-0000-0000-0000C9530000}"/>
    <cellStyle name="Normal 2 3 9 2 2" xfId="5226" xr:uid="{00000000-0005-0000-0000-0000CA530000}"/>
    <cellStyle name="Normal 2 3 9 2 2 2" xfId="9996" xr:uid="{00000000-0005-0000-0000-0000CB530000}"/>
    <cellStyle name="Normal 2 3 9 2 2 2 2" xfId="26658" xr:uid="{00000000-0005-0000-0000-0000CC530000}"/>
    <cellStyle name="Normal 2 3 9 2 2 2 3" xfId="42789" xr:uid="{00000000-0005-0000-0000-0000CD530000}"/>
    <cellStyle name="Normal 2 3 9 2 2 3" xfId="14151" xr:uid="{00000000-0005-0000-0000-0000CE530000}"/>
    <cellStyle name="Normal 2 3 9 2 2 3 2" xfId="30811" xr:uid="{00000000-0005-0000-0000-0000CF530000}"/>
    <cellStyle name="Normal 2 3 9 2 2 3 3" xfId="48506" xr:uid="{00000000-0005-0000-0000-0000D0530000}"/>
    <cellStyle name="Normal 2 3 9 2 2 4" xfId="18303" xr:uid="{00000000-0005-0000-0000-0000D1530000}"/>
    <cellStyle name="Normal 2 3 9 2 2 4 2" xfId="34963" xr:uid="{00000000-0005-0000-0000-0000D2530000}"/>
    <cellStyle name="Normal 2 3 9 2 2 5" xfId="22506" xr:uid="{00000000-0005-0000-0000-0000D3530000}"/>
    <cellStyle name="Normal 2 3 9 2 2 6" xfId="38565" xr:uid="{00000000-0005-0000-0000-0000D4530000}"/>
    <cellStyle name="Normal 2 3 9 2 3" xfId="7940" xr:uid="{00000000-0005-0000-0000-0000D5530000}"/>
    <cellStyle name="Normal 2 3 9 2 3 2" xfId="24602" xr:uid="{00000000-0005-0000-0000-0000D6530000}"/>
    <cellStyle name="Normal 2 3 9 2 3 2 2" xfId="48507" xr:uid="{00000000-0005-0000-0000-0000D7530000}"/>
    <cellStyle name="Normal 2 3 9 2 3 3" xfId="42788" xr:uid="{00000000-0005-0000-0000-0000D8530000}"/>
    <cellStyle name="Normal 2 3 9 2 4" xfId="12095" xr:uid="{00000000-0005-0000-0000-0000D9530000}"/>
    <cellStyle name="Normal 2 3 9 2 4 2" xfId="28755" xr:uid="{00000000-0005-0000-0000-0000DA530000}"/>
    <cellStyle name="Normal 2 3 9 2 4 3" xfId="48505" xr:uid="{00000000-0005-0000-0000-0000DB530000}"/>
    <cellStyle name="Normal 2 3 9 2 5" xfId="16247" xr:uid="{00000000-0005-0000-0000-0000DC530000}"/>
    <cellStyle name="Normal 2 3 9 2 5 2" xfId="32907" xr:uid="{00000000-0005-0000-0000-0000DD530000}"/>
    <cellStyle name="Normal 2 3 9 2 6" xfId="20450" xr:uid="{00000000-0005-0000-0000-0000DE530000}"/>
    <cellStyle name="Normal 2 3 9 2 7" xfId="38564" xr:uid="{00000000-0005-0000-0000-0000DF530000}"/>
    <cellStyle name="Normal 2 3 9 3" xfId="2732" xr:uid="{00000000-0005-0000-0000-0000E0530000}"/>
    <cellStyle name="Normal 2 3 9 3 2" xfId="5227" xr:uid="{00000000-0005-0000-0000-0000E1530000}"/>
    <cellStyle name="Normal 2 3 9 3 2 2" xfId="9997" xr:uid="{00000000-0005-0000-0000-0000E2530000}"/>
    <cellStyle name="Normal 2 3 9 3 2 2 2" xfId="26659" xr:uid="{00000000-0005-0000-0000-0000E3530000}"/>
    <cellStyle name="Normal 2 3 9 3 2 2 3" xfId="42791" xr:uid="{00000000-0005-0000-0000-0000E4530000}"/>
    <cellStyle name="Normal 2 3 9 3 2 3" xfId="14152" xr:uid="{00000000-0005-0000-0000-0000E5530000}"/>
    <cellStyle name="Normal 2 3 9 3 2 3 2" xfId="30812" xr:uid="{00000000-0005-0000-0000-0000E6530000}"/>
    <cellStyle name="Normal 2 3 9 3 2 3 3" xfId="48509" xr:uid="{00000000-0005-0000-0000-0000E7530000}"/>
    <cellStyle name="Normal 2 3 9 3 2 4" xfId="18304" xr:uid="{00000000-0005-0000-0000-0000E8530000}"/>
    <cellStyle name="Normal 2 3 9 3 2 4 2" xfId="34964" xr:uid="{00000000-0005-0000-0000-0000E9530000}"/>
    <cellStyle name="Normal 2 3 9 3 2 5" xfId="22507" xr:uid="{00000000-0005-0000-0000-0000EA530000}"/>
    <cellStyle name="Normal 2 3 9 3 2 6" xfId="38567" xr:uid="{00000000-0005-0000-0000-0000EB530000}"/>
    <cellStyle name="Normal 2 3 9 3 3" xfId="7941" xr:uid="{00000000-0005-0000-0000-0000EC530000}"/>
    <cellStyle name="Normal 2 3 9 3 3 2" xfId="24603" xr:uid="{00000000-0005-0000-0000-0000ED530000}"/>
    <cellStyle name="Normal 2 3 9 3 3 2 2" xfId="48510" xr:uid="{00000000-0005-0000-0000-0000EE530000}"/>
    <cellStyle name="Normal 2 3 9 3 3 3" xfId="42790" xr:uid="{00000000-0005-0000-0000-0000EF530000}"/>
    <cellStyle name="Normal 2 3 9 3 4" xfId="12096" xr:uid="{00000000-0005-0000-0000-0000F0530000}"/>
    <cellStyle name="Normal 2 3 9 3 4 2" xfId="28756" xr:uid="{00000000-0005-0000-0000-0000F1530000}"/>
    <cellStyle name="Normal 2 3 9 3 4 3" xfId="48508" xr:uid="{00000000-0005-0000-0000-0000F2530000}"/>
    <cellStyle name="Normal 2 3 9 3 5" xfId="16248" xr:uid="{00000000-0005-0000-0000-0000F3530000}"/>
    <cellStyle name="Normal 2 3 9 3 5 2" xfId="32908" xr:uid="{00000000-0005-0000-0000-0000F4530000}"/>
    <cellStyle name="Normal 2 3 9 3 6" xfId="20451" xr:uid="{00000000-0005-0000-0000-0000F5530000}"/>
    <cellStyle name="Normal 2 3 9 3 7" xfId="38566" xr:uid="{00000000-0005-0000-0000-0000F6530000}"/>
    <cellStyle name="Normal 2 3 9 4" xfId="5225" xr:uid="{00000000-0005-0000-0000-0000F7530000}"/>
    <cellStyle name="Normal 2 3 9 4 2" xfId="9995" xr:uid="{00000000-0005-0000-0000-0000F8530000}"/>
    <cellStyle name="Normal 2 3 9 4 2 2" xfId="26657" xr:uid="{00000000-0005-0000-0000-0000F9530000}"/>
    <cellStyle name="Normal 2 3 9 4 2 3" xfId="42792" xr:uid="{00000000-0005-0000-0000-0000FA530000}"/>
    <cellStyle name="Normal 2 3 9 4 3" xfId="14150" xr:uid="{00000000-0005-0000-0000-0000FB530000}"/>
    <cellStyle name="Normal 2 3 9 4 3 2" xfId="30810" xr:uid="{00000000-0005-0000-0000-0000FC530000}"/>
    <cellStyle name="Normal 2 3 9 4 3 3" xfId="48511" xr:uid="{00000000-0005-0000-0000-0000FD530000}"/>
    <cellStyle name="Normal 2 3 9 4 4" xfId="18302" xr:uid="{00000000-0005-0000-0000-0000FE530000}"/>
    <cellStyle name="Normal 2 3 9 4 4 2" xfId="34962" xr:uid="{00000000-0005-0000-0000-0000FF530000}"/>
    <cellStyle name="Normal 2 3 9 4 5" xfId="22505" xr:uid="{00000000-0005-0000-0000-000000540000}"/>
    <cellStyle name="Normal 2 3 9 4 6" xfId="38568" xr:uid="{00000000-0005-0000-0000-000001540000}"/>
    <cellStyle name="Normal 2 3 9 5" xfId="7939" xr:uid="{00000000-0005-0000-0000-000002540000}"/>
    <cellStyle name="Normal 2 3 9 5 2" xfId="24601" xr:uid="{00000000-0005-0000-0000-000003540000}"/>
    <cellStyle name="Normal 2 3 9 5 2 2" xfId="48512" xr:uid="{00000000-0005-0000-0000-000004540000}"/>
    <cellStyle name="Normal 2 3 9 5 3" xfId="42787" xr:uid="{00000000-0005-0000-0000-000005540000}"/>
    <cellStyle name="Normal 2 3 9 6" xfId="12094" xr:uid="{00000000-0005-0000-0000-000006540000}"/>
    <cellStyle name="Normal 2 3 9 6 2" xfId="28754" xr:uid="{00000000-0005-0000-0000-000007540000}"/>
    <cellStyle name="Normal 2 3 9 6 3" xfId="48504" xr:uid="{00000000-0005-0000-0000-000008540000}"/>
    <cellStyle name="Normal 2 3 9 7" xfId="16246" xr:uid="{00000000-0005-0000-0000-000009540000}"/>
    <cellStyle name="Normal 2 3 9 7 2" xfId="32906" xr:uid="{00000000-0005-0000-0000-00000A540000}"/>
    <cellStyle name="Normal 2 3 9 8" xfId="20449" xr:uid="{00000000-0005-0000-0000-00000B540000}"/>
    <cellStyle name="Normal 2 3 9 9" xfId="38563" xr:uid="{00000000-0005-0000-0000-00000C540000}"/>
    <cellStyle name="Normal 2 30" xfId="2733" xr:uid="{00000000-0005-0000-0000-00000D540000}"/>
    <cellStyle name="Normal 2 30 2" xfId="2734" xr:uid="{00000000-0005-0000-0000-00000E540000}"/>
    <cellStyle name="Normal 2 30 2 2" xfId="5229" xr:uid="{00000000-0005-0000-0000-00000F540000}"/>
    <cellStyle name="Normal 2 30 2 2 2" xfId="9999" xr:uid="{00000000-0005-0000-0000-000010540000}"/>
    <cellStyle name="Normal 2 30 2 2 2 2" xfId="26661" xr:uid="{00000000-0005-0000-0000-000011540000}"/>
    <cellStyle name="Normal 2 30 2 2 2 3" xfId="42795" xr:uid="{00000000-0005-0000-0000-000012540000}"/>
    <cellStyle name="Normal 2 30 2 2 3" xfId="14154" xr:uid="{00000000-0005-0000-0000-000013540000}"/>
    <cellStyle name="Normal 2 30 2 2 3 2" xfId="30814" xr:uid="{00000000-0005-0000-0000-000014540000}"/>
    <cellStyle name="Normal 2 30 2 2 3 3" xfId="48515" xr:uid="{00000000-0005-0000-0000-000015540000}"/>
    <cellStyle name="Normal 2 30 2 2 4" xfId="18306" xr:uid="{00000000-0005-0000-0000-000016540000}"/>
    <cellStyle name="Normal 2 30 2 2 4 2" xfId="34966" xr:uid="{00000000-0005-0000-0000-000017540000}"/>
    <cellStyle name="Normal 2 30 2 2 5" xfId="22509" xr:uid="{00000000-0005-0000-0000-000018540000}"/>
    <cellStyle name="Normal 2 30 2 2 6" xfId="38571" xr:uid="{00000000-0005-0000-0000-000019540000}"/>
    <cellStyle name="Normal 2 30 2 3" xfId="7943" xr:uid="{00000000-0005-0000-0000-00001A540000}"/>
    <cellStyle name="Normal 2 30 2 3 2" xfId="24605" xr:uid="{00000000-0005-0000-0000-00001B540000}"/>
    <cellStyle name="Normal 2 30 2 3 2 2" xfId="48516" xr:uid="{00000000-0005-0000-0000-00001C540000}"/>
    <cellStyle name="Normal 2 30 2 3 3" xfId="42794" xr:uid="{00000000-0005-0000-0000-00001D540000}"/>
    <cellStyle name="Normal 2 30 2 4" xfId="12098" xr:uid="{00000000-0005-0000-0000-00001E540000}"/>
    <cellStyle name="Normal 2 30 2 4 2" xfId="28758" xr:uid="{00000000-0005-0000-0000-00001F540000}"/>
    <cellStyle name="Normal 2 30 2 4 3" xfId="48514" xr:uid="{00000000-0005-0000-0000-000020540000}"/>
    <cellStyle name="Normal 2 30 2 5" xfId="16250" xr:uid="{00000000-0005-0000-0000-000021540000}"/>
    <cellStyle name="Normal 2 30 2 5 2" xfId="32910" xr:uid="{00000000-0005-0000-0000-000022540000}"/>
    <cellStyle name="Normal 2 30 2 6" xfId="20453" xr:uid="{00000000-0005-0000-0000-000023540000}"/>
    <cellStyle name="Normal 2 30 2 7" xfId="38570" xr:uid="{00000000-0005-0000-0000-000024540000}"/>
    <cellStyle name="Normal 2 30 3" xfId="2735" xr:uid="{00000000-0005-0000-0000-000025540000}"/>
    <cellStyle name="Normal 2 30 3 2" xfId="5230" xr:uid="{00000000-0005-0000-0000-000026540000}"/>
    <cellStyle name="Normal 2 30 3 2 2" xfId="10000" xr:uid="{00000000-0005-0000-0000-000027540000}"/>
    <cellStyle name="Normal 2 30 3 2 2 2" xfId="26662" xr:uid="{00000000-0005-0000-0000-000028540000}"/>
    <cellStyle name="Normal 2 30 3 2 2 3" xfId="42797" xr:uid="{00000000-0005-0000-0000-000029540000}"/>
    <cellStyle name="Normal 2 30 3 2 3" xfId="14155" xr:uid="{00000000-0005-0000-0000-00002A540000}"/>
    <cellStyle name="Normal 2 30 3 2 3 2" xfId="30815" xr:uid="{00000000-0005-0000-0000-00002B540000}"/>
    <cellStyle name="Normal 2 30 3 2 3 3" xfId="48518" xr:uid="{00000000-0005-0000-0000-00002C540000}"/>
    <cellStyle name="Normal 2 30 3 2 4" xfId="18307" xr:uid="{00000000-0005-0000-0000-00002D540000}"/>
    <cellStyle name="Normal 2 30 3 2 4 2" xfId="34967" xr:uid="{00000000-0005-0000-0000-00002E540000}"/>
    <cellStyle name="Normal 2 30 3 2 5" xfId="22510" xr:uid="{00000000-0005-0000-0000-00002F540000}"/>
    <cellStyle name="Normal 2 30 3 2 6" xfId="38573" xr:uid="{00000000-0005-0000-0000-000030540000}"/>
    <cellStyle name="Normal 2 30 3 3" xfId="7944" xr:uid="{00000000-0005-0000-0000-000031540000}"/>
    <cellStyle name="Normal 2 30 3 3 2" xfId="24606" xr:uid="{00000000-0005-0000-0000-000032540000}"/>
    <cellStyle name="Normal 2 30 3 3 2 2" xfId="48519" xr:uid="{00000000-0005-0000-0000-000033540000}"/>
    <cellStyle name="Normal 2 30 3 3 3" xfId="42796" xr:uid="{00000000-0005-0000-0000-000034540000}"/>
    <cellStyle name="Normal 2 30 3 4" xfId="12099" xr:uid="{00000000-0005-0000-0000-000035540000}"/>
    <cellStyle name="Normal 2 30 3 4 2" xfId="28759" xr:uid="{00000000-0005-0000-0000-000036540000}"/>
    <cellStyle name="Normal 2 30 3 4 3" xfId="48517" xr:uid="{00000000-0005-0000-0000-000037540000}"/>
    <cellStyle name="Normal 2 30 3 5" xfId="16251" xr:uid="{00000000-0005-0000-0000-000038540000}"/>
    <cellStyle name="Normal 2 30 3 5 2" xfId="32911" xr:uid="{00000000-0005-0000-0000-000039540000}"/>
    <cellStyle name="Normal 2 30 3 6" xfId="20454" xr:uid="{00000000-0005-0000-0000-00003A540000}"/>
    <cellStyle name="Normal 2 30 3 7" xfId="38572" xr:uid="{00000000-0005-0000-0000-00003B540000}"/>
    <cellStyle name="Normal 2 30 4" xfId="5228" xr:uid="{00000000-0005-0000-0000-00003C540000}"/>
    <cellStyle name="Normal 2 30 4 2" xfId="9998" xr:uid="{00000000-0005-0000-0000-00003D540000}"/>
    <cellStyle name="Normal 2 30 4 2 2" xfId="26660" xr:uid="{00000000-0005-0000-0000-00003E540000}"/>
    <cellStyle name="Normal 2 30 4 2 3" xfId="42798" xr:uid="{00000000-0005-0000-0000-00003F540000}"/>
    <cellStyle name="Normal 2 30 4 3" xfId="14153" xr:uid="{00000000-0005-0000-0000-000040540000}"/>
    <cellStyle name="Normal 2 30 4 3 2" xfId="30813" xr:uid="{00000000-0005-0000-0000-000041540000}"/>
    <cellStyle name="Normal 2 30 4 3 3" xfId="48520" xr:uid="{00000000-0005-0000-0000-000042540000}"/>
    <cellStyle name="Normal 2 30 4 4" xfId="18305" xr:uid="{00000000-0005-0000-0000-000043540000}"/>
    <cellStyle name="Normal 2 30 4 4 2" xfId="34965" xr:uid="{00000000-0005-0000-0000-000044540000}"/>
    <cellStyle name="Normal 2 30 4 5" xfId="22508" xr:uid="{00000000-0005-0000-0000-000045540000}"/>
    <cellStyle name="Normal 2 30 4 6" xfId="38574" xr:uid="{00000000-0005-0000-0000-000046540000}"/>
    <cellStyle name="Normal 2 30 5" xfId="7942" xr:uid="{00000000-0005-0000-0000-000047540000}"/>
    <cellStyle name="Normal 2 30 5 2" xfId="24604" xr:uid="{00000000-0005-0000-0000-000048540000}"/>
    <cellStyle name="Normal 2 30 5 2 2" xfId="48521" xr:uid="{00000000-0005-0000-0000-000049540000}"/>
    <cellStyle name="Normal 2 30 5 3" xfId="42793" xr:uid="{00000000-0005-0000-0000-00004A540000}"/>
    <cellStyle name="Normal 2 30 6" xfId="12097" xr:uid="{00000000-0005-0000-0000-00004B540000}"/>
    <cellStyle name="Normal 2 30 6 2" xfId="28757" xr:uid="{00000000-0005-0000-0000-00004C540000}"/>
    <cellStyle name="Normal 2 30 6 3" xfId="48513" xr:uid="{00000000-0005-0000-0000-00004D540000}"/>
    <cellStyle name="Normal 2 30 7" xfId="16249" xr:uid="{00000000-0005-0000-0000-00004E540000}"/>
    <cellStyle name="Normal 2 30 7 2" xfId="32909" xr:uid="{00000000-0005-0000-0000-00004F540000}"/>
    <cellStyle name="Normal 2 30 8" xfId="20452" xr:uid="{00000000-0005-0000-0000-000050540000}"/>
    <cellStyle name="Normal 2 30 9" xfId="38569" xr:uid="{00000000-0005-0000-0000-000051540000}"/>
    <cellStyle name="Normal 2 31" xfId="2736" xr:uid="{00000000-0005-0000-0000-000052540000}"/>
    <cellStyle name="Normal 2 31 2" xfId="2737" xr:uid="{00000000-0005-0000-0000-000053540000}"/>
    <cellStyle name="Normal 2 31 2 2" xfId="5232" xr:uid="{00000000-0005-0000-0000-000054540000}"/>
    <cellStyle name="Normal 2 31 2 2 2" xfId="10002" xr:uid="{00000000-0005-0000-0000-000055540000}"/>
    <cellStyle name="Normal 2 31 2 2 2 2" xfId="26664" xr:uid="{00000000-0005-0000-0000-000056540000}"/>
    <cellStyle name="Normal 2 31 2 2 2 3" xfId="42801" xr:uid="{00000000-0005-0000-0000-000057540000}"/>
    <cellStyle name="Normal 2 31 2 2 3" xfId="14157" xr:uid="{00000000-0005-0000-0000-000058540000}"/>
    <cellStyle name="Normal 2 31 2 2 3 2" xfId="30817" xr:uid="{00000000-0005-0000-0000-000059540000}"/>
    <cellStyle name="Normal 2 31 2 2 3 3" xfId="48524" xr:uid="{00000000-0005-0000-0000-00005A540000}"/>
    <cellStyle name="Normal 2 31 2 2 4" xfId="18309" xr:uid="{00000000-0005-0000-0000-00005B540000}"/>
    <cellStyle name="Normal 2 31 2 2 4 2" xfId="34969" xr:uid="{00000000-0005-0000-0000-00005C540000}"/>
    <cellStyle name="Normal 2 31 2 2 5" xfId="22512" xr:uid="{00000000-0005-0000-0000-00005D540000}"/>
    <cellStyle name="Normal 2 31 2 2 6" xfId="38577" xr:uid="{00000000-0005-0000-0000-00005E540000}"/>
    <cellStyle name="Normal 2 31 2 3" xfId="7946" xr:uid="{00000000-0005-0000-0000-00005F540000}"/>
    <cellStyle name="Normal 2 31 2 3 2" xfId="24608" xr:uid="{00000000-0005-0000-0000-000060540000}"/>
    <cellStyle name="Normal 2 31 2 3 2 2" xfId="48525" xr:uid="{00000000-0005-0000-0000-000061540000}"/>
    <cellStyle name="Normal 2 31 2 3 3" xfId="42800" xr:uid="{00000000-0005-0000-0000-000062540000}"/>
    <cellStyle name="Normal 2 31 2 4" xfId="12101" xr:uid="{00000000-0005-0000-0000-000063540000}"/>
    <cellStyle name="Normal 2 31 2 4 2" xfId="28761" xr:uid="{00000000-0005-0000-0000-000064540000}"/>
    <cellStyle name="Normal 2 31 2 4 3" xfId="48523" xr:uid="{00000000-0005-0000-0000-000065540000}"/>
    <cellStyle name="Normal 2 31 2 5" xfId="16253" xr:uid="{00000000-0005-0000-0000-000066540000}"/>
    <cellStyle name="Normal 2 31 2 5 2" xfId="32913" xr:uid="{00000000-0005-0000-0000-000067540000}"/>
    <cellStyle name="Normal 2 31 2 6" xfId="20456" xr:uid="{00000000-0005-0000-0000-000068540000}"/>
    <cellStyle name="Normal 2 31 2 7" xfId="38576" xr:uid="{00000000-0005-0000-0000-000069540000}"/>
    <cellStyle name="Normal 2 31 3" xfId="2738" xr:uid="{00000000-0005-0000-0000-00006A540000}"/>
    <cellStyle name="Normal 2 31 3 2" xfId="5233" xr:uid="{00000000-0005-0000-0000-00006B540000}"/>
    <cellStyle name="Normal 2 31 3 2 2" xfId="10003" xr:uid="{00000000-0005-0000-0000-00006C540000}"/>
    <cellStyle name="Normal 2 31 3 2 2 2" xfId="26665" xr:uid="{00000000-0005-0000-0000-00006D540000}"/>
    <cellStyle name="Normal 2 31 3 2 2 3" xfId="42803" xr:uid="{00000000-0005-0000-0000-00006E540000}"/>
    <cellStyle name="Normal 2 31 3 2 3" xfId="14158" xr:uid="{00000000-0005-0000-0000-00006F540000}"/>
    <cellStyle name="Normal 2 31 3 2 3 2" xfId="30818" xr:uid="{00000000-0005-0000-0000-000070540000}"/>
    <cellStyle name="Normal 2 31 3 2 3 3" xfId="48527" xr:uid="{00000000-0005-0000-0000-000071540000}"/>
    <cellStyle name="Normal 2 31 3 2 4" xfId="18310" xr:uid="{00000000-0005-0000-0000-000072540000}"/>
    <cellStyle name="Normal 2 31 3 2 4 2" xfId="34970" xr:uid="{00000000-0005-0000-0000-000073540000}"/>
    <cellStyle name="Normal 2 31 3 2 5" xfId="22513" xr:uid="{00000000-0005-0000-0000-000074540000}"/>
    <cellStyle name="Normal 2 31 3 2 6" xfId="38579" xr:uid="{00000000-0005-0000-0000-000075540000}"/>
    <cellStyle name="Normal 2 31 3 3" xfId="7947" xr:uid="{00000000-0005-0000-0000-000076540000}"/>
    <cellStyle name="Normal 2 31 3 3 2" xfId="24609" xr:uid="{00000000-0005-0000-0000-000077540000}"/>
    <cellStyle name="Normal 2 31 3 3 2 2" xfId="48528" xr:uid="{00000000-0005-0000-0000-000078540000}"/>
    <cellStyle name="Normal 2 31 3 3 3" xfId="42802" xr:uid="{00000000-0005-0000-0000-000079540000}"/>
    <cellStyle name="Normal 2 31 3 4" xfId="12102" xr:uid="{00000000-0005-0000-0000-00007A540000}"/>
    <cellStyle name="Normal 2 31 3 4 2" xfId="28762" xr:uid="{00000000-0005-0000-0000-00007B540000}"/>
    <cellStyle name="Normal 2 31 3 4 3" xfId="48526" xr:uid="{00000000-0005-0000-0000-00007C540000}"/>
    <cellStyle name="Normal 2 31 3 5" xfId="16254" xr:uid="{00000000-0005-0000-0000-00007D540000}"/>
    <cellStyle name="Normal 2 31 3 5 2" xfId="32914" xr:uid="{00000000-0005-0000-0000-00007E540000}"/>
    <cellStyle name="Normal 2 31 3 6" xfId="20457" xr:uid="{00000000-0005-0000-0000-00007F540000}"/>
    <cellStyle name="Normal 2 31 3 7" xfId="38578" xr:uid="{00000000-0005-0000-0000-000080540000}"/>
    <cellStyle name="Normal 2 31 4" xfId="5231" xr:uid="{00000000-0005-0000-0000-000081540000}"/>
    <cellStyle name="Normal 2 31 4 2" xfId="10001" xr:uid="{00000000-0005-0000-0000-000082540000}"/>
    <cellStyle name="Normal 2 31 4 2 2" xfId="26663" xr:uid="{00000000-0005-0000-0000-000083540000}"/>
    <cellStyle name="Normal 2 31 4 2 3" xfId="42804" xr:uid="{00000000-0005-0000-0000-000084540000}"/>
    <cellStyle name="Normal 2 31 4 3" xfId="14156" xr:uid="{00000000-0005-0000-0000-000085540000}"/>
    <cellStyle name="Normal 2 31 4 3 2" xfId="30816" xr:uid="{00000000-0005-0000-0000-000086540000}"/>
    <cellStyle name="Normal 2 31 4 3 3" xfId="48529" xr:uid="{00000000-0005-0000-0000-000087540000}"/>
    <cellStyle name="Normal 2 31 4 4" xfId="18308" xr:uid="{00000000-0005-0000-0000-000088540000}"/>
    <cellStyle name="Normal 2 31 4 4 2" xfId="34968" xr:uid="{00000000-0005-0000-0000-000089540000}"/>
    <cellStyle name="Normal 2 31 4 5" xfId="22511" xr:uid="{00000000-0005-0000-0000-00008A540000}"/>
    <cellStyle name="Normal 2 31 4 6" xfId="38580" xr:uid="{00000000-0005-0000-0000-00008B540000}"/>
    <cellStyle name="Normal 2 31 5" xfId="7945" xr:uid="{00000000-0005-0000-0000-00008C540000}"/>
    <cellStyle name="Normal 2 31 5 2" xfId="24607" xr:uid="{00000000-0005-0000-0000-00008D540000}"/>
    <cellStyle name="Normal 2 31 5 2 2" xfId="48530" xr:uid="{00000000-0005-0000-0000-00008E540000}"/>
    <cellStyle name="Normal 2 31 5 3" xfId="42799" xr:uid="{00000000-0005-0000-0000-00008F540000}"/>
    <cellStyle name="Normal 2 31 6" xfId="12100" xr:uid="{00000000-0005-0000-0000-000090540000}"/>
    <cellStyle name="Normal 2 31 6 2" xfId="28760" xr:uid="{00000000-0005-0000-0000-000091540000}"/>
    <cellStyle name="Normal 2 31 6 3" xfId="48522" xr:uid="{00000000-0005-0000-0000-000092540000}"/>
    <cellStyle name="Normal 2 31 7" xfId="16252" xr:uid="{00000000-0005-0000-0000-000093540000}"/>
    <cellStyle name="Normal 2 31 7 2" xfId="32912" xr:uid="{00000000-0005-0000-0000-000094540000}"/>
    <cellStyle name="Normal 2 31 8" xfId="20455" xr:uid="{00000000-0005-0000-0000-000095540000}"/>
    <cellStyle name="Normal 2 31 9" xfId="38575" xr:uid="{00000000-0005-0000-0000-000096540000}"/>
    <cellStyle name="Normal 2 32" xfId="2739" xr:uid="{00000000-0005-0000-0000-000097540000}"/>
    <cellStyle name="Normal 2 32 2" xfId="2740" xr:uid="{00000000-0005-0000-0000-000098540000}"/>
    <cellStyle name="Normal 2 32 2 2" xfId="5235" xr:uid="{00000000-0005-0000-0000-000099540000}"/>
    <cellStyle name="Normal 2 32 2 2 2" xfId="10005" xr:uid="{00000000-0005-0000-0000-00009A540000}"/>
    <cellStyle name="Normal 2 32 2 2 2 2" xfId="26667" xr:uid="{00000000-0005-0000-0000-00009B540000}"/>
    <cellStyle name="Normal 2 32 2 2 2 3" xfId="42807" xr:uid="{00000000-0005-0000-0000-00009C540000}"/>
    <cellStyle name="Normal 2 32 2 2 3" xfId="14160" xr:uid="{00000000-0005-0000-0000-00009D540000}"/>
    <cellStyle name="Normal 2 32 2 2 3 2" xfId="30820" xr:uid="{00000000-0005-0000-0000-00009E540000}"/>
    <cellStyle name="Normal 2 32 2 2 3 3" xfId="48533" xr:uid="{00000000-0005-0000-0000-00009F540000}"/>
    <cellStyle name="Normal 2 32 2 2 4" xfId="18312" xr:uid="{00000000-0005-0000-0000-0000A0540000}"/>
    <cellStyle name="Normal 2 32 2 2 4 2" xfId="34972" xr:uid="{00000000-0005-0000-0000-0000A1540000}"/>
    <cellStyle name="Normal 2 32 2 2 5" xfId="22515" xr:uid="{00000000-0005-0000-0000-0000A2540000}"/>
    <cellStyle name="Normal 2 32 2 2 6" xfId="38583" xr:uid="{00000000-0005-0000-0000-0000A3540000}"/>
    <cellStyle name="Normal 2 32 2 3" xfId="7949" xr:uid="{00000000-0005-0000-0000-0000A4540000}"/>
    <cellStyle name="Normal 2 32 2 3 2" xfId="24611" xr:uid="{00000000-0005-0000-0000-0000A5540000}"/>
    <cellStyle name="Normal 2 32 2 3 2 2" xfId="48534" xr:uid="{00000000-0005-0000-0000-0000A6540000}"/>
    <cellStyle name="Normal 2 32 2 3 3" xfId="42806" xr:uid="{00000000-0005-0000-0000-0000A7540000}"/>
    <cellStyle name="Normal 2 32 2 4" xfId="12104" xr:uid="{00000000-0005-0000-0000-0000A8540000}"/>
    <cellStyle name="Normal 2 32 2 4 2" xfId="28764" xr:uid="{00000000-0005-0000-0000-0000A9540000}"/>
    <cellStyle name="Normal 2 32 2 4 3" xfId="48532" xr:uid="{00000000-0005-0000-0000-0000AA540000}"/>
    <cellStyle name="Normal 2 32 2 5" xfId="16256" xr:uid="{00000000-0005-0000-0000-0000AB540000}"/>
    <cellStyle name="Normal 2 32 2 5 2" xfId="32916" xr:uid="{00000000-0005-0000-0000-0000AC540000}"/>
    <cellStyle name="Normal 2 32 2 6" xfId="20459" xr:uid="{00000000-0005-0000-0000-0000AD540000}"/>
    <cellStyle name="Normal 2 32 2 7" xfId="38582" xr:uid="{00000000-0005-0000-0000-0000AE540000}"/>
    <cellStyle name="Normal 2 32 3" xfId="2741" xr:uid="{00000000-0005-0000-0000-0000AF540000}"/>
    <cellStyle name="Normal 2 32 3 2" xfId="5236" xr:uid="{00000000-0005-0000-0000-0000B0540000}"/>
    <cellStyle name="Normal 2 32 3 2 2" xfId="10006" xr:uid="{00000000-0005-0000-0000-0000B1540000}"/>
    <cellStyle name="Normal 2 32 3 2 2 2" xfId="26668" xr:uid="{00000000-0005-0000-0000-0000B2540000}"/>
    <cellStyle name="Normal 2 32 3 2 2 3" xfId="42809" xr:uid="{00000000-0005-0000-0000-0000B3540000}"/>
    <cellStyle name="Normal 2 32 3 2 3" xfId="14161" xr:uid="{00000000-0005-0000-0000-0000B4540000}"/>
    <cellStyle name="Normal 2 32 3 2 3 2" xfId="30821" xr:uid="{00000000-0005-0000-0000-0000B5540000}"/>
    <cellStyle name="Normal 2 32 3 2 3 3" xfId="48536" xr:uid="{00000000-0005-0000-0000-0000B6540000}"/>
    <cellStyle name="Normal 2 32 3 2 4" xfId="18313" xr:uid="{00000000-0005-0000-0000-0000B7540000}"/>
    <cellStyle name="Normal 2 32 3 2 4 2" xfId="34973" xr:uid="{00000000-0005-0000-0000-0000B8540000}"/>
    <cellStyle name="Normal 2 32 3 2 5" xfId="22516" xr:uid="{00000000-0005-0000-0000-0000B9540000}"/>
    <cellStyle name="Normal 2 32 3 2 6" xfId="38585" xr:uid="{00000000-0005-0000-0000-0000BA540000}"/>
    <cellStyle name="Normal 2 32 3 3" xfId="7950" xr:uid="{00000000-0005-0000-0000-0000BB540000}"/>
    <cellStyle name="Normal 2 32 3 3 2" xfId="24612" xr:uid="{00000000-0005-0000-0000-0000BC540000}"/>
    <cellStyle name="Normal 2 32 3 3 2 2" xfId="48537" xr:uid="{00000000-0005-0000-0000-0000BD540000}"/>
    <cellStyle name="Normal 2 32 3 3 3" xfId="42808" xr:uid="{00000000-0005-0000-0000-0000BE540000}"/>
    <cellStyle name="Normal 2 32 3 4" xfId="12105" xr:uid="{00000000-0005-0000-0000-0000BF540000}"/>
    <cellStyle name="Normal 2 32 3 4 2" xfId="28765" xr:uid="{00000000-0005-0000-0000-0000C0540000}"/>
    <cellStyle name="Normal 2 32 3 4 3" xfId="48535" xr:uid="{00000000-0005-0000-0000-0000C1540000}"/>
    <cellStyle name="Normal 2 32 3 5" xfId="16257" xr:uid="{00000000-0005-0000-0000-0000C2540000}"/>
    <cellStyle name="Normal 2 32 3 5 2" xfId="32917" xr:uid="{00000000-0005-0000-0000-0000C3540000}"/>
    <cellStyle name="Normal 2 32 3 6" xfId="20460" xr:uid="{00000000-0005-0000-0000-0000C4540000}"/>
    <cellStyle name="Normal 2 32 3 7" xfId="38584" xr:uid="{00000000-0005-0000-0000-0000C5540000}"/>
    <cellStyle name="Normal 2 32 4" xfId="5234" xr:uid="{00000000-0005-0000-0000-0000C6540000}"/>
    <cellStyle name="Normal 2 32 4 2" xfId="10004" xr:uid="{00000000-0005-0000-0000-0000C7540000}"/>
    <cellStyle name="Normal 2 32 4 2 2" xfId="26666" xr:uid="{00000000-0005-0000-0000-0000C8540000}"/>
    <cellStyle name="Normal 2 32 4 2 3" xfId="42810" xr:uid="{00000000-0005-0000-0000-0000C9540000}"/>
    <cellStyle name="Normal 2 32 4 3" xfId="14159" xr:uid="{00000000-0005-0000-0000-0000CA540000}"/>
    <cellStyle name="Normal 2 32 4 3 2" xfId="30819" xr:uid="{00000000-0005-0000-0000-0000CB540000}"/>
    <cellStyle name="Normal 2 32 4 3 3" xfId="48538" xr:uid="{00000000-0005-0000-0000-0000CC540000}"/>
    <cellStyle name="Normal 2 32 4 4" xfId="18311" xr:uid="{00000000-0005-0000-0000-0000CD540000}"/>
    <cellStyle name="Normal 2 32 4 4 2" xfId="34971" xr:uid="{00000000-0005-0000-0000-0000CE540000}"/>
    <cellStyle name="Normal 2 32 4 5" xfId="22514" xr:uid="{00000000-0005-0000-0000-0000CF540000}"/>
    <cellStyle name="Normal 2 32 4 6" xfId="38586" xr:uid="{00000000-0005-0000-0000-0000D0540000}"/>
    <cellStyle name="Normal 2 32 5" xfId="7948" xr:uid="{00000000-0005-0000-0000-0000D1540000}"/>
    <cellStyle name="Normal 2 32 5 2" xfId="24610" xr:uid="{00000000-0005-0000-0000-0000D2540000}"/>
    <cellStyle name="Normal 2 32 5 2 2" xfId="48539" xr:uid="{00000000-0005-0000-0000-0000D3540000}"/>
    <cellStyle name="Normal 2 32 5 3" xfId="42805" xr:uid="{00000000-0005-0000-0000-0000D4540000}"/>
    <cellStyle name="Normal 2 32 6" xfId="12103" xr:uid="{00000000-0005-0000-0000-0000D5540000}"/>
    <cellStyle name="Normal 2 32 6 2" xfId="28763" xr:uid="{00000000-0005-0000-0000-0000D6540000}"/>
    <cellStyle name="Normal 2 32 6 3" xfId="48531" xr:uid="{00000000-0005-0000-0000-0000D7540000}"/>
    <cellStyle name="Normal 2 32 7" xfId="16255" xr:uid="{00000000-0005-0000-0000-0000D8540000}"/>
    <cellStyle name="Normal 2 32 7 2" xfId="32915" xr:uid="{00000000-0005-0000-0000-0000D9540000}"/>
    <cellStyle name="Normal 2 32 8" xfId="20458" xr:uid="{00000000-0005-0000-0000-0000DA540000}"/>
    <cellStyle name="Normal 2 32 9" xfId="38581" xr:uid="{00000000-0005-0000-0000-0000DB540000}"/>
    <cellStyle name="Normal 2 33" xfId="2742" xr:uid="{00000000-0005-0000-0000-0000DC540000}"/>
    <cellStyle name="Normal 2 33 2" xfId="2743" xr:uid="{00000000-0005-0000-0000-0000DD540000}"/>
    <cellStyle name="Normal 2 33 2 2" xfId="5238" xr:uid="{00000000-0005-0000-0000-0000DE540000}"/>
    <cellStyle name="Normal 2 33 2 2 2" xfId="10008" xr:uid="{00000000-0005-0000-0000-0000DF540000}"/>
    <cellStyle name="Normal 2 33 2 2 2 2" xfId="26670" xr:uid="{00000000-0005-0000-0000-0000E0540000}"/>
    <cellStyle name="Normal 2 33 2 2 2 3" xfId="42813" xr:uid="{00000000-0005-0000-0000-0000E1540000}"/>
    <cellStyle name="Normal 2 33 2 2 3" xfId="14163" xr:uid="{00000000-0005-0000-0000-0000E2540000}"/>
    <cellStyle name="Normal 2 33 2 2 3 2" xfId="30823" xr:uid="{00000000-0005-0000-0000-0000E3540000}"/>
    <cellStyle name="Normal 2 33 2 2 3 3" xfId="48542" xr:uid="{00000000-0005-0000-0000-0000E4540000}"/>
    <cellStyle name="Normal 2 33 2 2 4" xfId="18315" xr:uid="{00000000-0005-0000-0000-0000E5540000}"/>
    <cellStyle name="Normal 2 33 2 2 4 2" xfId="34975" xr:uid="{00000000-0005-0000-0000-0000E6540000}"/>
    <cellStyle name="Normal 2 33 2 2 5" xfId="22518" xr:uid="{00000000-0005-0000-0000-0000E7540000}"/>
    <cellStyle name="Normal 2 33 2 2 6" xfId="38589" xr:uid="{00000000-0005-0000-0000-0000E8540000}"/>
    <cellStyle name="Normal 2 33 2 3" xfId="7952" xr:uid="{00000000-0005-0000-0000-0000E9540000}"/>
    <cellStyle name="Normal 2 33 2 3 2" xfId="24614" xr:uid="{00000000-0005-0000-0000-0000EA540000}"/>
    <cellStyle name="Normal 2 33 2 3 2 2" xfId="48543" xr:uid="{00000000-0005-0000-0000-0000EB540000}"/>
    <cellStyle name="Normal 2 33 2 3 3" xfId="42812" xr:uid="{00000000-0005-0000-0000-0000EC540000}"/>
    <cellStyle name="Normal 2 33 2 4" xfId="12107" xr:uid="{00000000-0005-0000-0000-0000ED540000}"/>
    <cellStyle name="Normal 2 33 2 4 2" xfId="28767" xr:uid="{00000000-0005-0000-0000-0000EE540000}"/>
    <cellStyle name="Normal 2 33 2 4 3" xfId="48541" xr:uid="{00000000-0005-0000-0000-0000EF540000}"/>
    <cellStyle name="Normal 2 33 2 5" xfId="16259" xr:uid="{00000000-0005-0000-0000-0000F0540000}"/>
    <cellStyle name="Normal 2 33 2 5 2" xfId="32919" xr:uid="{00000000-0005-0000-0000-0000F1540000}"/>
    <cellStyle name="Normal 2 33 2 6" xfId="20462" xr:uid="{00000000-0005-0000-0000-0000F2540000}"/>
    <cellStyle name="Normal 2 33 2 7" xfId="38588" xr:uid="{00000000-0005-0000-0000-0000F3540000}"/>
    <cellStyle name="Normal 2 33 3" xfId="2744" xr:uid="{00000000-0005-0000-0000-0000F4540000}"/>
    <cellStyle name="Normal 2 33 3 2" xfId="5239" xr:uid="{00000000-0005-0000-0000-0000F5540000}"/>
    <cellStyle name="Normal 2 33 3 2 2" xfId="10009" xr:uid="{00000000-0005-0000-0000-0000F6540000}"/>
    <cellStyle name="Normal 2 33 3 2 2 2" xfId="26671" xr:uid="{00000000-0005-0000-0000-0000F7540000}"/>
    <cellStyle name="Normal 2 33 3 2 2 3" xfId="42815" xr:uid="{00000000-0005-0000-0000-0000F8540000}"/>
    <cellStyle name="Normal 2 33 3 2 3" xfId="14164" xr:uid="{00000000-0005-0000-0000-0000F9540000}"/>
    <cellStyle name="Normal 2 33 3 2 3 2" xfId="30824" xr:uid="{00000000-0005-0000-0000-0000FA540000}"/>
    <cellStyle name="Normal 2 33 3 2 3 3" xfId="48545" xr:uid="{00000000-0005-0000-0000-0000FB540000}"/>
    <cellStyle name="Normal 2 33 3 2 4" xfId="18316" xr:uid="{00000000-0005-0000-0000-0000FC540000}"/>
    <cellStyle name="Normal 2 33 3 2 4 2" xfId="34976" xr:uid="{00000000-0005-0000-0000-0000FD540000}"/>
    <cellStyle name="Normal 2 33 3 2 5" xfId="22519" xr:uid="{00000000-0005-0000-0000-0000FE540000}"/>
    <cellStyle name="Normal 2 33 3 2 6" xfId="38591" xr:uid="{00000000-0005-0000-0000-0000FF540000}"/>
    <cellStyle name="Normal 2 33 3 3" xfId="7953" xr:uid="{00000000-0005-0000-0000-000000550000}"/>
    <cellStyle name="Normal 2 33 3 3 2" xfId="24615" xr:uid="{00000000-0005-0000-0000-000001550000}"/>
    <cellStyle name="Normal 2 33 3 3 2 2" xfId="48546" xr:uid="{00000000-0005-0000-0000-000002550000}"/>
    <cellStyle name="Normal 2 33 3 3 3" xfId="42814" xr:uid="{00000000-0005-0000-0000-000003550000}"/>
    <cellStyle name="Normal 2 33 3 4" xfId="12108" xr:uid="{00000000-0005-0000-0000-000004550000}"/>
    <cellStyle name="Normal 2 33 3 4 2" xfId="28768" xr:uid="{00000000-0005-0000-0000-000005550000}"/>
    <cellStyle name="Normal 2 33 3 4 3" xfId="48544" xr:uid="{00000000-0005-0000-0000-000006550000}"/>
    <cellStyle name="Normal 2 33 3 5" xfId="16260" xr:uid="{00000000-0005-0000-0000-000007550000}"/>
    <cellStyle name="Normal 2 33 3 5 2" xfId="32920" xr:uid="{00000000-0005-0000-0000-000008550000}"/>
    <cellStyle name="Normal 2 33 3 6" xfId="20463" xr:uid="{00000000-0005-0000-0000-000009550000}"/>
    <cellStyle name="Normal 2 33 3 7" xfId="38590" xr:uid="{00000000-0005-0000-0000-00000A550000}"/>
    <cellStyle name="Normal 2 33 4" xfId="5237" xr:uid="{00000000-0005-0000-0000-00000B550000}"/>
    <cellStyle name="Normal 2 33 4 2" xfId="10007" xr:uid="{00000000-0005-0000-0000-00000C550000}"/>
    <cellStyle name="Normal 2 33 4 2 2" xfId="26669" xr:uid="{00000000-0005-0000-0000-00000D550000}"/>
    <cellStyle name="Normal 2 33 4 2 3" xfId="42816" xr:uid="{00000000-0005-0000-0000-00000E550000}"/>
    <cellStyle name="Normal 2 33 4 3" xfId="14162" xr:uid="{00000000-0005-0000-0000-00000F550000}"/>
    <cellStyle name="Normal 2 33 4 3 2" xfId="30822" xr:uid="{00000000-0005-0000-0000-000010550000}"/>
    <cellStyle name="Normal 2 33 4 3 3" xfId="48547" xr:uid="{00000000-0005-0000-0000-000011550000}"/>
    <cellStyle name="Normal 2 33 4 4" xfId="18314" xr:uid="{00000000-0005-0000-0000-000012550000}"/>
    <cellStyle name="Normal 2 33 4 4 2" xfId="34974" xr:uid="{00000000-0005-0000-0000-000013550000}"/>
    <cellStyle name="Normal 2 33 4 5" xfId="22517" xr:uid="{00000000-0005-0000-0000-000014550000}"/>
    <cellStyle name="Normal 2 33 4 6" xfId="38592" xr:uid="{00000000-0005-0000-0000-000015550000}"/>
    <cellStyle name="Normal 2 33 5" xfId="7951" xr:uid="{00000000-0005-0000-0000-000016550000}"/>
    <cellStyle name="Normal 2 33 5 2" xfId="24613" xr:uid="{00000000-0005-0000-0000-000017550000}"/>
    <cellStyle name="Normal 2 33 5 2 2" xfId="48548" xr:uid="{00000000-0005-0000-0000-000018550000}"/>
    <cellStyle name="Normal 2 33 5 3" xfId="42811" xr:uid="{00000000-0005-0000-0000-000019550000}"/>
    <cellStyle name="Normal 2 33 6" xfId="12106" xr:uid="{00000000-0005-0000-0000-00001A550000}"/>
    <cellStyle name="Normal 2 33 6 2" xfId="28766" xr:uid="{00000000-0005-0000-0000-00001B550000}"/>
    <cellStyle name="Normal 2 33 6 3" xfId="48540" xr:uid="{00000000-0005-0000-0000-00001C550000}"/>
    <cellStyle name="Normal 2 33 7" xfId="16258" xr:uid="{00000000-0005-0000-0000-00001D550000}"/>
    <cellStyle name="Normal 2 33 7 2" xfId="32918" xr:uid="{00000000-0005-0000-0000-00001E550000}"/>
    <cellStyle name="Normal 2 33 8" xfId="20461" xr:uid="{00000000-0005-0000-0000-00001F550000}"/>
    <cellStyle name="Normal 2 33 9" xfId="38587" xr:uid="{00000000-0005-0000-0000-000020550000}"/>
    <cellStyle name="Normal 2 34" xfId="2745" xr:uid="{00000000-0005-0000-0000-000021550000}"/>
    <cellStyle name="Normal 2 34 2" xfId="2746" xr:uid="{00000000-0005-0000-0000-000022550000}"/>
    <cellStyle name="Normal 2 34 2 2" xfId="5241" xr:uid="{00000000-0005-0000-0000-000023550000}"/>
    <cellStyle name="Normal 2 34 2 2 2" xfId="10011" xr:uid="{00000000-0005-0000-0000-000024550000}"/>
    <cellStyle name="Normal 2 34 2 2 2 2" xfId="26673" xr:uid="{00000000-0005-0000-0000-000025550000}"/>
    <cellStyle name="Normal 2 34 2 2 2 3" xfId="42819" xr:uid="{00000000-0005-0000-0000-000026550000}"/>
    <cellStyle name="Normal 2 34 2 2 3" xfId="14166" xr:uid="{00000000-0005-0000-0000-000027550000}"/>
    <cellStyle name="Normal 2 34 2 2 3 2" xfId="30826" xr:uid="{00000000-0005-0000-0000-000028550000}"/>
    <cellStyle name="Normal 2 34 2 2 3 3" xfId="48551" xr:uid="{00000000-0005-0000-0000-000029550000}"/>
    <cellStyle name="Normal 2 34 2 2 4" xfId="18318" xr:uid="{00000000-0005-0000-0000-00002A550000}"/>
    <cellStyle name="Normal 2 34 2 2 4 2" xfId="34978" xr:uid="{00000000-0005-0000-0000-00002B550000}"/>
    <cellStyle name="Normal 2 34 2 2 5" xfId="22521" xr:uid="{00000000-0005-0000-0000-00002C550000}"/>
    <cellStyle name="Normal 2 34 2 2 6" xfId="38595" xr:uid="{00000000-0005-0000-0000-00002D550000}"/>
    <cellStyle name="Normal 2 34 2 3" xfId="7955" xr:uid="{00000000-0005-0000-0000-00002E550000}"/>
    <cellStyle name="Normal 2 34 2 3 2" xfId="24617" xr:uid="{00000000-0005-0000-0000-00002F550000}"/>
    <cellStyle name="Normal 2 34 2 3 2 2" xfId="48552" xr:uid="{00000000-0005-0000-0000-000030550000}"/>
    <cellStyle name="Normal 2 34 2 3 3" xfId="42818" xr:uid="{00000000-0005-0000-0000-000031550000}"/>
    <cellStyle name="Normal 2 34 2 4" xfId="12110" xr:uid="{00000000-0005-0000-0000-000032550000}"/>
    <cellStyle name="Normal 2 34 2 4 2" xfId="28770" xr:uid="{00000000-0005-0000-0000-000033550000}"/>
    <cellStyle name="Normal 2 34 2 4 3" xfId="48550" xr:uid="{00000000-0005-0000-0000-000034550000}"/>
    <cellStyle name="Normal 2 34 2 5" xfId="16262" xr:uid="{00000000-0005-0000-0000-000035550000}"/>
    <cellStyle name="Normal 2 34 2 5 2" xfId="32922" xr:uid="{00000000-0005-0000-0000-000036550000}"/>
    <cellStyle name="Normal 2 34 2 6" xfId="20465" xr:uid="{00000000-0005-0000-0000-000037550000}"/>
    <cellStyle name="Normal 2 34 2 7" xfId="38594" xr:uid="{00000000-0005-0000-0000-000038550000}"/>
    <cellStyle name="Normal 2 34 3" xfId="2747" xr:uid="{00000000-0005-0000-0000-000039550000}"/>
    <cellStyle name="Normal 2 34 3 2" xfId="5242" xr:uid="{00000000-0005-0000-0000-00003A550000}"/>
    <cellStyle name="Normal 2 34 3 2 2" xfId="10012" xr:uid="{00000000-0005-0000-0000-00003B550000}"/>
    <cellStyle name="Normal 2 34 3 2 2 2" xfId="26674" xr:uid="{00000000-0005-0000-0000-00003C550000}"/>
    <cellStyle name="Normal 2 34 3 2 2 3" xfId="42821" xr:uid="{00000000-0005-0000-0000-00003D550000}"/>
    <cellStyle name="Normal 2 34 3 2 3" xfId="14167" xr:uid="{00000000-0005-0000-0000-00003E550000}"/>
    <cellStyle name="Normal 2 34 3 2 3 2" xfId="30827" xr:uid="{00000000-0005-0000-0000-00003F550000}"/>
    <cellStyle name="Normal 2 34 3 2 3 3" xfId="48554" xr:uid="{00000000-0005-0000-0000-000040550000}"/>
    <cellStyle name="Normal 2 34 3 2 4" xfId="18319" xr:uid="{00000000-0005-0000-0000-000041550000}"/>
    <cellStyle name="Normal 2 34 3 2 4 2" xfId="34979" xr:uid="{00000000-0005-0000-0000-000042550000}"/>
    <cellStyle name="Normal 2 34 3 2 5" xfId="22522" xr:uid="{00000000-0005-0000-0000-000043550000}"/>
    <cellStyle name="Normal 2 34 3 2 6" xfId="38597" xr:uid="{00000000-0005-0000-0000-000044550000}"/>
    <cellStyle name="Normal 2 34 3 3" xfId="7956" xr:uid="{00000000-0005-0000-0000-000045550000}"/>
    <cellStyle name="Normal 2 34 3 3 2" xfId="24618" xr:uid="{00000000-0005-0000-0000-000046550000}"/>
    <cellStyle name="Normal 2 34 3 3 2 2" xfId="48555" xr:uid="{00000000-0005-0000-0000-000047550000}"/>
    <cellStyle name="Normal 2 34 3 3 3" xfId="42820" xr:uid="{00000000-0005-0000-0000-000048550000}"/>
    <cellStyle name="Normal 2 34 3 4" xfId="12111" xr:uid="{00000000-0005-0000-0000-000049550000}"/>
    <cellStyle name="Normal 2 34 3 4 2" xfId="28771" xr:uid="{00000000-0005-0000-0000-00004A550000}"/>
    <cellStyle name="Normal 2 34 3 4 3" xfId="48553" xr:uid="{00000000-0005-0000-0000-00004B550000}"/>
    <cellStyle name="Normal 2 34 3 5" xfId="16263" xr:uid="{00000000-0005-0000-0000-00004C550000}"/>
    <cellStyle name="Normal 2 34 3 5 2" xfId="32923" xr:uid="{00000000-0005-0000-0000-00004D550000}"/>
    <cellStyle name="Normal 2 34 3 6" xfId="20466" xr:uid="{00000000-0005-0000-0000-00004E550000}"/>
    <cellStyle name="Normal 2 34 3 7" xfId="38596" xr:uid="{00000000-0005-0000-0000-00004F550000}"/>
    <cellStyle name="Normal 2 34 4" xfId="5240" xr:uid="{00000000-0005-0000-0000-000050550000}"/>
    <cellStyle name="Normal 2 34 4 2" xfId="10010" xr:uid="{00000000-0005-0000-0000-000051550000}"/>
    <cellStyle name="Normal 2 34 4 2 2" xfId="26672" xr:uid="{00000000-0005-0000-0000-000052550000}"/>
    <cellStyle name="Normal 2 34 4 2 3" xfId="42822" xr:uid="{00000000-0005-0000-0000-000053550000}"/>
    <cellStyle name="Normal 2 34 4 3" xfId="14165" xr:uid="{00000000-0005-0000-0000-000054550000}"/>
    <cellStyle name="Normal 2 34 4 3 2" xfId="30825" xr:uid="{00000000-0005-0000-0000-000055550000}"/>
    <cellStyle name="Normal 2 34 4 3 3" xfId="48556" xr:uid="{00000000-0005-0000-0000-000056550000}"/>
    <cellStyle name="Normal 2 34 4 4" xfId="18317" xr:uid="{00000000-0005-0000-0000-000057550000}"/>
    <cellStyle name="Normal 2 34 4 4 2" xfId="34977" xr:uid="{00000000-0005-0000-0000-000058550000}"/>
    <cellStyle name="Normal 2 34 4 5" xfId="22520" xr:uid="{00000000-0005-0000-0000-000059550000}"/>
    <cellStyle name="Normal 2 34 4 6" xfId="38598" xr:uid="{00000000-0005-0000-0000-00005A550000}"/>
    <cellStyle name="Normal 2 34 5" xfId="7954" xr:uid="{00000000-0005-0000-0000-00005B550000}"/>
    <cellStyle name="Normal 2 34 5 2" xfId="24616" xr:uid="{00000000-0005-0000-0000-00005C550000}"/>
    <cellStyle name="Normal 2 34 5 2 2" xfId="48557" xr:uid="{00000000-0005-0000-0000-00005D550000}"/>
    <cellStyle name="Normal 2 34 5 3" xfId="42817" xr:uid="{00000000-0005-0000-0000-00005E550000}"/>
    <cellStyle name="Normal 2 34 6" xfId="12109" xr:uid="{00000000-0005-0000-0000-00005F550000}"/>
    <cellStyle name="Normal 2 34 6 2" xfId="28769" xr:uid="{00000000-0005-0000-0000-000060550000}"/>
    <cellStyle name="Normal 2 34 6 3" xfId="48549" xr:uid="{00000000-0005-0000-0000-000061550000}"/>
    <cellStyle name="Normal 2 34 7" xfId="16261" xr:uid="{00000000-0005-0000-0000-000062550000}"/>
    <cellStyle name="Normal 2 34 7 2" xfId="32921" xr:uid="{00000000-0005-0000-0000-000063550000}"/>
    <cellStyle name="Normal 2 34 8" xfId="20464" xr:uid="{00000000-0005-0000-0000-000064550000}"/>
    <cellStyle name="Normal 2 34 9" xfId="38593" xr:uid="{00000000-0005-0000-0000-000065550000}"/>
    <cellStyle name="Normal 2 35" xfId="2748" xr:uid="{00000000-0005-0000-0000-000066550000}"/>
    <cellStyle name="Normal 2 35 2" xfId="2749" xr:uid="{00000000-0005-0000-0000-000067550000}"/>
    <cellStyle name="Normal 2 35 2 2" xfId="5244" xr:uid="{00000000-0005-0000-0000-000068550000}"/>
    <cellStyle name="Normal 2 35 2 2 2" xfId="10014" xr:uid="{00000000-0005-0000-0000-000069550000}"/>
    <cellStyle name="Normal 2 35 2 2 2 2" xfId="26676" xr:uid="{00000000-0005-0000-0000-00006A550000}"/>
    <cellStyle name="Normal 2 35 2 2 2 3" xfId="42825" xr:uid="{00000000-0005-0000-0000-00006B550000}"/>
    <cellStyle name="Normal 2 35 2 2 3" xfId="14169" xr:uid="{00000000-0005-0000-0000-00006C550000}"/>
    <cellStyle name="Normal 2 35 2 2 3 2" xfId="30829" xr:uid="{00000000-0005-0000-0000-00006D550000}"/>
    <cellStyle name="Normal 2 35 2 2 3 3" xfId="48560" xr:uid="{00000000-0005-0000-0000-00006E550000}"/>
    <cellStyle name="Normal 2 35 2 2 4" xfId="18321" xr:uid="{00000000-0005-0000-0000-00006F550000}"/>
    <cellStyle name="Normal 2 35 2 2 4 2" xfId="34981" xr:uid="{00000000-0005-0000-0000-000070550000}"/>
    <cellStyle name="Normal 2 35 2 2 5" xfId="22524" xr:uid="{00000000-0005-0000-0000-000071550000}"/>
    <cellStyle name="Normal 2 35 2 2 6" xfId="38601" xr:uid="{00000000-0005-0000-0000-000072550000}"/>
    <cellStyle name="Normal 2 35 2 3" xfId="7958" xr:uid="{00000000-0005-0000-0000-000073550000}"/>
    <cellStyle name="Normal 2 35 2 3 2" xfId="24620" xr:uid="{00000000-0005-0000-0000-000074550000}"/>
    <cellStyle name="Normal 2 35 2 3 2 2" xfId="48561" xr:uid="{00000000-0005-0000-0000-000075550000}"/>
    <cellStyle name="Normal 2 35 2 3 3" xfId="42824" xr:uid="{00000000-0005-0000-0000-000076550000}"/>
    <cellStyle name="Normal 2 35 2 4" xfId="12113" xr:uid="{00000000-0005-0000-0000-000077550000}"/>
    <cellStyle name="Normal 2 35 2 4 2" xfId="28773" xr:uid="{00000000-0005-0000-0000-000078550000}"/>
    <cellStyle name="Normal 2 35 2 4 3" xfId="48559" xr:uid="{00000000-0005-0000-0000-000079550000}"/>
    <cellStyle name="Normal 2 35 2 5" xfId="16265" xr:uid="{00000000-0005-0000-0000-00007A550000}"/>
    <cellStyle name="Normal 2 35 2 5 2" xfId="32925" xr:uid="{00000000-0005-0000-0000-00007B550000}"/>
    <cellStyle name="Normal 2 35 2 6" xfId="20468" xr:uid="{00000000-0005-0000-0000-00007C550000}"/>
    <cellStyle name="Normal 2 35 2 7" xfId="38600" xr:uid="{00000000-0005-0000-0000-00007D550000}"/>
    <cellStyle name="Normal 2 35 3" xfId="2750" xr:uid="{00000000-0005-0000-0000-00007E550000}"/>
    <cellStyle name="Normal 2 35 3 2" xfId="5245" xr:uid="{00000000-0005-0000-0000-00007F550000}"/>
    <cellStyle name="Normal 2 35 3 2 2" xfId="10015" xr:uid="{00000000-0005-0000-0000-000080550000}"/>
    <cellStyle name="Normal 2 35 3 2 2 2" xfId="26677" xr:uid="{00000000-0005-0000-0000-000081550000}"/>
    <cellStyle name="Normal 2 35 3 2 2 3" xfId="42827" xr:uid="{00000000-0005-0000-0000-000082550000}"/>
    <cellStyle name="Normal 2 35 3 2 3" xfId="14170" xr:uid="{00000000-0005-0000-0000-000083550000}"/>
    <cellStyle name="Normal 2 35 3 2 3 2" xfId="30830" xr:uid="{00000000-0005-0000-0000-000084550000}"/>
    <cellStyle name="Normal 2 35 3 2 3 3" xfId="48563" xr:uid="{00000000-0005-0000-0000-000085550000}"/>
    <cellStyle name="Normal 2 35 3 2 4" xfId="18322" xr:uid="{00000000-0005-0000-0000-000086550000}"/>
    <cellStyle name="Normal 2 35 3 2 4 2" xfId="34982" xr:uid="{00000000-0005-0000-0000-000087550000}"/>
    <cellStyle name="Normal 2 35 3 2 5" xfId="22525" xr:uid="{00000000-0005-0000-0000-000088550000}"/>
    <cellStyle name="Normal 2 35 3 2 6" xfId="38603" xr:uid="{00000000-0005-0000-0000-000089550000}"/>
    <cellStyle name="Normal 2 35 3 3" xfId="7959" xr:uid="{00000000-0005-0000-0000-00008A550000}"/>
    <cellStyle name="Normal 2 35 3 3 2" xfId="24621" xr:uid="{00000000-0005-0000-0000-00008B550000}"/>
    <cellStyle name="Normal 2 35 3 3 2 2" xfId="48564" xr:uid="{00000000-0005-0000-0000-00008C550000}"/>
    <cellStyle name="Normal 2 35 3 3 3" xfId="42826" xr:uid="{00000000-0005-0000-0000-00008D550000}"/>
    <cellStyle name="Normal 2 35 3 4" xfId="12114" xr:uid="{00000000-0005-0000-0000-00008E550000}"/>
    <cellStyle name="Normal 2 35 3 4 2" xfId="28774" xr:uid="{00000000-0005-0000-0000-00008F550000}"/>
    <cellStyle name="Normal 2 35 3 4 3" xfId="48562" xr:uid="{00000000-0005-0000-0000-000090550000}"/>
    <cellStyle name="Normal 2 35 3 5" xfId="16266" xr:uid="{00000000-0005-0000-0000-000091550000}"/>
    <cellStyle name="Normal 2 35 3 5 2" xfId="32926" xr:uid="{00000000-0005-0000-0000-000092550000}"/>
    <cellStyle name="Normal 2 35 3 6" xfId="20469" xr:uid="{00000000-0005-0000-0000-000093550000}"/>
    <cellStyle name="Normal 2 35 3 7" xfId="38602" xr:uid="{00000000-0005-0000-0000-000094550000}"/>
    <cellStyle name="Normal 2 35 4" xfId="5243" xr:uid="{00000000-0005-0000-0000-000095550000}"/>
    <cellStyle name="Normal 2 35 4 2" xfId="10013" xr:uid="{00000000-0005-0000-0000-000096550000}"/>
    <cellStyle name="Normal 2 35 4 2 2" xfId="26675" xr:uid="{00000000-0005-0000-0000-000097550000}"/>
    <cellStyle name="Normal 2 35 4 2 3" xfId="42828" xr:uid="{00000000-0005-0000-0000-000098550000}"/>
    <cellStyle name="Normal 2 35 4 3" xfId="14168" xr:uid="{00000000-0005-0000-0000-000099550000}"/>
    <cellStyle name="Normal 2 35 4 3 2" xfId="30828" xr:uid="{00000000-0005-0000-0000-00009A550000}"/>
    <cellStyle name="Normal 2 35 4 3 3" xfId="48565" xr:uid="{00000000-0005-0000-0000-00009B550000}"/>
    <cellStyle name="Normal 2 35 4 4" xfId="18320" xr:uid="{00000000-0005-0000-0000-00009C550000}"/>
    <cellStyle name="Normal 2 35 4 4 2" xfId="34980" xr:uid="{00000000-0005-0000-0000-00009D550000}"/>
    <cellStyle name="Normal 2 35 4 5" xfId="22523" xr:uid="{00000000-0005-0000-0000-00009E550000}"/>
    <cellStyle name="Normal 2 35 4 6" xfId="38604" xr:uid="{00000000-0005-0000-0000-00009F550000}"/>
    <cellStyle name="Normal 2 35 5" xfId="7957" xr:uid="{00000000-0005-0000-0000-0000A0550000}"/>
    <cellStyle name="Normal 2 35 5 2" xfId="24619" xr:uid="{00000000-0005-0000-0000-0000A1550000}"/>
    <cellStyle name="Normal 2 35 5 2 2" xfId="48566" xr:uid="{00000000-0005-0000-0000-0000A2550000}"/>
    <cellStyle name="Normal 2 35 5 3" xfId="42823" xr:uid="{00000000-0005-0000-0000-0000A3550000}"/>
    <cellStyle name="Normal 2 35 6" xfId="12112" xr:uid="{00000000-0005-0000-0000-0000A4550000}"/>
    <cellStyle name="Normal 2 35 6 2" xfId="28772" xr:uid="{00000000-0005-0000-0000-0000A5550000}"/>
    <cellStyle name="Normal 2 35 6 3" xfId="48558" xr:uid="{00000000-0005-0000-0000-0000A6550000}"/>
    <cellStyle name="Normal 2 35 7" xfId="16264" xr:uid="{00000000-0005-0000-0000-0000A7550000}"/>
    <cellStyle name="Normal 2 35 7 2" xfId="32924" xr:uid="{00000000-0005-0000-0000-0000A8550000}"/>
    <cellStyle name="Normal 2 35 8" xfId="20467" xr:uid="{00000000-0005-0000-0000-0000A9550000}"/>
    <cellStyle name="Normal 2 35 9" xfId="38599" xr:uid="{00000000-0005-0000-0000-0000AA550000}"/>
    <cellStyle name="Normal 2 36" xfId="2751" xr:uid="{00000000-0005-0000-0000-0000AB550000}"/>
    <cellStyle name="Normal 2 36 2" xfId="2752" xr:uid="{00000000-0005-0000-0000-0000AC550000}"/>
    <cellStyle name="Normal 2 36 2 2" xfId="5247" xr:uid="{00000000-0005-0000-0000-0000AD550000}"/>
    <cellStyle name="Normal 2 36 2 2 2" xfId="10017" xr:uid="{00000000-0005-0000-0000-0000AE550000}"/>
    <cellStyle name="Normal 2 36 2 2 2 2" xfId="26679" xr:uid="{00000000-0005-0000-0000-0000AF550000}"/>
    <cellStyle name="Normal 2 36 2 2 2 3" xfId="42831" xr:uid="{00000000-0005-0000-0000-0000B0550000}"/>
    <cellStyle name="Normal 2 36 2 2 3" xfId="14172" xr:uid="{00000000-0005-0000-0000-0000B1550000}"/>
    <cellStyle name="Normal 2 36 2 2 3 2" xfId="30832" xr:uid="{00000000-0005-0000-0000-0000B2550000}"/>
    <cellStyle name="Normal 2 36 2 2 3 3" xfId="48569" xr:uid="{00000000-0005-0000-0000-0000B3550000}"/>
    <cellStyle name="Normal 2 36 2 2 4" xfId="18324" xr:uid="{00000000-0005-0000-0000-0000B4550000}"/>
    <cellStyle name="Normal 2 36 2 2 4 2" xfId="34984" xr:uid="{00000000-0005-0000-0000-0000B5550000}"/>
    <cellStyle name="Normal 2 36 2 2 5" xfId="22527" xr:uid="{00000000-0005-0000-0000-0000B6550000}"/>
    <cellStyle name="Normal 2 36 2 2 6" xfId="38607" xr:uid="{00000000-0005-0000-0000-0000B7550000}"/>
    <cellStyle name="Normal 2 36 2 3" xfId="7961" xr:uid="{00000000-0005-0000-0000-0000B8550000}"/>
    <cellStyle name="Normal 2 36 2 3 2" xfId="24623" xr:uid="{00000000-0005-0000-0000-0000B9550000}"/>
    <cellStyle name="Normal 2 36 2 3 2 2" xfId="48570" xr:uid="{00000000-0005-0000-0000-0000BA550000}"/>
    <cellStyle name="Normal 2 36 2 3 3" xfId="42830" xr:uid="{00000000-0005-0000-0000-0000BB550000}"/>
    <cellStyle name="Normal 2 36 2 4" xfId="12116" xr:uid="{00000000-0005-0000-0000-0000BC550000}"/>
    <cellStyle name="Normal 2 36 2 4 2" xfId="28776" xr:uid="{00000000-0005-0000-0000-0000BD550000}"/>
    <cellStyle name="Normal 2 36 2 4 3" xfId="48568" xr:uid="{00000000-0005-0000-0000-0000BE550000}"/>
    <cellStyle name="Normal 2 36 2 5" xfId="16268" xr:uid="{00000000-0005-0000-0000-0000BF550000}"/>
    <cellStyle name="Normal 2 36 2 5 2" xfId="32928" xr:uid="{00000000-0005-0000-0000-0000C0550000}"/>
    <cellStyle name="Normal 2 36 2 6" xfId="20471" xr:uid="{00000000-0005-0000-0000-0000C1550000}"/>
    <cellStyle name="Normal 2 36 2 7" xfId="38606" xr:uid="{00000000-0005-0000-0000-0000C2550000}"/>
    <cellStyle name="Normal 2 36 3" xfId="2753" xr:uid="{00000000-0005-0000-0000-0000C3550000}"/>
    <cellStyle name="Normal 2 36 3 2" xfId="5248" xr:uid="{00000000-0005-0000-0000-0000C4550000}"/>
    <cellStyle name="Normal 2 36 3 2 2" xfId="10018" xr:uid="{00000000-0005-0000-0000-0000C5550000}"/>
    <cellStyle name="Normal 2 36 3 2 2 2" xfId="26680" xr:uid="{00000000-0005-0000-0000-0000C6550000}"/>
    <cellStyle name="Normal 2 36 3 2 2 3" xfId="42833" xr:uid="{00000000-0005-0000-0000-0000C7550000}"/>
    <cellStyle name="Normal 2 36 3 2 3" xfId="14173" xr:uid="{00000000-0005-0000-0000-0000C8550000}"/>
    <cellStyle name="Normal 2 36 3 2 3 2" xfId="30833" xr:uid="{00000000-0005-0000-0000-0000C9550000}"/>
    <cellStyle name="Normal 2 36 3 2 3 3" xfId="48572" xr:uid="{00000000-0005-0000-0000-0000CA550000}"/>
    <cellStyle name="Normal 2 36 3 2 4" xfId="18325" xr:uid="{00000000-0005-0000-0000-0000CB550000}"/>
    <cellStyle name="Normal 2 36 3 2 4 2" xfId="34985" xr:uid="{00000000-0005-0000-0000-0000CC550000}"/>
    <cellStyle name="Normal 2 36 3 2 5" xfId="22528" xr:uid="{00000000-0005-0000-0000-0000CD550000}"/>
    <cellStyle name="Normal 2 36 3 2 6" xfId="38609" xr:uid="{00000000-0005-0000-0000-0000CE550000}"/>
    <cellStyle name="Normal 2 36 3 3" xfId="7962" xr:uid="{00000000-0005-0000-0000-0000CF550000}"/>
    <cellStyle name="Normal 2 36 3 3 2" xfId="24624" xr:uid="{00000000-0005-0000-0000-0000D0550000}"/>
    <cellStyle name="Normal 2 36 3 3 2 2" xfId="48573" xr:uid="{00000000-0005-0000-0000-0000D1550000}"/>
    <cellStyle name="Normal 2 36 3 3 3" xfId="42832" xr:uid="{00000000-0005-0000-0000-0000D2550000}"/>
    <cellStyle name="Normal 2 36 3 4" xfId="12117" xr:uid="{00000000-0005-0000-0000-0000D3550000}"/>
    <cellStyle name="Normal 2 36 3 4 2" xfId="28777" xr:uid="{00000000-0005-0000-0000-0000D4550000}"/>
    <cellStyle name="Normal 2 36 3 4 3" xfId="48571" xr:uid="{00000000-0005-0000-0000-0000D5550000}"/>
    <cellStyle name="Normal 2 36 3 5" xfId="16269" xr:uid="{00000000-0005-0000-0000-0000D6550000}"/>
    <cellStyle name="Normal 2 36 3 5 2" xfId="32929" xr:uid="{00000000-0005-0000-0000-0000D7550000}"/>
    <cellStyle name="Normal 2 36 3 6" xfId="20472" xr:uid="{00000000-0005-0000-0000-0000D8550000}"/>
    <cellStyle name="Normal 2 36 3 7" xfId="38608" xr:uid="{00000000-0005-0000-0000-0000D9550000}"/>
    <cellStyle name="Normal 2 36 4" xfId="5246" xr:uid="{00000000-0005-0000-0000-0000DA550000}"/>
    <cellStyle name="Normal 2 36 4 2" xfId="10016" xr:uid="{00000000-0005-0000-0000-0000DB550000}"/>
    <cellStyle name="Normal 2 36 4 2 2" xfId="26678" xr:uid="{00000000-0005-0000-0000-0000DC550000}"/>
    <cellStyle name="Normal 2 36 4 2 3" xfId="42834" xr:uid="{00000000-0005-0000-0000-0000DD550000}"/>
    <cellStyle name="Normal 2 36 4 3" xfId="14171" xr:uid="{00000000-0005-0000-0000-0000DE550000}"/>
    <cellStyle name="Normal 2 36 4 3 2" xfId="30831" xr:uid="{00000000-0005-0000-0000-0000DF550000}"/>
    <cellStyle name="Normal 2 36 4 3 3" xfId="48574" xr:uid="{00000000-0005-0000-0000-0000E0550000}"/>
    <cellStyle name="Normal 2 36 4 4" xfId="18323" xr:uid="{00000000-0005-0000-0000-0000E1550000}"/>
    <cellStyle name="Normal 2 36 4 4 2" xfId="34983" xr:uid="{00000000-0005-0000-0000-0000E2550000}"/>
    <cellStyle name="Normal 2 36 4 5" xfId="22526" xr:uid="{00000000-0005-0000-0000-0000E3550000}"/>
    <cellStyle name="Normal 2 36 4 6" xfId="38610" xr:uid="{00000000-0005-0000-0000-0000E4550000}"/>
    <cellStyle name="Normal 2 36 5" xfId="7960" xr:uid="{00000000-0005-0000-0000-0000E5550000}"/>
    <cellStyle name="Normal 2 36 5 2" xfId="24622" xr:uid="{00000000-0005-0000-0000-0000E6550000}"/>
    <cellStyle name="Normal 2 36 5 2 2" xfId="48575" xr:uid="{00000000-0005-0000-0000-0000E7550000}"/>
    <cellStyle name="Normal 2 36 5 3" xfId="42829" xr:uid="{00000000-0005-0000-0000-0000E8550000}"/>
    <cellStyle name="Normal 2 36 6" xfId="12115" xr:uid="{00000000-0005-0000-0000-0000E9550000}"/>
    <cellStyle name="Normal 2 36 6 2" xfId="28775" xr:uid="{00000000-0005-0000-0000-0000EA550000}"/>
    <cellStyle name="Normal 2 36 6 3" xfId="48567" xr:uid="{00000000-0005-0000-0000-0000EB550000}"/>
    <cellStyle name="Normal 2 36 7" xfId="16267" xr:uid="{00000000-0005-0000-0000-0000EC550000}"/>
    <cellStyle name="Normal 2 36 7 2" xfId="32927" xr:uid="{00000000-0005-0000-0000-0000ED550000}"/>
    <cellStyle name="Normal 2 36 8" xfId="20470" xr:uid="{00000000-0005-0000-0000-0000EE550000}"/>
    <cellStyle name="Normal 2 36 9" xfId="38605" xr:uid="{00000000-0005-0000-0000-0000EF550000}"/>
    <cellStyle name="Normal 2 37" xfId="2754" xr:uid="{00000000-0005-0000-0000-0000F0550000}"/>
    <cellStyle name="Normal 2 37 2" xfId="5249" xr:uid="{00000000-0005-0000-0000-0000F1550000}"/>
    <cellStyle name="Normal 2 37 2 2" xfId="10019" xr:uid="{00000000-0005-0000-0000-0000F2550000}"/>
    <cellStyle name="Normal 2 37 2 2 2" xfId="26681" xr:uid="{00000000-0005-0000-0000-0000F3550000}"/>
    <cellStyle name="Normal 2 37 2 2 3" xfId="42836" xr:uid="{00000000-0005-0000-0000-0000F4550000}"/>
    <cellStyle name="Normal 2 37 2 3" xfId="14174" xr:uid="{00000000-0005-0000-0000-0000F5550000}"/>
    <cellStyle name="Normal 2 37 2 3 2" xfId="30834" xr:uid="{00000000-0005-0000-0000-0000F6550000}"/>
    <cellStyle name="Normal 2 37 2 3 3" xfId="48577" xr:uid="{00000000-0005-0000-0000-0000F7550000}"/>
    <cellStyle name="Normal 2 37 2 4" xfId="18326" xr:uid="{00000000-0005-0000-0000-0000F8550000}"/>
    <cellStyle name="Normal 2 37 2 4 2" xfId="34986" xr:uid="{00000000-0005-0000-0000-0000F9550000}"/>
    <cellStyle name="Normal 2 37 2 5" xfId="22529" xr:uid="{00000000-0005-0000-0000-0000FA550000}"/>
    <cellStyle name="Normal 2 37 2 6" xfId="38612" xr:uid="{00000000-0005-0000-0000-0000FB550000}"/>
    <cellStyle name="Normal 2 37 3" xfId="7963" xr:uid="{00000000-0005-0000-0000-0000FC550000}"/>
    <cellStyle name="Normal 2 37 3 2" xfId="24625" xr:uid="{00000000-0005-0000-0000-0000FD550000}"/>
    <cellStyle name="Normal 2 37 3 2 2" xfId="48578" xr:uid="{00000000-0005-0000-0000-0000FE550000}"/>
    <cellStyle name="Normal 2 37 3 3" xfId="42835" xr:uid="{00000000-0005-0000-0000-0000FF550000}"/>
    <cellStyle name="Normal 2 37 4" xfId="12118" xr:uid="{00000000-0005-0000-0000-000000560000}"/>
    <cellStyle name="Normal 2 37 4 2" xfId="28778" xr:uid="{00000000-0005-0000-0000-000001560000}"/>
    <cellStyle name="Normal 2 37 4 3" xfId="48576" xr:uid="{00000000-0005-0000-0000-000002560000}"/>
    <cellStyle name="Normal 2 37 5" xfId="16270" xr:uid="{00000000-0005-0000-0000-000003560000}"/>
    <cellStyle name="Normal 2 37 5 2" xfId="32930" xr:uid="{00000000-0005-0000-0000-000004560000}"/>
    <cellStyle name="Normal 2 37 6" xfId="20473" xr:uid="{00000000-0005-0000-0000-000005560000}"/>
    <cellStyle name="Normal 2 37 7" xfId="38611" xr:uid="{00000000-0005-0000-0000-000006560000}"/>
    <cellStyle name="Normal 2 38" xfId="2755" xr:uid="{00000000-0005-0000-0000-000007560000}"/>
    <cellStyle name="Normal 2 38 2" xfId="5250" xr:uid="{00000000-0005-0000-0000-000008560000}"/>
    <cellStyle name="Normal 2 38 2 2" xfId="10020" xr:uid="{00000000-0005-0000-0000-000009560000}"/>
    <cellStyle name="Normal 2 38 2 2 2" xfId="26682" xr:uid="{00000000-0005-0000-0000-00000A560000}"/>
    <cellStyle name="Normal 2 38 2 2 3" xfId="42838" xr:uid="{00000000-0005-0000-0000-00000B560000}"/>
    <cellStyle name="Normal 2 38 2 3" xfId="14175" xr:uid="{00000000-0005-0000-0000-00000C560000}"/>
    <cellStyle name="Normal 2 38 2 3 2" xfId="30835" xr:uid="{00000000-0005-0000-0000-00000D560000}"/>
    <cellStyle name="Normal 2 38 2 3 3" xfId="48580" xr:uid="{00000000-0005-0000-0000-00000E560000}"/>
    <cellStyle name="Normal 2 38 2 4" xfId="18327" xr:uid="{00000000-0005-0000-0000-00000F560000}"/>
    <cellStyle name="Normal 2 38 2 4 2" xfId="34987" xr:uid="{00000000-0005-0000-0000-000010560000}"/>
    <cellStyle name="Normal 2 38 2 5" xfId="22530" xr:uid="{00000000-0005-0000-0000-000011560000}"/>
    <cellStyle name="Normal 2 38 2 6" xfId="38614" xr:uid="{00000000-0005-0000-0000-000012560000}"/>
    <cellStyle name="Normal 2 38 3" xfId="7964" xr:uid="{00000000-0005-0000-0000-000013560000}"/>
    <cellStyle name="Normal 2 38 3 2" xfId="24626" xr:uid="{00000000-0005-0000-0000-000014560000}"/>
    <cellStyle name="Normal 2 38 3 2 2" xfId="48581" xr:uid="{00000000-0005-0000-0000-000015560000}"/>
    <cellStyle name="Normal 2 38 3 3" xfId="42837" xr:uid="{00000000-0005-0000-0000-000016560000}"/>
    <cellStyle name="Normal 2 38 4" xfId="12119" xr:uid="{00000000-0005-0000-0000-000017560000}"/>
    <cellStyle name="Normal 2 38 4 2" xfId="28779" xr:uid="{00000000-0005-0000-0000-000018560000}"/>
    <cellStyle name="Normal 2 38 4 3" xfId="48579" xr:uid="{00000000-0005-0000-0000-000019560000}"/>
    <cellStyle name="Normal 2 38 5" xfId="16271" xr:uid="{00000000-0005-0000-0000-00001A560000}"/>
    <cellStyle name="Normal 2 38 5 2" xfId="32931" xr:uid="{00000000-0005-0000-0000-00001B560000}"/>
    <cellStyle name="Normal 2 38 6" xfId="20474" xr:uid="{00000000-0005-0000-0000-00001C560000}"/>
    <cellStyle name="Normal 2 38 7" xfId="38613" xr:uid="{00000000-0005-0000-0000-00001D560000}"/>
    <cellStyle name="Normal 2 39" xfId="6397" xr:uid="{00000000-0005-0000-0000-00001E560000}"/>
    <cellStyle name="Normal 2 39 2" xfId="11104" xr:uid="{00000000-0005-0000-0000-00001F560000}"/>
    <cellStyle name="Normal 2 39 2 2" xfId="27766" xr:uid="{00000000-0005-0000-0000-000020560000}"/>
    <cellStyle name="Normal 2 39 2 3" xfId="42839" xr:uid="{00000000-0005-0000-0000-000021560000}"/>
    <cellStyle name="Normal 2 39 3" xfId="15259" xr:uid="{00000000-0005-0000-0000-000022560000}"/>
    <cellStyle name="Normal 2 39 3 2" xfId="31919" xr:uid="{00000000-0005-0000-0000-000023560000}"/>
    <cellStyle name="Normal 2 39 3 3" xfId="48582" xr:uid="{00000000-0005-0000-0000-000024560000}"/>
    <cellStyle name="Normal 2 39 4" xfId="19411" xr:uid="{00000000-0005-0000-0000-000025560000}"/>
    <cellStyle name="Normal 2 39 4 2" xfId="36071" xr:uid="{00000000-0005-0000-0000-000026560000}"/>
    <cellStyle name="Normal 2 39 5" xfId="23614" xr:uid="{00000000-0005-0000-0000-000027560000}"/>
    <cellStyle name="Normal 2 39 6" xfId="38615" xr:uid="{00000000-0005-0000-0000-000028560000}"/>
    <cellStyle name="Normal 2 4" xfId="405" xr:uid="{00000000-0005-0000-0000-000029560000}"/>
    <cellStyle name="Normal 2 4 10" xfId="2757" xr:uid="{00000000-0005-0000-0000-00002A560000}"/>
    <cellStyle name="Normal 2 4 10 2" xfId="2758" xr:uid="{00000000-0005-0000-0000-00002B560000}"/>
    <cellStyle name="Normal 2 4 10 2 2" xfId="5253" xr:uid="{00000000-0005-0000-0000-00002C560000}"/>
    <cellStyle name="Normal 2 4 10 2 2 2" xfId="10023" xr:uid="{00000000-0005-0000-0000-00002D560000}"/>
    <cellStyle name="Normal 2 4 10 2 2 2 2" xfId="26685" xr:uid="{00000000-0005-0000-0000-00002E560000}"/>
    <cellStyle name="Normal 2 4 10 2 2 2 3" xfId="42842" xr:uid="{00000000-0005-0000-0000-00002F560000}"/>
    <cellStyle name="Normal 2 4 10 2 2 3" xfId="14178" xr:uid="{00000000-0005-0000-0000-000030560000}"/>
    <cellStyle name="Normal 2 4 10 2 2 3 2" xfId="30838" xr:uid="{00000000-0005-0000-0000-000031560000}"/>
    <cellStyle name="Normal 2 4 10 2 2 3 3" xfId="48585" xr:uid="{00000000-0005-0000-0000-000032560000}"/>
    <cellStyle name="Normal 2 4 10 2 2 4" xfId="18330" xr:uid="{00000000-0005-0000-0000-000033560000}"/>
    <cellStyle name="Normal 2 4 10 2 2 4 2" xfId="34990" xr:uid="{00000000-0005-0000-0000-000034560000}"/>
    <cellStyle name="Normal 2 4 10 2 2 5" xfId="22533" xr:uid="{00000000-0005-0000-0000-000035560000}"/>
    <cellStyle name="Normal 2 4 10 2 2 6" xfId="38618" xr:uid="{00000000-0005-0000-0000-000036560000}"/>
    <cellStyle name="Normal 2 4 10 2 3" xfId="7967" xr:uid="{00000000-0005-0000-0000-000037560000}"/>
    <cellStyle name="Normal 2 4 10 2 3 2" xfId="24629" xr:uid="{00000000-0005-0000-0000-000038560000}"/>
    <cellStyle name="Normal 2 4 10 2 3 2 2" xfId="48586" xr:uid="{00000000-0005-0000-0000-000039560000}"/>
    <cellStyle name="Normal 2 4 10 2 3 3" xfId="42841" xr:uid="{00000000-0005-0000-0000-00003A560000}"/>
    <cellStyle name="Normal 2 4 10 2 4" xfId="12122" xr:uid="{00000000-0005-0000-0000-00003B560000}"/>
    <cellStyle name="Normal 2 4 10 2 4 2" xfId="28782" xr:uid="{00000000-0005-0000-0000-00003C560000}"/>
    <cellStyle name="Normal 2 4 10 2 4 3" xfId="48584" xr:uid="{00000000-0005-0000-0000-00003D560000}"/>
    <cellStyle name="Normal 2 4 10 2 5" xfId="16274" xr:uid="{00000000-0005-0000-0000-00003E560000}"/>
    <cellStyle name="Normal 2 4 10 2 5 2" xfId="32934" xr:uid="{00000000-0005-0000-0000-00003F560000}"/>
    <cellStyle name="Normal 2 4 10 2 6" xfId="20477" xr:uid="{00000000-0005-0000-0000-000040560000}"/>
    <cellStyle name="Normal 2 4 10 2 7" xfId="38617" xr:uid="{00000000-0005-0000-0000-000041560000}"/>
    <cellStyle name="Normal 2 4 10 3" xfId="2759" xr:uid="{00000000-0005-0000-0000-000042560000}"/>
    <cellStyle name="Normal 2 4 10 3 2" xfId="5254" xr:uid="{00000000-0005-0000-0000-000043560000}"/>
    <cellStyle name="Normal 2 4 10 3 2 2" xfId="10024" xr:uid="{00000000-0005-0000-0000-000044560000}"/>
    <cellStyle name="Normal 2 4 10 3 2 2 2" xfId="26686" xr:uid="{00000000-0005-0000-0000-000045560000}"/>
    <cellStyle name="Normal 2 4 10 3 2 2 3" xfId="42844" xr:uid="{00000000-0005-0000-0000-000046560000}"/>
    <cellStyle name="Normal 2 4 10 3 2 3" xfId="14179" xr:uid="{00000000-0005-0000-0000-000047560000}"/>
    <cellStyle name="Normal 2 4 10 3 2 3 2" xfId="30839" xr:uid="{00000000-0005-0000-0000-000048560000}"/>
    <cellStyle name="Normal 2 4 10 3 2 3 3" xfId="48588" xr:uid="{00000000-0005-0000-0000-000049560000}"/>
    <cellStyle name="Normal 2 4 10 3 2 4" xfId="18331" xr:uid="{00000000-0005-0000-0000-00004A560000}"/>
    <cellStyle name="Normal 2 4 10 3 2 4 2" xfId="34991" xr:uid="{00000000-0005-0000-0000-00004B560000}"/>
    <cellStyle name="Normal 2 4 10 3 2 5" xfId="22534" xr:uid="{00000000-0005-0000-0000-00004C560000}"/>
    <cellStyle name="Normal 2 4 10 3 2 6" xfId="38620" xr:uid="{00000000-0005-0000-0000-00004D560000}"/>
    <cellStyle name="Normal 2 4 10 3 3" xfId="7968" xr:uid="{00000000-0005-0000-0000-00004E560000}"/>
    <cellStyle name="Normal 2 4 10 3 3 2" xfId="24630" xr:uid="{00000000-0005-0000-0000-00004F560000}"/>
    <cellStyle name="Normal 2 4 10 3 3 2 2" xfId="48589" xr:uid="{00000000-0005-0000-0000-000050560000}"/>
    <cellStyle name="Normal 2 4 10 3 3 3" xfId="42843" xr:uid="{00000000-0005-0000-0000-000051560000}"/>
    <cellStyle name="Normal 2 4 10 3 4" xfId="12123" xr:uid="{00000000-0005-0000-0000-000052560000}"/>
    <cellStyle name="Normal 2 4 10 3 4 2" xfId="28783" xr:uid="{00000000-0005-0000-0000-000053560000}"/>
    <cellStyle name="Normal 2 4 10 3 4 3" xfId="48587" xr:uid="{00000000-0005-0000-0000-000054560000}"/>
    <cellStyle name="Normal 2 4 10 3 5" xfId="16275" xr:uid="{00000000-0005-0000-0000-000055560000}"/>
    <cellStyle name="Normal 2 4 10 3 5 2" xfId="32935" xr:uid="{00000000-0005-0000-0000-000056560000}"/>
    <cellStyle name="Normal 2 4 10 3 6" xfId="20478" xr:uid="{00000000-0005-0000-0000-000057560000}"/>
    <cellStyle name="Normal 2 4 10 3 7" xfId="38619" xr:uid="{00000000-0005-0000-0000-000058560000}"/>
    <cellStyle name="Normal 2 4 10 4" xfId="5252" xr:uid="{00000000-0005-0000-0000-000059560000}"/>
    <cellStyle name="Normal 2 4 10 4 2" xfId="10022" xr:uid="{00000000-0005-0000-0000-00005A560000}"/>
    <cellStyle name="Normal 2 4 10 4 2 2" xfId="26684" xr:uid="{00000000-0005-0000-0000-00005B560000}"/>
    <cellStyle name="Normal 2 4 10 4 2 3" xfId="42845" xr:uid="{00000000-0005-0000-0000-00005C560000}"/>
    <cellStyle name="Normal 2 4 10 4 3" xfId="14177" xr:uid="{00000000-0005-0000-0000-00005D560000}"/>
    <cellStyle name="Normal 2 4 10 4 3 2" xfId="30837" xr:uid="{00000000-0005-0000-0000-00005E560000}"/>
    <cellStyle name="Normal 2 4 10 4 3 3" xfId="48590" xr:uid="{00000000-0005-0000-0000-00005F560000}"/>
    <cellStyle name="Normal 2 4 10 4 4" xfId="18329" xr:uid="{00000000-0005-0000-0000-000060560000}"/>
    <cellStyle name="Normal 2 4 10 4 4 2" xfId="34989" xr:uid="{00000000-0005-0000-0000-000061560000}"/>
    <cellStyle name="Normal 2 4 10 4 5" xfId="22532" xr:uid="{00000000-0005-0000-0000-000062560000}"/>
    <cellStyle name="Normal 2 4 10 4 6" xfId="38621" xr:uid="{00000000-0005-0000-0000-000063560000}"/>
    <cellStyle name="Normal 2 4 10 5" xfId="7966" xr:uid="{00000000-0005-0000-0000-000064560000}"/>
    <cellStyle name="Normal 2 4 10 5 2" xfId="24628" xr:uid="{00000000-0005-0000-0000-000065560000}"/>
    <cellStyle name="Normal 2 4 10 5 2 2" xfId="48591" xr:uid="{00000000-0005-0000-0000-000066560000}"/>
    <cellStyle name="Normal 2 4 10 5 3" xfId="42840" xr:uid="{00000000-0005-0000-0000-000067560000}"/>
    <cellStyle name="Normal 2 4 10 6" xfId="12121" xr:uid="{00000000-0005-0000-0000-000068560000}"/>
    <cellStyle name="Normal 2 4 10 6 2" xfId="28781" xr:uid="{00000000-0005-0000-0000-000069560000}"/>
    <cellStyle name="Normal 2 4 10 6 3" xfId="48583" xr:uid="{00000000-0005-0000-0000-00006A560000}"/>
    <cellStyle name="Normal 2 4 10 7" xfId="16273" xr:uid="{00000000-0005-0000-0000-00006B560000}"/>
    <cellStyle name="Normal 2 4 10 7 2" xfId="32933" xr:uid="{00000000-0005-0000-0000-00006C560000}"/>
    <cellStyle name="Normal 2 4 10 8" xfId="20476" xr:uid="{00000000-0005-0000-0000-00006D560000}"/>
    <cellStyle name="Normal 2 4 10 9" xfId="38616" xr:uid="{00000000-0005-0000-0000-00006E560000}"/>
    <cellStyle name="Normal 2 4 11" xfId="2760" xr:uid="{00000000-0005-0000-0000-00006F560000}"/>
    <cellStyle name="Normal 2 4 11 2" xfId="2761" xr:uid="{00000000-0005-0000-0000-000070560000}"/>
    <cellStyle name="Normal 2 4 11 2 2" xfId="5256" xr:uid="{00000000-0005-0000-0000-000071560000}"/>
    <cellStyle name="Normal 2 4 11 2 2 2" xfId="10026" xr:uid="{00000000-0005-0000-0000-000072560000}"/>
    <cellStyle name="Normal 2 4 11 2 2 2 2" xfId="26688" xr:uid="{00000000-0005-0000-0000-000073560000}"/>
    <cellStyle name="Normal 2 4 11 2 2 2 3" xfId="42848" xr:uid="{00000000-0005-0000-0000-000074560000}"/>
    <cellStyle name="Normal 2 4 11 2 2 3" xfId="14181" xr:uid="{00000000-0005-0000-0000-000075560000}"/>
    <cellStyle name="Normal 2 4 11 2 2 3 2" xfId="30841" xr:uid="{00000000-0005-0000-0000-000076560000}"/>
    <cellStyle name="Normal 2 4 11 2 2 3 3" xfId="48594" xr:uid="{00000000-0005-0000-0000-000077560000}"/>
    <cellStyle name="Normal 2 4 11 2 2 4" xfId="18333" xr:uid="{00000000-0005-0000-0000-000078560000}"/>
    <cellStyle name="Normal 2 4 11 2 2 4 2" xfId="34993" xr:uid="{00000000-0005-0000-0000-000079560000}"/>
    <cellStyle name="Normal 2 4 11 2 2 5" xfId="22536" xr:uid="{00000000-0005-0000-0000-00007A560000}"/>
    <cellStyle name="Normal 2 4 11 2 2 6" xfId="38624" xr:uid="{00000000-0005-0000-0000-00007B560000}"/>
    <cellStyle name="Normal 2 4 11 2 3" xfId="7970" xr:uid="{00000000-0005-0000-0000-00007C560000}"/>
    <cellStyle name="Normal 2 4 11 2 3 2" xfId="24632" xr:uid="{00000000-0005-0000-0000-00007D560000}"/>
    <cellStyle name="Normal 2 4 11 2 3 2 2" xfId="48595" xr:uid="{00000000-0005-0000-0000-00007E560000}"/>
    <cellStyle name="Normal 2 4 11 2 3 3" xfId="42847" xr:uid="{00000000-0005-0000-0000-00007F560000}"/>
    <cellStyle name="Normal 2 4 11 2 4" xfId="12125" xr:uid="{00000000-0005-0000-0000-000080560000}"/>
    <cellStyle name="Normal 2 4 11 2 4 2" xfId="28785" xr:uid="{00000000-0005-0000-0000-000081560000}"/>
    <cellStyle name="Normal 2 4 11 2 4 3" xfId="48593" xr:uid="{00000000-0005-0000-0000-000082560000}"/>
    <cellStyle name="Normal 2 4 11 2 5" xfId="16277" xr:uid="{00000000-0005-0000-0000-000083560000}"/>
    <cellStyle name="Normal 2 4 11 2 5 2" xfId="32937" xr:uid="{00000000-0005-0000-0000-000084560000}"/>
    <cellStyle name="Normal 2 4 11 2 6" xfId="20480" xr:uid="{00000000-0005-0000-0000-000085560000}"/>
    <cellStyle name="Normal 2 4 11 2 7" xfId="38623" xr:uid="{00000000-0005-0000-0000-000086560000}"/>
    <cellStyle name="Normal 2 4 11 3" xfId="2762" xr:uid="{00000000-0005-0000-0000-000087560000}"/>
    <cellStyle name="Normal 2 4 11 3 2" xfId="5257" xr:uid="{00000000-0005-0000-0000-000088560000}"/>
    <cellStyle name="Normal 2 4 11 3 2 2" xfId="10027" xr:uid="{00000000-0005-0000-0000-000089560000}"/>
    <cellStyle name="Normal 2 4 11 3 2 2 2" xfId="26689" xr:uid="{00000000-0005-0000-0000-00008A560000}"/>
    <cellStyle name="Normal 2 4 11 3 2 2 3" xfId="42850" xr:uid="{00000000-0005-0000-0000-00008B560000}"/>
    <cellStyle name="Normal 2 4 11 3 2 3" xfId="14182" xr:uid="{00000000-0005-0000-0000-00008C560000}"/>
    <cellStyle name="Normal 2 4 11 3 2 3 2" xfId="30842" xr:uid="{00000000-0005-0000-0000-00008D560000}"/>
    <cellStyle name="Normal 2 4 11 3 2 3 3" xfId="48597" xr:uid="{00000000-0005-0000-0000-00008E560000}"/>
    <cellStyle name="Normal 2 4 11 3 2 4" xfId="18334" xr:uid="{00000000-0005-0000-0000-00008F560000}"/>
    <cellStyle name="Normal 2 4 11 3 2 4 2" xfId="34994" xr:uid="{00000000-0005-0000-0000-000090560000}"/>
    <cellStyle name="Normal 2 4 11 3 2 5" xfId="22537" xr:uid="{00000000-0005-0000-0000-000091560000}"/>
    <cellStyle name="Normal 2 4 11 3 2 6" xfId="38626" xr:uid="{00000000-0005-0000-0000-000092560000}"/>
    <cellStyle name="Normal 2 4 11 3 3" xfId="7971" xr:uid="{00000000-0005-0000-0000-000093560000}"/>
    <cellStyle name="Normal 2 4 11 3 3 2" xfId="24633" xr:uid="{00000000-0005-0000-0000-000094560000}"/>
    <cellStyle name="Normal 2 4 11 3 3 2 2" xfId="48598" xr:uid="{00000000-0005-0000-0000-000095560000}"/>
    <cellStyle name="Normal 2 4 11 3 3 3" xfId="42849" xr:uid="{00000000-0005-0000-0000-000096560000}"/>
    <cellStyle name="Normal 2 4 11 3 4" xfId="12126" xr:uid="{00000000-0005-0000-0000-000097560000}"/>
    <cellStyle name="Normal 2 4 11 3 4 2" xfId="28786" xr:uid="{00000000-0005-0000-0000-000098560000}"/>
    <cellStyle name="Normal 2 4 11 3 4 3" xfId="48596" xr:uid="{00000000-0005-0000-0000-000099560000}"/>
    <cellStyle name="Normal 2 4 11 3 5" xfId="16278" xr:uid="{00000000-0005-0000-0000-00009A560000}"/>
    <cellStyle name="Normal 2 4 11 3 5 2" xfId="32938" xr:uid="{00000000-0005-0000-0000-00009B560000}"/>
    <cellStyle name="Normal 2 4 11 3 6" xfId="20481" xr:uid="{00000000-0005-0000-0000-00009C560000}"/>
    <cellStyle name="Normal 2 4 11 3 7" xfId="38625" xr:uid="{00000000-0005-0000-0000-00009D560000}"/>
    <cellStyle name="Normal 2 4 11 4" xfId="5255" xr:uid="{00000000-0005-0000-0000-00009E560000}"/>
    <cellStyle name="Normal 2 4 11 4 2" xfId="10025" xr:uid="{00000000-0005-0000-0000-00009F560000}"/>
    <cellStyle name="Normal 2 4 11 4 2 2" xfId="26687" xr:uid="{00000000-0005-0000-0000-0000A0560000}"/>
    <cellStyle name="Normal 2 4 11 4 2 3" xfId="42851" xr:uid="{00000000-0005-0000-0000-0000A1560000}"/>
    <cellStyle name="Normal 2 4 11 4 3" xfId="14180" xr:uid="{00000000-0005-0000-0000-0000A2560000}"/>
    <cellStyle name="Normal 2 4 11 4 3 2" xfId="30840" xr:uid="{00000000-0005-0000-0000-0000A3560000}"/>
    <cellStyle name="Normal 2 4 11 4 3 3" xfId="48599" xr:uid="{00000000-0005-0000-0000-0000A4560000}"/>
    <cellStyle name="Normal 2 4 11 4 4" xfId="18332" xr:uid="{00000000-0005-0000-0000-0000A5560000}"/>
    <cellStyle name="Normal 2 4 11 4 4 2" xfId="34992" xr:uid="{00000000-0005-0000-0000-0000A6560000}"/>
    <cellStyle name="Normal 2 4 11 4 5" xfId="22535" xr:uid="{00000000-0005-0000-0000-0000A7560000}"/>
    <cellStyle name="Normal 2 4 11 4 6" xfId="38627" xr:uid="{00000000-0005-0000-0000-0000A8560000}"/>
    <cellStyle name="Normal 2 4 11 5" xfId="7969" xr:uid="{00000000-0005-0000-0000-0000A9560000}"/>
    <cellStyle name="Normal 2 4 11 5 2" xfId="24631" xr:uid="{00000000-0005-0000-0000-0000AA560000}"/>
    <cellStyle name="Normal 2 4 11 5 2 2" xfId="48600" xr:uid="{00000000-0005-0000-0000-0000AB560000}"/>
    <cellStyle name="Normal 2 4 11 5 3" xfId="42846" xr:uid="{00000000-0005-0000-0000-0000AC560000}"/>
    <cellStyle name="Normal 2 4 11 6" xfId="12124" xr:uid="{00000000-0005-0000-0000-0000AD560000}"/>
    <cellStyle name="Normal 2 4 11 6 2" xfId="28784" xr:uid="{00000000-0005-0000-0000-0000AE560000}"/>
    <cellStyle name="Normal 2 4 11 6 3" xfId="48592" xr:uid="{00000000-0005-0000-0000-0000AF560000}"/>
    <cellStyle name="Normal 2 4 11 7" xfId="16276" xr:uid="{00000000-0005-0000-0000-0000B0560000}"/>
    <cellStyle name="Normal 2 4 11 7 2" xfId="32936" xr:uid="{00000000-0005-0000-0000-0000B1560000}"/>
    <cellStyle name="Normal 2 4 11 8" xfId="20479" xr:uid="{00000000-0005-0000-0000-0000B2560000}"/>
    <cellStyle name="Normal 2 4 11 9" xfId="38622" xr:uid="{00000000-0005-0000-0000-0000B3560000}"/>
    <cellStyle name="Normal 2 4 12" xfId="2763" xr:uid="{00000000-0005-0000-0000-0000B4560000}"/>
    <cellStyle name="Normal 2 4 12 2" xfId="2764" xr:uid="{00000000-0005-0000-0000-0000B5560000}"/>
    <cellStyle name="Normal 2 4 12 2 2" xfId="5259" xr:uid="{00000000-0005-0000-0000-0000B6560000}"/>
    <cellStyle name="Normal 2 4 12 2 2 2" xfId="10029" xr:uid="{00000000-0005-0000-0000-0000B7560000}"/>
    <cellStyle name="Normal 2 4 12 2 2 2 2" xfId="26691" xr:uid="{00000000-0005-0000-0000-0000B8560000}"/>
    <cellStyle name="Normal 2 4 12 2 2 2 3" xfId="42854" xr:uid="{00000000-0005-0000-0000-0000B9560000}"/>
    <cellStyle name="Normal 2 4 12 2 2 3" xfId="14184" xr:uid="{00000000-0005-0000-0000-0000BA560000}"/>
    <cellStyle name="Normal 2 4 12 2 2 3 2" xfId="30844" xr:uid="{00000000-0005-0000-0000-0000BB560000}"/>
    <cellStyle name="Normal 2 4 12 2 2 3 3" xfId="48603" xr:uid="{00000000-0005-0000-0000-0000BC560000}"/>
    <cellStyle name="Normal 2 4 12 2 2 4" xfId="18336" xr:uid="{00000000-0005-0000-0000-0000BD560000}"/>
    <cellStyle name="Normal 2 4 12 2 2 4 2" xfId="34996" xr:uid="{00000000-0005-0000-0000-0000BE560000}"/>
    <cellStyle name="Normal 2 4 12 2 2 5" xfId="22539" xr:uid="{00000000-0005-0000-0000-0000BF560000}"/>
    <cellStyle name="Normal 2 4 12 2 2 6" xfId="38630" xr:uid="{00000000-0005-0000-0000-0000C0560000}"/>
    <cellStyle name="Normal 2 4 12 2 3" xfId="7973" xr:uid="{00000000-0005-0000-0000-0000C1560000}"/>
    <cellStyle name="Normal 2 4 12 2 3 2" xfId="24635" xr:uid="{00000000-0005-0000-0000-0000C2560000}"/>
    <cellStyle name="Normal 2 4 12 2 3 2 2" xfId="48604" xr:uid="{00000000-0005-0000-0000-0000C3560000}"/>
    <cellStyle name="Normal 2 4 12 2 3 3" xfId="42853" xr:uid="{00000000-0005-0000-0000-0000C4560000}"/>
    <cellStyle name="Normal 2 4 12 2 4" xfId="12128" xr:uid="{00000000-0005-0000-0000-0000C5560000}"/>
    <cellStyle name="Normal 2 4 12 2 4 2" xfId="28788" xr:uid="{00000000-0005-0000-0000-0000C6560000}"/>
    <cellStyle name="Normal 2 4 12 2 4 3" xfId="48602" xr:uid="{00000000-0005-0000-0000-0000C7560000}"/>
    <cellStyle name="Normal 2 4 12 2 5" xfId="16280" xr:uid="{00000000-0005-0000-0000-0000C8560000}"/>
    <cellStyle name="Normal 2 4 12 2 5 2" xfId="32940" xr:uid="{00000000-0005-0000-0000-0000C9560000}"/>
    <cellStyle name="Normal 2 4 12 2 6" xfId="20483" xr:uid="{00000000-0005-0000-0000-0000CA560000}"/>
    <cellStyle name="Normal 2 4 12 2 7" xfId="38629" xr:uid="{00000000-0005-0000-0000-0000CB560000}"/>
    <cellStyle name="Normal 2 4 12 3" xfId="2765" xr:uid="{00000000-0005-0000-0000-0000CC560000}"/>
    <cellStyle name="Normal 2 4 12 3 2" xfId="5260" xr:uid="{00000000-0005-0000-0000-0000CD560000}"/>
    <cellStyle name="Normal 2 4 12 3 2 2" xfId="10030" xr:uid="{00000000-0005-0000-0000-0000CE560000}"/>
    <cellStyle name="Normal 2 4 12 3 2 2 2" xfId="26692" xr:uid="{00000000-0005-0000-0000-0000CF560000}"/>
    <cellStyle name="Normal 2 4 12 3 2 2 3" xfId="42856" xr:uid="{00000000-0005-0000-0000-0000D0560000}"/>
    <cellStyle name="Normal 2 4 12 3 2 3" xfId="14185" xr:uid="{00000000-0005-0000-0000-0000D1560000}"/>
    <cellStyle name="Normal 2 4 12 3 2 3 2" xfId="30845" xr:uid="{00000000-0005-0000-0000-0000D2560000}"/>
    <cellStyle name="Normal 2 4 12 3 2 3 3" xfId="48606" xr:uid="{00000000-0005-0000-0000-0000D3560000}"/>
    <cellStyle name="Normal 2 4 12 3 2 4" xfId="18337" xr:uid="{00000000-0005-0000-0000-0000D4560000}"/>
    <cellStyle name="Normal 2 4 12 3 2 4 2" xfId="34997" xr:uid="{00000000-0005-0000-0000-0000D5560000}"/>
    <cellStyle name="Normal 2 4 12 3 2 5" xfId="22540" xr:uid="{00000000-0005-0000-0000-0000D6560000}"/>
    <cellStyle name="Normal 2 4 12 3 2 6" xfId="38632" xr:uid="{00000000-0005-0000-0000-0000D7560000}"/>
    <cellStyle name="Normal 2 4 12 3 3" xfId="7974" xr:uid="{00000000-0005-0000-0000-0000D8560000}"/>
    <cellStyle name="Normal 2 4 12 3 3 2" xfId="24636" xr:uid="{00000000-0005-0000-0000-0000D9560000}"/>
    <cellStyle name="Normal 2 4 12 3 3 2 2" xfId="48607" xr:uid="{00000000-0005-0000-0000-0000DA560000}"/>
    <cellStyle name="Normal 2 4 12 3 3 3" xfId="42855" xr:uid="{00000000-0005-0000-0000-0000DB560000}"/>
    <cellStyle name="Normal 2 4 12 3 4" xfId="12129" xr:uid="{00000000-0005-0000-0000-0000DC560000}"/>
    <cellStyle name="Normal 2 4 12 3 4 2" xfId="28789" xr:uid="{00000000-0005-0000-0000-0000DD560000}"/>
    <cellStyle name="Normal 2 4 12 3 4 3" xfId="48605" xr:uid="{00000000-0005-0000-0000-0000DE560000}"/>
    <cellStyle name="Normal 2 4 12 3 5" xfId="16281" xr:uid="{00000000-0005-0000-0000-0000DF560000}"/>
    <cellStyle name="Normal 2 4 12 3 5 2" xfId="32941" xr:uid="{00000000-0005-0000-0000-0000E0560000}"/>
    <cellStyle name="Normal 2 4 12 3 6" xfId="20484" xr:uid="{00000000-0005-0000-0000-0000E1560000}"/>
    <cellStyle name="Normal 2 4 12 3 7" xfId="38631" xr:uid="{00000000-0005-0000-0000-0000E2560000}"/>
    <cellStyle name="Normal 2 4 12 4" xfId="5258" xr:uid="{00000000-0005-0000-0000-0000E3560000}"/>
    <cellStyle name="Normal 2 4 12 4 2" xfId="10028" xr:uid="{00000000-0005-0000-0000-0000E4560000}"/>
    <cellStyle name="Normal 2 4 12 4 2 2" xfId="26690" xr:uid="{00000000-0005-0000-0000-0000E5560000}"/>
    <cellStyle name="Normal 2 4 12 4 2 3" xfId="42857" xr:uid="{00000000-0005-0000-0000-0000E6560000}"/>
    <cellStyle name="Normal 2 4 12 4 3" xfId="14183" xr:uid="{00000000-0005-0000-0000-0000E7560000}"/>
    <cellStyle name="Normal 2 4 12 4 3 2" xfId="30843" xr:uid="{00000000-0005-0000-0000-0000E8560000}"/>
    <cellStyle name="Normal 2 4 12 4 3 3" xfId="48608" xr:uid="{00000000-0005-0000-0000-0000E9560000}"/>
    <cellStyle name="Normal 2 4 12 4 4" xfId="18335" xr:uid="{00000000-0005-0000-0000-0000EA560000}"/>
    <cellStyle name="Normal 2 4 12 4 4 2" xfId="34995" xr:uid="{00000000-0005-0000-0000-0000EB560000}"/>
    <cellStyle name="Normal 2 4 12 4 5" xfId="22538" xr:uid="{00000000-0005-0000-0000-0000EC560000}"/>
    <cellStyle name="Normal 2 4 12 4 6" xfId="38633" xr:uid="{00000000-0005-0000-0000-0000ED560000}"/>
    <cellStyle name="Normal 2 4 12 5" xfId="7972" xr:uid="{00000000-0005-0000-0000-0000EE560000}"/>
    <cellStyle name="Normal 2 4 12 5 2" xfId="24634" xr:uid="{00000000-0005-0000-0000-0000EF560000}"/>
    <cellStyle name="Normal 2 4 12 5 2 2" xfId="48609" xr:uid="{00000000-0005-0000-0000-0000F0560000}"/>
    <cellStyle name="Normal 2 4 12 5 3" xfId="42852" xr:uid="{00000000-0005-0000-0000-0000F1560000}"/>
    <cellStyle name="Normal 2 4 12 6" xfId="12127" xr:uid="{00000000-0005-0000-0000-0000F2560000}"/>
    <cellStyle name="Normal 2 4 12 6 2" xfId="28787" xr:uid="{00000000-0005-0000-0000-0000F3560000}"/>
    <cellStyle name="Normal 2 4 12 6 3" xfId="48601" xr:uid="{00000000-0005-0000-0000-0000F4560000}"/>
    <cellStyle name="Normal 2 4 12 7" xfId="16279" xr:uid="{00000000-0005-0000-0000-0000F5560000}"/>
    <cellStyle name="Normal 2 4 12 7 2" xfId="32939" xr:uid="{00000000-0005-0000-0000-0000F6560000}"/>
    <cellStyle name="Normal 2 4 12 8" xfId="20482" xr:uid="{00000000-0005-0000-0000-0000F7560000}"/>
    <cellStyle name="Normal 2 4 12 9" xfId="38628" xr:uid="{00000000-0005-0000-0000-0000F8560000}"/>
    <cellStyle name="Normal 2 4 13" xfId="2766" xr:uid="{00000000-0005-0000-0000-0000F9560000}"/>
    <cellStyle name="Normal 2 4 13 2" xfId="2767" xr:uid="{00000000-0005-0000-0000-0000FA560000}"/>
    <cellStyle name="Normal 2 4 13 2 2" xfId="5262" xr:uid="{00000000-0005-0000-0000-0000FB560000}"/>
    <cellStyle name="Normal 2 4 13 2 2 2" xfId="10032" xr:uid="{00000000-0005-0000-0000-0000FC560000}"/>
    <cellStyle name="Normal 2 4 13 2 2 2 2" xfId="26694" xr:uid="{00000000-0005-0000-0000-0000FD560000}"/>
    <cellStyle name="Normal 2 4 13 2 2 2 3" xfId="42860" xr:uid="{00000000-0005-0000-0000-0000FE560000}"/>
    <cellStyle name="Normal 2 4 13 2 2 3" xfId="14187" xr:uid="{00000000-0005-0000-0000-0000FF560000}"/>
    <cellStyle name="Normal 2 4 13 2 2 3 2" xfId="30847" xr:uid="{00000000-0005-0000-0000-000000570000}"/>
    <cellStyle name="Normal 2 4 13 2 2 3 3" xfId="48612" xr:uid="{00000000-0005-0000-0000-000001570000}"/>
    <cellStyle name="Normal 2 4 13 2 2 4" xfId="18339" xr:uid="{00000000-0005-0000-0000-000002570000}"/>
    <cellStyle name="Normal 2 4 13 2 2 4 2" xfId="34999" xr:uid="{00000000-0005-0000-0000-000003570000}"/>
    <cellStyle name="Normal 2 4 13 2 2 5" xfId="22542" xr:uid="{00000000-0005-0000-0000-000004570000}"/>
    <cellStyle name="Normal 2 4 13 2 2 6" xfId="38636" xr:uid="{00000000-0005-0000-0000-000005570000}"/>
    <cellStyle name="Normal 2 4 13 2 3" xfId="7976" xr:uid="{00000000-0005-0000-0000-000006570000}"/>
    <cellStyle name="Normal 2 4 13 2 3 2" xfId="24638" xr:uid="{00000000-0005-0000-0000-000007570000}"/>
    <cellStyle name="Normal 2 4 13 2 3 2 2" xfId="48613" xr:uid="{00000000-0005-0000-0000-000008570000}"/>
    <cellStyle name="Normal 2 4 13 2 3 3" xfId="42859" xr:uid="{00000000-0005-0000-0000-000009570000}"/>
    <cellStyle name="Normal 2 4 13 2 4" xfId="12131" xr:uid="{00000000-0005-0000-0000-00000A570000}"/>
    <cellStyle name="Normal 2 4 13 2 4 2" xfId="28791" xr:uid="{00000000-0005-0000-0000-00000B570000}"/>
    <cellStyle name="Normal 2 4 13 2 4 3" xfId="48611" xr:uid="{00000000-0005-0000-0000-00000C570000}"/>
    <cellStyle name="Normal 2 4 13 2 5" xfId="16283" xr:uid="{00000000-0005-0000-0000-00000D570000}"/>
    <cellStyle name="Normal 2 4 13 2 5 2" xfId="32943" xr:uid="{00000000-0005-0000-0000-00000E570000}"/>
    <cellStyle name="Normal 2 4 13 2 6" xfId="20486" xr:uid="{00000000-0005-0000-0000-00000F570000}"/>
    <cellStyle name="Normal 2 4 13 2 7" xfId="38635" xr:uid="{00000000-0005-0000-0000-000010570000}"/>
    <cellStyle name="Normal 2 4 13 3" xfId="2768" xr:uid="{00000000-0005-0000-0000-000011570000}"/>
    <cellStyle name="Normal 2 4 13 3 2" xfId="5263" xr:uid="{00000000-0005-0000-0000-000012570000}"/>
    <cellStyle name="Normal 2 4 13 3 2 2" xfId="10033" xr:uid="{00000000-0005-0000-0000-000013570000}"/>
    <cellStyle name="Normal 2 4 13 3 2 2 2" xfId="26695" xr:uid="{00000000-0005-0000-0000-000014570000}"/>
    <cellStyle name="Normal 2 4 13 3 2 2 3" xfId="42862" xr:uid="{00000000-0005-0000-0000-000015570000}"/>
    <cellStyle name="Normal 2 4 13 3 2 3" xfId="14188" xr:uid="{00000000-0005-0000-0000-000016570000}"/>
    <cellStyle name="Normal 2 4 13 3 2 3 2" xfId="30848" xr:uid="{00000000-0005-0000-0000-000017570000}"/>
    <cellStyle name="Normal 2 4 13 3 2 3 3" xfId="48615" xr:uid="{00000000-0005-0000-0000-000018570000}"/>
    <cellStyle name="Normal 2 4 13 3 2 4" xfId="18340" xr:uid="{00000000-0005-0000-0000-000019570000}"/>
    <cellStyle name="Normal 2 4 13 3 2 4 2" xfId="35000" xr:uid="{00000000-0005-0000-0000-00001A570000}"/>
    <cellStyle name="Normal 2 4 13 3 2 5" xfId="22543" xr:uid="{00000000-0005-0000-0000-00001B570000}"/>
    <cellStyle name="Normal 2 4 13 3 2 6" xfId="38638" xr:uid="{00000000-0005-0000-0000-00001C570000}"/>
    <cellStyle name="Normal 2 4 13 3 3" xfId="7977" xr:uid="{00000000-0005-0000-0000-00001D570000}"/>
    <cellStyle name="Normal 2 4 13 3 3 2" xfId="24639" xr:uid="{00000000-0005-0000-0000-00001E570000}"/>
    <cellStyle name="Normal 2 4 13 3 3 2 2" xfId="48616" xr:uid="{00000000-0005-0000-0000-00001F570000}"/>
    <cellStyle name="Normal 2 4 13 3 3 3" xfId="42861" xr:uid="{00000000-0005-0000-0000-000020570000}"/>
    <cellStyle name="Normal 2 4 13 3 4" xfId="12132" xr:uid="{00000000-0005-0000-0000-000021570000}"/>
    <cellStyle name="Normal 2 4 13 3 4 2" xfId="28792" xr:uid="{00000000-0005-0000-0000-000022570000}"/>
    <cellStyle name="Normal 2 4 13 3 4 3" xfId="48614" xr:uid="{00000000-0005-0000-0000-000023570000}"/>
    <cellStyle name="Normal 2 4 13 3 5" xfId="16284" xr:uid="{00000000-0005-0000-0000-000024570000}"/>
    <cellStyle name="Normal 2 4 13 3 5 2" xfId="32944" xr:uid="{00000000-0005-0000-0000-000025570000}"/>
    <cellStyle name="Normal 2 4 13 3 6" xfId="20487" xr:uid="{00000000-0005-0000-0000-000026570000}"/>
    <cellStyle name="Normal 2 4 13 3 7" xfId="38637" xr:uid="{00000000-0005-0000-0000-000027570000}"/>
    <cellStyle name="Normal 2 4 13 4" xfId="5261" xr:uid="{00000000-0005-0000-0000-000028570000}"/>
    <cellStyle name="Normal 2 4 13 4 2" xfId="10031" xr:uid="{00000000-0005-0000-0000-000029570000}"/>
    <cellStyle name="Normal 2 4 13 4 2 2" xfId="26693" xr:uid="{00000000-0005-0000-0000-00002A570000}"/>
    <cellStyle name="Normal 2 4 13 4 2 3" xfId="42863" xr:uid="{00000000-0005-0000-0000-00002B570000}"/>
    <cellStyle name="Normal 2 4 13 4 3" xfId="14186" xr:uid="{00000000-0005-0000-0000-00002C570000}"/>
    <cellStyle name="Normal 2 4 13 4 3 2" xfId="30846" xr:uid="{00000000-0005-0000-0000-00002D570000}"/>
    <cellStyle name="Normal 2 4 13 4 3 3" xfId="48617" xr:uid="{00000000-0005-0000-0000-00002E570000}"/>
    <cellStyle name="Normal 2 4 13 4 4" xfId="18338" xr:uid="{00000000-0005-0000-0000-00002F570000}"/>
    <cellStyle name="Normal 2 4 13 4 4 2" xfId="34998" xr:uid="{00000000-0005-0000-0000-000030570000}"/>
    <cellStyle name="Normal 2 4 13 4 5" xfId="22541" xr:uid="{00000000-0005-0000-0000-000031570000}"/>
    <cellStyle name="Normal 2 4 13 4 6" xfId="38639" xr:uid="{00000000-0005-0000-0000-000032570000}"/>
    <cellStyle name="Normal 2 4 13 5" xfId="7975" xr:uid="{00000000-0005-0000-0000-000033570000}"/>
    <cellStyle name="Normal 2 4 13 5 2" xfId="24637" xr:uid="{00000000-0005-0000-0000-000034570000}"/>
    <cellStyle name="Normal 2 4 13 5 2 2" xfId="48618" xr:uid="{00000000-0005-0000-0000-000035570000}"/>
    <cellStyle name="Normal 2 4 13 5 3" xfId="42858" xr:uid="{00000000-0005-0000-0000-000036570000}"/>
    <cellStyle name="Normal 2 4 13 6" xfId="12130" xr:uid="{00000000-0005-0000-0000-000037570000}"/>
    <cellStyle name="Normal 2 4 13 6 2" xfId="28790" xr:uid="{00000000-0005-0000-0000-000038570000}"/>
    <cellStyle name="Normal 2 4 13 6 3" xfId="48610" xr:uid="{00000000-0005-0000-0000-000039570000}"/>
    <cellStyle name="Normal 2 4 13 7" xfId="16282" xr:uid="{00000000-0005-0000-0000-00003A570000}"/>
    <cellStyle name="Normal 2 4 13 7 2" xfId="32942" xr:uid="{00000000-0005-0000-0000-00003B570000}"/>
    <cellStyle name="Normal 2 4 13 8" xfId="20485" xr:uid="{00000000-0005-0000-0000-00003C570000}"/>
    <cellStyle name="Normal 2 4 13 9" xfId="38634" xr:uid="{00000000-0005-0000-0000-00003D570000}"/>
    <cellStyle name="Normal 2 4 14" xfId="2769" xr:uid="{00000000-0005-0000-0000-00003E570000}"/>
    <cellStyle name="Normal 2 4 14 2" xfId="2770" xr:uid="{00000000-0005-0000-0000-00003F570000}"/>
    <cellStyle name="Normal 2 4 14 2 2" xfId="5265" xr:uid="{00000000-0005-0000-0000-000040570000}"/>
    <cellStyle name="Normal 2 4 14 2 2 2" xfId="10035" xr:uid="{00000000-0005-0000-0000-000041570000}"/>
    <cellStyle name="Normal 2 4 14 2 2 2 2" xfId="26697" xr:uid="{00000000-0005-0000-0000-000042570000}"/>
    <cellStyle name="Normal 2 4 14 2 2 2 3" xfId="42866" xr:uid="{00000000-0005-0000-0000-000043570000}"/>
    <cellStyle name="Normal 2 4 14 2 2 3" xfId="14190" xr:uid="{00000000-0005-0000-0000-000044570000}"/>
    <cellStyle name="Normal 2 4 14 2 2 3 2" xfId="30850" xr:uid="{00000000-0005-0000-0000-000045570000}"/>
    <cellStyle name="Normal 2 4 14 2 2 3 3" xfId="48621" xr:uid="{00000000-0005-0000-0000-000046570000}"/>
    <cellStyle name="Normal 2 4 14 2 2 4" xfId="18342" xr:uid="{00000000-0005-0000-0000-000047570000}"/>
    <cellStyle name="Normal 2 4 14 2 2 4 2" xfId="35002" xr:uid="{00000000-0005-0000-0000-000048570000}"/>
    <cellStyle name="Normal 2 4 14 2 2 5" xfId="22545" xr:uid="{00000000-0005-0000-0000-000049570000}"/>
    <cellStyle name="Normal 2 4 14 2 2 6" xfId="38642" xr:uid="{00000000-0005-0000-0000-00004A570000}"/>
    <cellStyle name="Normal 2 4 14 2 3" xfId="7979" xr:uid="{00000000-0005-0000-0000-00004B570000}"/>
    <cellStyle name="Normal 2 4 14 2 3 2" xfId="24641" xr:uid="{00000000-0005-0000-0000-00004C570000}"/>
    <cellStyle name="Normal 2 4 14 2 3 2 2" xfId="48622" xr:uid="{00000000-0005-0000-0000-00004D570000}"/>
    <cellStyle name="Normal 2 4 14 2 3 3" xfId="42865" xr:uid="{00000000-0005-0000-0000-00004E570000}"/>
    <cellStyle name="Normal 2 4 14 2 4" xfId="12134" xr:uid="{00000000-0005-0000-0000-00004F570000}"/>
    <cellStyle name="Normal 2 4 14 2 4 2" xfId="28794" xr:uid="{00000000-0005-0000-0000-000050570000}"/>
    <cellStyle name="Normal 2 4 14 2 4 3" xfId="48620" xr:uid="{00000000-0005-0000-0000-000051570000}"/>
    <cellStyle name="Normal 2 4 14 2 5" xfId="16286" xr:uid="{00000000-0005-0000-0000-000052570000}"/>
    <cellStyle name="Normal 2 4 14 2 5 2" xfId="32946" xr:uid="{00000000-0005-0000-0000-000053570000}"/>
    <cellStyle name="Normal 2 4 14 2 6" xfId="20489" xr:uid="{00000000-0005-0000-0000-000054570000}"/>
    <cellStyle name="Normal 2 4 14 2 7" xfId="38641" xr:uid="{00000000-0005-0000-0000-000055570000}"/>
    <cellStyle name="Normal 2 4 14 3" xfId="2771" xr:uid="{00000000-0005-0000-0000-000056570000}"/>
    <cellStyle name="Normal 2 4 14 3 2" xfId="5266" xr:uid="{00000000-0005-0000-0000-000057570000}"/>
    <cellStyle name="Normal 2 4 14 3 2 2" xfId="10036" xr:uid="{00000000-0005-0000-0000-000058570000}"/>
    <cellStyle name="Normal 2 4 14 3 2 2 2" xfId="26698" xr:uid="{00000000-0005-0000-0000-000059570000}"/>
    <cellStyle name="Normal 2 4 14 3 2 2 3" xfId="42868" xr:uid="{00000000-0005-0000-0000-00005A570000}"/>
    <cellStyle name="Normal 2 4 14 3 2 3" xfId="14191" xr:uid="{00000000-0005-0000-0000-00005B570000}"/>
    <cellStyle name="Normal 2 4 14 3 2 3 2" xfId="30851" xr:uid="{00000000-0005-0000-0000-00005C570000}"/>
    <cellStyle name="Normal 2 4 14 3 2 3 3" xfId="48624" xr:uid="{00000000-0005-0000-0000-00005D570000}"/>
    <cellStyle name="Normal 2 4 14 3 2 4" xfId="18343" xr:uid="{00000000-0005-0000-0000-00005E570000}"/>
    <cellStyle name="Normal 2 4 14 3 2 4 2" xfId="35003" xr:uid="{00000000-0005-0000-0000-00005F570000}"/>
    <cellStyle name="Normal 2 4 14 3 2 5" xfId="22546" xr:uid="{00000000-0005-0000-0000-000060570000}"/>
    <cellStyle name="Normal 2 4 14 3 2 6" xfId="38644" xr:uid="{00000000-0005-0000-0000-000061570000}"/>
    <cellStyle name="Normal 2 4 14 3 3" xfId="7980" xr:uid="{00000000-0005-0000-0000-000062570000}"/>
    <cellStyle name="Normal 2 4 14 3 3 2" xfId="24642" xr:uid="{00000000-0005-0000-0000-000063570000}"/>
    <cellStyle name="Normal 2 4 14 3 3 2 2" xfId="48625" xr:uid="{00000000-0005-0000-0000-000064570000}"/>
    <cellStyle name="Normal 2 4 14 3 3 3" xfId="42867" xr:uid="{00000000-0005-0000-0000-000065570000}"/>
    <cellStyle name="Normal 2 4 14 3 4" xfId="12135" xr:uid="{00000000-0005-0000-0000-000066570000}"/>
    <cellStyle name="Normal 2 4 14 3 4 2" xfId="28795" xr:uid="{00000000-0005-0000-0000-000067570000}"/>
    <cellStyle name="Normal 2 4 14 3 4 3" xfId="48623" xr:uid="{00000000-0005-0000-0000-000068570000}"/>
    <cellStyle name="Normal 2 4 14 3 5" xfId="16287" xr:uid="{00000000-0005-0000-0000-000069570000}"/>
    <cellStyle name="Normal 2 4 14 3 5 2" xfId="32947" xr:uid="{00000000-0005-0000-0000-00006A570000}"/>
    <cellStyle name="Normal 2 4 14 3 6" xfId="20490" xr:uid="{00000000-0005-0000-0000-00006B570000}"/>
    <cellStyle name="Normal 2 4 14 3 7" xfId="38643" xr:uid="{00000000-0005-0000-0000-00006C570000}"/>
    <cellStyle name="Normal 2 4 14 4" xfId="5264" xr:uid="{00000000-0005-0000-0000-00006D570000}"/>
    <cellStyle name="Normal 2 4 14 4 2" xfId="10034" xr:uid="{00000000-0005-0000-0000-00006E570000}"/>
    <cellStyle name="Normal 2 4 14 4 2 2" xfId="26696" xr:uid="{00000000-0005-0000-0000-00006F570000}"/>
    <cellStyle name="Normal 2 4 14 4 2 3" xfId="42869" xr:uid="{00000000-0005-0000-0000-000070570000}"/>
    <cellStyle name="Normal 2 4 14 4 3" xfId="14189" xr:uid="{00000000-0005-0000-0000-000071570000}"/>
    <cellStyle name="Normal 2 4 14 4 3 2" xfId="30849" xr:uid="{00000000-0005-0000-0000-000072570000}"/>
    <cellStyle name="Normal 2 4 14 4 3 3" xfId="48626" xr:uid="{00000000-0005-0000-0000-000073570000}"/>
    <cellStyle name="Normal 2 4 14 4 4" xfId="18341" xr:uid="{00000000-0005-0000-0000-000074570000}"/>
    <cellStyle name="Normal 2 4 14 4 4 2" xfId="35001" xr:uid="{00000000-0005-0000-0000-000075570000}"/>
    <cellStyle name="Normal 2 4 14 4 5" xfId="22544" xr:uid="{00000000-0005-0000-0000-000076570000}"/>
    <cellStyle name="Normal 2 4 14 4 6" xfId="38645" xr:uid="{00000000-0005-0000-0000-000077570000}"/>
    <cellStyle name="Normal 2 4 14 5" xfId="7978" xr:uid="{00000000-0005-0000-0000-000078570000}"/>
    <cellStyle name="Normal 2 4 14 5 2" xfId="24640" xr:uid="{00000000-0005-0000-0000-000079570000}"/>
    <cellStyle name="Normal 2 4 14 5 2 2" xfId="48627" xr:uid="{00000000-0005-0000-0000-00007A570000}"/>
    <cellStyle name="Normal 2 4 14 5 3" xfId="42864" xr:uid="{00000000-0005-0000-0000-00007B570000}"/>
    <cellStyle name="Normal 2 4 14 6" xfId="12133" xr:uid="{00000000-0005-0000-0000-00007C570000}"/>
    <cellStyle name="Normal 2 4 14 6 2" xfId="28793" xr:uid="{00000000-0005-0000-0000-00007D570000}"/>
    <cellStyle name="Normal 2 4 14 6 3" xfId="48619" xr:uid="{00000000-0005-0000-0000-00007E570000}"/>
    <cellStyle name="Normal 2 4 14 7" xfId="16285" xr:uid="{00000000-0005-0000-0000-00007F570000}"/>
    <cellStyle name="Normal 2 4 14 7 2" xfId="32945" xr:uid="{00000000-0005-0000-0000-000080570000}"/>
    <cellStyle name="Normal 2 4 14 8" xfId="20488" xr:uid="{00000000-0005-0000-0000-000081570000}"/>
    <cellStyle name="Normal 2 4 14 9" xfId="38640" xr:uid="{00000000-0005-0000-0000-000082570000}"/>
    <cellStyle name="Normal 2 4 15" xfId="2772" xr:uid="{00000000-0005-0000-0000-000083570000}"/>
    <cellStyle name="Normal 2 4 15 2" xfId="2773" xr:uid="{00000000-0005-0000-0000-000084570000}"/>
    <cellStyle name="Normal 2 4 15 2 2" xfId="5268" xr:uid="{00000000-0005-0000-0000-000085570000}"/>
    <cellStyle name="Normal 2 4 15 2 2 2" xfId="10038" xr:uid="{00000000-0005-0000-0000-000086570000}"/>
    <cellStyle name="Normal 2 4 15 2 2 2 2" xfId="26700" xr:uid="{00000000-0005-0000-0000-000087570000}"/>
    <cellStyle name="Normal 2 4 15 2 2 2 3" xfId="42872" xr:uid="{00000000-0005-0000-0000-000088570000}"/>
    <cellStyle name="Normal 2 4 15 2 2 3" xfId="14193" xr:uid="{00000000-0005-0000-0000-000089570000}"/>
    <cellStyle name="Normal 2 4 15 2 2 3 2" xfId="30853" xr:uid="{00000000-0005-0000-0000-00008A570000}"/>
    <cellStyle name="Normal 2 4 15 2 2 3 3" xfId="48630" xr:uid="{00000000-0005-0000-0000-00008B570000}"/>
    <cellStyle name="Normal 2 4 15 2 2 4" xfId="18345" xr:uid="{00000000-0005-0000-0000-00008C570000}"/>
    <cellStyle name="Normal 2 4 15 2 2 4 2" xfId="35005" xr:uid="{00000000-0005-0000-0000-00008D570000}"/>
    <cellStyle name="Normal 2 4 15 2 2 5" xfId="22548" xr:uid="{00000000-0005-0000-0000-00008E570000}"/>
    <cellStyle name="Normal 2 4 15 2 2 6" xfId="38648" xr:uid="{00000000-0005-0000-0000-00008F570000}"/>
    <cellStyle name="Normal 2 4 15 2 3" xfId="7982" xr:uid="{00000000-0005-0000-0000-000090570000}"/>
    <cellStyle name="Normal 2 4 15 2 3 2" xfId="24644" xr:uid="{00000000-0005-0000-0000-000091570000}"/>
    <cellStyle name="Normal 2 4 15 2 3 2 2" xfId="48631" xr:uid="{00000000-0005-0000-0000-000092570000}"/>
    <cellStyle name="Normal 2 4 15 2 3 3" xfId="42871" xr:uid="{00000000-0005-0000-0000-000093570000}"/>
    <cellStyle name="Normal 2 4 15 2 4" xfId="12137" xr:uid="{00000000-0005-0000-0000-000094570000}"/>
    <cellStyle name="Normal 2 4 15 2 4 2" xfId="28797" xr:uid="{00000000-0005-0000-0000-000095570000}"/>
    <cellStyle name="Normal 2 4 15 2 4 3" xfId="48629" xr:uid="{00000000-0005-0000-0000-000096570000}"/>
    <cellStyle name="Normal 2 4 15 2 5" xfId="16289" xr:uid="{00000000-0005-0000-0000-000097570000}"/>
    <cellStyle name="Normal 2 4 15 2 5 2" xfId="32949" xr:uid="{00000000-0005-0000-0000-000098570000}"/>
    <cellStyle name="Normal 2 4 15 2 6" xfId="20492" xr:uid="{00000000-0005-0000-0000-000099570000}"/>
    <cellStyle name="Normal 2 4 15 2 7" xfId="38647" xr:uid="{00000000-0005-0000-0000-00009A570000}"/>
    <cellStyle name="Normal 2 4 15 3" xfId="2774" xr:uid="{00000000-0005-0000-0000-00009B570000}"/>
    <cellStyle name="Normal 2 4 15 3 2" xfId="5269" xr:uid="{00000000-0005-0000-0000-00009C570000}"/>
    <cellStyle name="Normal 2 4 15 3 2 2" xfId="10039" xr:uid="{00000000-0005-0000-0000-00009D570000}"/>
    <cellStyle name="Normal 2 4 15 3 2 2 2" xfId="26701" xr:uid="{00000000-0005-0000-0000-00009E570000}"/>
    <cellStyle name="Normal 2 4 15 3 2 2 3" xfId="42874" xr:uid="{00000000-0005-0000-0000-00009F570000}"/>
    <cellStyle name="Normal 2 4 15 3 2 3" xfId="14194" xr:uid="{00000000-0005-0000-0000-0000A0570000}"/>
    <cellStyle name="Normal 2 4 15 3 2 3 2" xfId="30854" xr:uid="{00000000-0005-0000-0000-0000A1570000}"/>
    <cellStyle name="Normal 2 4 15 3 2 3 3" xfId="48633" xr:uid="{00000000-0005-0000-0000-0000A2570000}"/>
    <cellStyle name="Normal 2 4 15 3 2 4" xfId="18346" xr:uid="{00000000-0005-0000-0000-0000A3570000}"/>
    <cellStyle name="Normal 2 4 15 3 2 4 2" xfId="35006" xr:uid="{00000000-0005-0000-0000-0000A4570000}"/>
    <cellStyle name="Normal 2 4 15 3 2 5" xfId="22549" xr:uid="{00000000-0005-0000-0000-0000A5570000}"/>
    <cellStyle name="Normal 2 4 15 3 2 6" xfId="38650" xr:uid="{00000000-0005-0000-0000-0000A6570000}"/>
    <cellStyle name="Normal 2 4 15 3 3" xfId="7983" xr:uid="{00000000-0005-0000-0000-0000A7570000}"/>
    <cellStyle name="Normal 2 4 15 3 3 2" xfId="24645" xr:uid="{00000000-0005-0000-0000-0000A8570000}"/>
    <cellStyle name="Normal 2 4 15 3 3 2 2" xfId="48634" xr:uid="{00000000-0005-0000-0000-0000A9570000}"/>
    <cellStyle name="Normal 2 4 15 3 3 3" xfId="42873" xr:uid="{00000000-0005-0000-0000-0000AA570000}"/>
    <cellStyle name="Normal 2 4 15 3 4" xfId="12138" xr:uid="{00000000-0005-0000-0000-0000AB570000}"/>
    <cellStyle name="Normal 2 4 15 3 4 2" xfId="28798" xr:uid="{00000000-0005-0000-0000-0000AC570000}"/>
    <cellStyle name="Normal 2 4 15 3 4 3" xfId="48632" xr:uid="{00000000-0005-0000-0000-0000AD570000}"/>
    <cellStyle name="Normal 2 4 15 3 5" xfId="16290" xr:uid="{00000000-0005-0000-0000-0000AE570000}"/>
    <cellStyle name="Normal 2 4 15 3 5 2" xfId="32950" xr:uid="{00000000-0005-0000-0000-0000AF570000}"/>
    <cellStyle name="Normal 2 4 15 3 6" xfId="20493" xr:uid="{00000000-0005-0000-0000-0000B0570000}"/>
    <cellStyle name="Normal 2 4 15 3 7" xfId="38649" xr:uid="{00000000-0005-0000-0000-0000B1570000}"/>
    <cellStyle name="Normal 2 4 15 4" xfId="5267" xr:uid="{00000000-0005-0000-0000-0000B2570000}"/>
    <cellStyle name="Normal 2 4 15 4 2" xfId="10037" xr:uid="{00000000-0005-0000-0000-0000B3570000}"/>
    <cellStyle name="Normal 2 4 15 4 2 2" xfId="26699" xr:uid="{00000000-0005-0000-0000-0000B4570000}"/>
    <cellStyle name="Normal 2 4 15 4 2 3" xfId="42875" xr:uid="{00000000-0005-0000-0000-0000B5570000}"/>
    <cellStyle name="Normal 2 4 15 4 3" xfId="14192" xr:uid="{00000000-0005-0000-0000-0000B6570000}"/>
    <cellStyle name="Normal 2 4 15 4 3 2" xfId="30852" xr:uid="{00000000-0005-0000-0000-0000B7570000}"/>
    <cellStyle name="Normal 2 4 15 4 3 3" xfId="48635" xr:uid="{00000000-0005-0000-0000-0000B8570000}"/>
    <cellStyle name="Normal 2 4 15 4 4" xfId="18344" xr:uid="{00000000-0005-0000-0000-0000B9570000}"/>
    <cellStyle name="Normal 2 4 15 4 4 2" xfId="35004" xr:uid="{00000000-0005-0000-0000-0000BA570000}"/>
    <cellStyle name="Normal 2 4 15 4 5" xfId="22547" xr:uid="{00000000-0005-0000-0000-0000BB570000}"/>
    <cellStyle name="Normal 2 4 15 4 6" xfId="38651" xr:uid="{00000000-0005-0000-0000-0000BC570000}"/>
    <cellStyle name="Normal 2 4 15 5" xfId="7981" xr:uid="{00000000-0005-0000-0000-0000BD570000}"/>
    <cellStyle name="Normal 2 4 15 5 2" xfId="24643" xr:uid="{00000000-0005-0000-0000-0000BE570000}"/>
    <cellStyle name="Normal 2 4 15 5 2 2" xfId="48636" xr:uid="{00000000-0005-0000-0000-0000BF570000}"/>
    <cellStyle name="Normal 2 4 15 5 3" xfId="42870" xr:uid="{00000000-0005-0000-0000-0000C0570000}"/>
    <cellStyle name="Normal 2 4 15 6" xfId="12136" xr:uid="{00000000-0005-0000-0000-0000C1570000}"/>
    <cellStyle name="Normal 2 4 15 6 2" xfId="28796" xr:uid="{00000000-0005-0000-0000-0000C2570000}"/>
    <cellStyle name="Normal 2 4 15 6 3" xfId="48628" xr:uid="{00000000-0005-0000-0000-0000C3570000}"/>
    <cellStyle name="Normal 2 4 15 7" xfId="16288" xr:uid="{00000000-0005-0000-0000-0000C4570000}"/>
    <cellStyle name="Normal 2 4 15 7 2" xfId="32948" xr:uid="{00000000-0005-0000-0000-0000C5570000}"/>
    <cellStyle name="Normal 2 4 15 8" xfId="20491" xr:uid="{00000000-0005-0000-0000-0000C6570000}"/>
    <cellStyle name="Normal 2 4 15 9" xfId="38646" xr:uid="{00000000-0005-0000-0000-0000C7570000}"/>
    <cellStyle name="Normal 2 4 16" xfId="2775" xr:uid="{00000000-0005-0000-0000-0000C8570000}"/>
    <cellStyle name="Normal 2 4 16 2" xfId="2776" xr:uid="{00000000-0005-0000-0000-0000C9570000}"/>
    <cellStyle name="Normal 2 4 16 2 2" xfId="5271" xr:uid="{00000000-0005-0000-0000-0000CA570000}"/>
    <cellStyle name="Normal 2 4 16 2 2 2" xfId="10041" xr:uid="{00000000-0005-0000-0000-0000CB570000}"/>
    <cellStyle name="Normal 2 4 16 2 2 2 2" xfId="26703" xr:uid="{00000000-0005-0000-0000-0000CC570000}"/>
    <cellStyle name="Normal 2 4 16 2 2 2 3" xfId="42878" xr:uid="{00000000-0005-0000-0000-0000CD570000}"/>
    <cellStyle name="Normal 2 4 16 2 2 3" xfId="14196" xr:uid="{00000000-0005-0000-0000-0000CE570000}"/>
    <cellStyle name="Normal 2 4 16 2 2 3 2" xfId="30856" xr:uid="{00000000-0005-0000-0000-0000CF570000}"/>
    <cellStyle name="Normal 2 4 16 2 2 3 3" xfId="48639" xr:uid="{00000000-0005-0000-0000-0000D0570000}"/>
    <cellStyle name="Normal 2 4 16 2 2 4" xfId="18348" xr:uid="{00000000-0005-0000-0000-0000D1570000}"/>
    <cellStyle name="Normal 2 4 16 2 2 4 2" xfId="35008" xr:uid="{00000000-0005-0000-0000-0000D2570000}"/>
    <cellStyle name="Normal 2 4 16 2 2 5" xfId="22551" xr:uid="{00000000-0005-0000-0000-0000D3570000}"/>
    <cellStyle name="Normal 2 4 16 2 2 6" xfId="38654" xr:uid="{00000000-0005-0000-0000-0000D4570000}"/>
    <cellStyle name="Normal 2 4 16 2 3" xfId="7985" xr:uid="{00000000-0005-0000-0000-0000D5570000}"/>
    <cellStyle name="Normal 2 4 16 2 3 2" xfId="24647" xr:uid="{00000000-0005-0000-0000-0000D6570000}"/>
    <cellStyle name="Normal 2 4 16 2 3 2 2" xfId="48640" xr:uid="{00000000-0005-0000-0000-0000D7570000}"/>
    <cellStyle name="Normal 2 4 16 2 3 3" xfId="42877" xr:uid="{00000000-0005-0000-0000-0000D8570000}"/>
    <cellStyle name="Normal 2 4 16 2 4" xfId="12140" xr:uid="{00000000-0005-0000-0000-0000D9570000}"/>
    <cellStyle name="Normal 2 4 16 2 4 2" xfId="28800" xr:uid="{00000000-0005-0000-0000-0000DA570000}"/>
    <cellStyle name="Normal 2 4 16 2 4 3" xfId="48638" xr:uid="{00000000-0005-0000-0000-0000DB570000}"/>
    <cellStyle name="Normal 2 4 16 2 5" xfId="16292" xr:uid="{00000000-0005-0000-0000-0000DC570000}"/>
    <cellStyle name="Normal 2 4 16 2 5 2" xfId="32952" xr:uid="{00000000-0005-0000-0000-0000DD570000}"/>
    <cellStyle name="Normal 2 4 16 2 6" xfId="20495" xr:uid="{00000000-0005-0000-0000-0000DE570000}"/>
    <cellStyle name="Normal 2 4 16 2 7" xfId="38653" xr:uid="{00000000-0005-0000-0000-0000DF570000}"/>
    <cellStyle name="Normal 2 4 16 3" xfId="2777" xr:uid="{00000000-0005-0000-0000-0000E0570000}"/>
    <cellStyle name="Normal 2 4 16 3 2" xfId="5272" xr:uid="{00000000-0005-0000-0000-0000E1570000}"/>
    <cellStyle name="Normal 2 4 16 3 2 2" xfId="10042" xr:uid="{00000000-0005-0000-0000-0000E2570000}"/>
    <cellStyle name="Normal 2 4 16 3 2 2 2" xfId="26704" xr:uid="{00000000-0005-0000-0000-0000E3570000}"/>
    <cellStyle name="Normal 2 4 16 3 2 2 3" xfId="42880" xr:uid="{00000000-0005-0000-0000-0000E4570000}"/>
    <cellStyle name="Normal 2 4 16 3 2 3" xfId="14197" xr:uid="{00000000-0005-0000-0000-0000E5570000}"/>
    <cellStyle name="Normal 2 4 16 3 2 3 2" xfId="30857" xr:uid="{00000000-0005-0000-0000-0000E6570000}"/>
    <cellStyle name="Normal 2 4 16 3 2 3 3" xfId="48642" xr:uid="{00000000-0005-0000-0000-0000E7570000}"/>
    <cellStyle name="Normal 2 4 16 3 2 4" xfId="18349" xr:uid="{00000000-0005-0000-0000-0000E8570000}"/>
    <cellStyle name="Normal 2 4 16 3 2 4 2" xfId="35009" xr:uid="{00000000-0005-0000-0000-0000E9570000}"/>
    <cellStyle name="Normal 2 4 16 3 2 5" xfId="22552" xr:uid="{00000000-0005-0000-0000-0000EA570000}"/>
    <cellStyle name="Normal 2 4 16 3 2 6" xfId="38656" xr:uid="{00000000-0005-0000-0000-0000EB570000}"/>
    <cellStyle name="Normal 2 4 16 3 3" xfId="7986" xr:uid="{00000000-0005-0000-0000-0000EC570000}"/>
    <cellStyle name="Normal 2 4 16 3 3 2" xfId="24648" xr:uid="{00000000-0005-0000-0000-0000ED570000}"/>
    <cellStyle name="Normal 2 4 16 3 3 2 2" xfId="48643" xr:uid="{00000000-0005-0000-0000-0000EE570000}"/>
    <cellStyle name="Normal 2 4 16 3 3 3" xfId="42879" xr:uid="{00000000-0005-0000-0000-0000EF570000}"/>
    <cellStyle name="Normal 2 4 16 3 4" xfId="12141" xr:uid="{00000000-0005-0000-0000-0000F0570000}"/>
    <cellStyle name="Normal 2 4 16 3 4 2" xfId="28801" xr:uid="{00000000-0005-0000-0000-0000F1570000}"/>
    <cellStyle name="Normal 2 4 16 3 4 3" xfId="48641" xr:uid="{00000000-0005-0000-0000-0000F2570000}"/>
    <cellStyle name="Normal 2 4 16 3 5" xfId="16293" xr:uid="{00000000-0005-0000-0000-0000F3570000}"/>
    <cellStyle name="Normal 2 4 16 3 5 2" xfId="32953" xr:uid="{00000000-0005-0000-0000-0000F4570000}"/>
    <cellStyle name="Normal 2 4 16 3 6" xfId="20496" xr:uid="{00000000-0005-0000-0000-0000F5570000}"/>
    <cellStyle name="Normal 2 4 16 3 7" xfId="38655" xr:uid="{00000000-0005-0000-0000-0000F6570000}"/>
    <cellStyle name="Normal 2 4 16 4" xfId="5270" xr:uid="{00000000-0005-0000-0000-0000F7570000}"/>
    <cellStyle name="Normal 2 4 16 4 2" xfId="10040" xr:uid="{00000000-0005-0000-0000-0000F8570000}"/>
    <cellStyle name="Normal 2 4 16 4 2 2" xfId="26702" xr:uid="{00000000-0005-0000-0000-0000F9570000}"/>
    <cellStyle name="Normal 2 4 16 4 2 3" xfId="42881" xr:uid="{00000000-0005-0000-0000-0000FA570000}"/>
    <cellStyle name="Normal 2 4 16 4 3" xfId="14195" xr:uid="{00000000-0005-0000-0000-0000FB570000}"/>
    <cellStyle name="Normal 2 4 16 4 3 2" xfId="30855" xr:uid="{00000000-0005-0000-0000-0000FC570000}"/>
    <cellStyle name="Normal 2 4 16 4 3 3" xfId="48644" xr:uid="{00000000-0005-0000-0000-0000FD570000}"/>
    <cellStyle name="Normal 2 4 16 4 4" xfId="18347" xr:uid="{00000000-0005-0000-0000-0000FE570000}"/>
    <cellStyle name="Normal 2 4 16 4 4 2" xfId="35007" xr:uid="{00000000-0005-0000-0000-0000FF570000}"/>
    <cellStyle name="Normal 2 4 16 4 5" xfId="22550" xr:uid="{00000000-0005-0000-0000-000000580000}"/>
    <cellStyle name="Normal 2 4 16 4 6" xfId="38657" xr:uid="{00000000-0005-0000-0000-000001580000}"/>
    <cellStyle name="Normal 2 4 16 5" xfId="7984" xr:uid="{00000000-0005-0000-0000-000002580000}"/>
    <cellStyle name="Normal 2 4 16 5 2" xfId="24646" xr:uid="{00000000-0005-0000-0000-000003580000}"/>
    <cellStyle name="Normal 2 4 16 5 2 2" xfId="48645" xr:uid="{00000000-0005-0000-0000-000004580000}"/>
    <cellStyle name="Normal 2 4 16 5 3" xfId="42876" xr:uid="{00000000-0005-0000-0000-000005580000}"/>
    <cellStyle name="Normal 2 4 16 6" xfId="12139" xr:uid="{00000000-0005-0000-0000-000006580000}"/>
    <cellStyle name="Normal 2 4 16 6 2" xfId="28799" xr:uid="{00000000-0005-0000-0000-000007580000}"/>
    <cellStyle name="Normal 2 4 16 6 3" xfId="48637" xr:uid="{00000000-0005-0000-0000-000008580000}"/>
    <cellStyle name="Normal 2 4 16 7" xfId="16291" xr:uid="{00000000-0005-0000-0000-000009580000}"/>
    <cellStyle name="Normal 2 4 16 7 2" xfId="32951" xr:uid="{00000000-0005-0000-0000-00000A580000}"/>
    <cellStyle name="Normal 2 4 16 8" xfId="20494" xr:uid="{00000000-0005-0000-0000-00000B580000}"/>
    <cellStyle name="Normal 2 4 16 9" xfId="38652" xr:uid="{00000000-0005-0000-0000-00000C580000}"/>
    <cellStyle name="Normal 2 4 17" xfId="2778" xr:uid="{00000000-0005-0000-0000-00000D580000}"/>
    <cellStyle name="Normal 2 4 17 2" xfId="2779" xr:uid="{00000000-0005-0000-0000-00000E580000}"/>
    <cellStyle name="Normal 2 4 17 2 2" xfId="5274" xr:uid="{00000000-0005-0000-0000-00000F580000}"/>
    <cellStyle name="Normal 2 4 17 2 2 2" xfId="10044" xr:uid="{00000000-0005-0000-0000-000010580000}"/>
    <cellStyle name="Normal 2 4 17 2 2 2 2" xfId="26706" xr:uid="{00000000-0005-0000-0000-000011580000}"/>
    <cellStyle name="Normal 2 4 17 2 2 2 3" xfId="42884" xr:uid="{00000000-0005-0000-0000-000012580000}"/>
    <cellStyle name="Normal 2 4 17 2 2 3" xfId="14199" xr:uid="{00000000-0005-0000-0000-000013580000}"/>
    <cellStyle name="Normal 2 4 17 2 2 3 2" xfId="30859" xr:uid="{00000000-0005-0000-0000-000014580000}"/>
    <cellStyle name="Normal 2 4 17 2 2 3 3" xfId="48648" xr:uid="{00000000-0005-0000-0000-000015580000}"/>
    <cellStyle name="Normal 2 4 17 2 2 4" xfId="18351" xr:uid="{00000000-0005-0000-0000-000016580000}"/>
    <cellStyle name="Normal 2 4 17 2 2 4 2" xfId="35011" xr:uid="{00000000-0005-0000-0000-000017580000}"/>
    <cellStyle name="Normal 2 4 17 2 2 5" xfId="22554" xr:uid="{00000000-0005-0000-0000-000018580000}"/>
    <cellStyle name="Normal 2 4 17 2 2 6" xfId="38660" xr:uid="{00000000-0005-0000-0000-000019580000}"/>
    <cellStyle name="Normal 2 4 17 2 3" xfId="7988" xr:uid="{00000000-0005-0000-0000-00001A580000}"/>
    <cellStyle name="Normal 2 4 17 2 3 2" xfId="24650" xr:uid="{00000000-0005-0000-0000-00001B580000}"/>
    <cellStyle name="Normal 2 4 17 2 3 2 2" xfId="48649" xr:uid="{00000000-0005-0000-0000-00001C580000}"/>
    <cellStyle name="Normal 2 4 17 2 3 3" xfId="42883" xr:uid="{00000000-0005-0000-0000-00001D580000}"/>
    <cellStyle name="Normal 2 4 17 2 4" xfId="12143" xr:uid="{00000000-0005-0000-0000-00001E580000}"/>
    <cellStyle name="Normal 2 4 17 2 4 2" xfId="28803" xr:uid="{00000000-0005-0000-0000-00001F580000}"/>
    <cellStyle name="Normal 2 4 17 2 4 3" xfId="48647" xr:uid="{00000000-0005-0000-0000-000020580000}"/>
    <cellStyle name="Normal 2 4 17 2 5" xfId="16295" xr:uid="{00000000-0005-0000-0000-000021580000}"/>
    <cellStyle name="Normal 2 4 17 2 5 2" xfId="32955" xr:uid="{00000000-0005-0000-0000-000022580000}"/>
    <cellStyle name="Normal 2 4 17 2 6" xfId="20498" xr:uid="{00000000-0005-0000-0000-000023580000}"/>
    <cellStyle name="Normal 2 4 17 2 7" xfId="38659" xr:uid="{00000000-0005-0000-0000-000024580000}"/>
    <cellStyle name="Normal 2 4 17 3" xfId="2780" xr:uid="{00000000-0005-0000-0000-000025580000}"/>
    <cellStyle name="Normal 2 4 17 3 2" xfId="5275" xr:uid="{00000000-0005-0000-0000-000026580000}"/>
    <cellStyle name="Normal 2 4 17 3 2 2" xfId="10045" xr:uid="{00000000-0005-0000-0000-000027580000}"/>
    <cellStyle name="Normal 2 4 17 3 2 2 2" xfId="26707" xr:uid="{00000000-0005-0000-0000-000028580000}"/>
    <cellStyle name="Normal 2 4 17 3 2 2 3" xfId="42886" xr:uid="{00000000-0005-0000-0000-000029580000}"/>
    <cellStyle name="Normal 2 4 17 3 2 3" xfId="14200" xr:uid="{00000000-0005-0000-0000-00002A580000}"/>
    <cellStyle name="Normal 2 4 17 3 2 3 2" xfId="30860" xr:uid="{00000000-0005-0000-0000-00002B580000}"/>
    <cellStyle name="Normal 2 4 17 3 2 3 3" xfId="48651" xr:uid="{00000000-0005-0000-0000-00002C580000}"/>
    <cellStyle name="Normal 2 4 17 3 2 4" xfId="18352" xr:uid="{00000000-0005-0000-0000-00002D580000}"/>
    <cellStyle name="Normal 2 4 17 3 2 4 2" xfId="35012" xr:uid="{00000000-0005-0000-0000-00002E580000}"/>
    <cellStyle name="Normal 2 4 17 3 2 5" xfId="22555" xr:uid="{00000000-0005-0000-0000-00002F580000}"/>
    <cellStyle name="Normal 2 4 17 3 2 6" xfId="38662" xr:uid="{00000000-0005-0000-0000-000030580000}"/>
    <cellStyle name="Normal 2 4 17 3 3" xfId="7989" xr:uid="{00000000-0005-0000-0000-000031580000}"/>
    <cellStyle name="Normal 2 4 17 3 3 2" xfId="24651" xr:uid="{00000000-0005-0000-0000-000032580000}"/>
    <cellStyle name="Normal 2 4 17 3 3 2 2" xfId="48652" xr:uid="{00000000-0005-0000-0000-000033580000}"/>
    <cellStyle name="Normal 2 4 17 3 3 3" xfId="42885" xr:uid="{00000000-0005-0000-0000-000034580000}"/>
    <cellStyle name="Normal 2 4 17 3 4" xfId="12144" xr:uid="{00000000-0005-0000-0000-000035580000}"/>
    <cellStyle name="Normal 2 4 17 3 4 2" xfId="28804" xr:uid="{00000000-0005-0000-0000-000036580000}"/>
    <cellStyle name="Normal 2 4 17 3 4 3" xfId="48650" xr:uid="{00000000-0005-0000-0000-000037580000}"/>
    <cellStyle name="Normal 2 4 17 3 5" xfId="16296" xr:uid="{00000000-0005-0000-0000-000038580000}"/>
    <cellStyle name="Normal 2 4 17 3 5 2" xfId="32956" xr:uid="{00000000-0005-0000-0000-000039580000}"/>
    <cellStyle name="Normal 2 4 17 3 6" xfId="20499" xr:uid="{00000000-0005-0000-0000-00003A580000}"/>
    <cellStyle name="Normal 2 4 17 3 7" xfId="38661" xr:uid="{00000000-0005-0000-0000-00003B580000}"/>
    <cellStyle name="Normal 2 4 17 4" xfId="5273" xr:uid="{00000000-0005-0000-0000-00003C580000}"/>
    <cellStyle name="Normal 2 4 17 4 2" xfId="10043" xr:uid="{00000000-0005-0000-0000-00003D580000}"/>
    <cellStyle name="Normal 2 4 17 4 2 2" xfId="26705" xr:uid="{00000000-0005-0000-0000-00003E580000}"/>
    <cellStyle name="Normal 2 4 17 4 2 3" xfId="42887" xr:uid="{00000000-0005-0000-0000-00003F580000}"/>
    <cellStyle name="Normal 2 4 17 4 3" xfId="14198" xr:uid="{00000000-0005-0000-0000-000040580000}"/>
    <cellStyle name="Normal 2 4 17 4 3 2" xfId="30858" xr:uid="{00000000-0005-0000-0000-000041580000}"/>
    <cellStyle name="Normal 2 4 17 4 3 3" xfId="48653" xr:uid="{00000000-0005-0000-0000-000042580000}"/>
    <cellStyle name="Normal 2 4 17 4 4" xfId="18350" xr:uid="{00000000-0005-0000-0000-000043580000}"/>
    <cellStyle name="Normal 2 4 17 4 4 2" xfId="35010" xr:uid="{00000000-0005-0000-0000-000044580000}"/>
    <cellStyle name="Normal 2 4 17 4 5" xfId="22553" xr:uid="{00000000-0005-0000-0000-000045580000}"/>
    <cellStyle name="Normal 2 4 17 4 6" xfId="38663" xr:uid="{00000000-0005-0000-0000-000046580000}"/>
    <cellStyle name="Normal 2 4 17 5" xfId="7987" xr:uid="{00000000-0005-0000-0000-000047580000}"/>
    <cellStyle name="Normal 2 4 17 5 2" xfId="24649" xr:uid="{00000000-0005-0000-0000-000048580000}"/>
    <cellStyle name="Normal 2 4 17 5 2 2" xfId="48654" xr:uid="{00000000-0005-0000-0000-000049580000}"/>
    <cellStyle name="Normal 2 4 17 5 3" xfId="42882" xr:uid="{00000000-0005-0000-0000-00004A580000}"/>
    <cellStyle name="Normal 2 4 17 6" xfId="12142" xr:uid="{00000000-0005-0000-0000-00004B580000}"/>
    <cellStyle name="Normal 2 4 17 6 2" xfId="28802" xr:uid="{00000000-0005-0000-0000-00004C580000}"/>
    <cellStyle name="Normal 2 4 17 6 3" xfId="48646" xr:uid="{00000000-0005-0000-0000-00004D580000}"/>
    <cellStyle name="Normal 2 4 17 7" xfId="16294" xr:uid="{00000000-0005-0000-0000-00004E580000}"/>
    <cellStyle name="Normal 2 4 17 7 2" xfId="32954" xr:uid="{00000000-0005-0000-0000-00004F580000}"/>
    <cellStyle name="Normal 2 4 17 8" xfId="20497" xr:uid="{00000000-0005-0000-0000-000050580000}"/>
    <cellStyle name="Normal 2 4 17 9" xfId="38658" xr:uid="{00000000-0005-0000-0000-000051580000}"/>
    <cellStyle name="Normal 2 4 18" xfId="2781" xr:uid="{00000000-0005-0000-0000-000052580000}"/>
    <cellStyle name="Normal 2 4 18 2" xfId="2782" xr:uid="{00000000-0005-0000-0000-000053580000}"/>
    <cellStyle name="Normal 2 4 18 2 2" xfId="5277" xr:uid="{00000000-0005-0000-0000-000054580000}"/>
    <cellStyle name="Normal 2 4 18 2 2 2" xfId="10047" xr:uid="{00000000-0005-0000-0000-000055580000}"/>
    <cellStyle name="Normal 2 4 18 2 2 2 2" xfId="26709" xr:uid="{00000000-0005-0000-0000-000056580000}"/>
    <cellStyle name="Normal 2 4 18 2 2 2 3" xfId="42890" xr:uid="{00000000-0005-0000-0000-000057580000}"/>
    <cellStyle name="Normal 2 4 18 2 2 3" xfId="14202" xr:uid="{00000000-0005-0000-0000-000058580000}"/>
    <cellStyle name="Normal 2 4 18 2 2 3 2" xfId="30862" xr:uid="{00000000-0005-0000-0000-000059580000}"/>
    <cellStyle name="Normal 2 4 18 2 2 3 3" xfId="48657" xr:uid="{00000000-0005-0000-0000-00005A580000}"/>
    <cellStyle name="Normal 2 4 18 2 2 4" xfId="18354" xr:uid="{00000000-0005-0000-0000-00005B580000}"/>
    <cellStyle name="Normal 2 4 18 2 2 4 2" xfId="35014" xr:uid="{00000000-0005-0000-0000-00005C580000}"/>
    <cellStyle name="Normal 2 4 18 2 2 5" xfId="22557" xr:uid="{00000000-0005-0000-0000-00005D580000}"/>
    <cellStyle name="Normal 2 4 18 2 2 6" xfId="38666" xr:uid="{00000000-0005-0000-0000-00005E580000}"/>
    <cellStyle name="Normal 2 4 18 2 3" xfId="7991" xr:uid="{00000000-0005-0000-0000-00005F580000}"/>
    <cellStyle name="Normal 2 4 18 2 3 2" xfId="24653" xr:uid="{00000000-0005-0000-0000-000060580000}"/>
    <cellStyle name="Normal 2 4 18 2 3 2 2" xfId="48658" xr:uid="{00000000-0005-0000-0000-000061580000}"/>
    <cellStyle name="Normal 2 4 18 2 3 3" xfId="42889" xr:uid="{00000000-0005-0000-0000-000062580000}"/>
    <cellStyle name="Normal 2 4 18 2 4" xfId="12146" xr:uid="{00000000-0005-0000-0000-000063580000}"/>
    <cellStyle name="Normal 2 4 18 2 4 2" xfId="28806" xr:uid="{00000000-0005-0000-0000-000064580000}"/>
    <cellStyle name="Normal 2 4 18 2 4 3" xfId="48656" xr:uid="{00000000-0005-0000-0000-000065580000}"/>
    <cellStyle name="Normal 2 4 18 2 5" xfId="16298" xr:uid="{00000000-0005-0000-0000-000066580000}"/>
    <cellStyle name="Normal 2 4 18 2 5 2" xfId="32958" xr:uid="{00000000-0005-0000-0000-000067580000}"/>
    <cellStyle name="Normal 2 4 18 2 6" xfId="20501" xr:uid="{00000000-0005-0000-0000-000068580000}"/>
    <cellStyle name="Normal 2 4 18 2 7" xfId="38665" xr:uid="{00000000-0005-0000-0000-000069580000}"/>
    <cellStyle name="Normal 2 4 18 3" xfId="2783" xr:uid="{00000000-0005-0000-0000-00006A580000}"/>
    <cellStyle name="Normal 2 4 18 3 2" xfId="5278" xr:uid="{00000000-0005-0000-0000-00006B580000}"/>
    <cellStyle name="Normal 2 4 18 3 2 2" xfId="10048" xr:uid="{00000000-0005-0000-0000-00006C580000}"/>
    <cellStyle name="Normal 2 4 18 3 2 2 2" xfId="26710" xr:uid="{00000000-0005-0000-0000-00006D580000}"/>
    <cellStyle name="Normal 2 4 18 3 2 2 3" xfId="42892" xr:uid="{00000000-0005-0000-0000-00006E580000}"/>
    <cellStyle name="Normal 2 4 18 3 2 3" xfId="14203" xr:uid="{00000000-0005-0000-0000-00006F580000}"/>
    <cellStyle name="Normal 2 4 18 3 2 3 2" xfId="30863" xr:uid="{00000000-0005-0000-0000-000070580000}"/>
    <cellStyle name="Normal 2 4 18 3 2 3 3" xfId="48660" xr:uid="{00000000-0005-0000-0000-000071580000}"/>
    <cellStyle name="Normal 2 4 18 3 2 4" xfId="18355" xr:uid="{00000000-0005-0000-0000-000072580000}"/>
    <cellStyle name="Normal 2 4 18 3 2 4 2" xfId="35015" xr:uid="{00000000-0005-0000-0000-000073580000}"/>
    <cellStyle name="Normal 2 4 18 3 2 5" xfId="22558" xr:uid="{00000000-0005-0000-0000-000074580000}"/>
    <cellStyle name="Normal 2 4 18 3 2 6" xfId="38668" xr:uid="{00000000-0005-0000-0000-000075580000}"/>
    <cellStyle name="Normal 2 4 18 3 3" xfId="7992" xr:uid="{00000000-0005-0000-0000-000076580000}"/>
    <cellStyle name="Normal 2 4 18 3 3 2" xfId="24654" xr:uid="{00000000-0005-0000-0000-000077580000}"/>
    <cellStyle name="Normal 2 4 18 3 3 2 2" xfId="48661" xr:uid="{00000000-0005-0000-0000-000078580000}"/>
    <cellStyle name="Normal 2 4 18 3 3 3" xfId="42891" xr:uid="{00000000-0005-0000-0000-000079580000}"/>
    <cellStyle name="Normal 2 4 18 3 4" xfId="12147" xr:uid="{00000000-0005-0000-0000-00007A580000}"/>
    <cellStyle name="Normal 2 4 18 3 4 2" xfId="28807" xr:uid="{00000000-0005-0000-0000-00007B580000}"/>
    <cellStyle name="Normal 2 4 18 3 4 3" xfId="48659" xr:uid="{00000000-0005-0000-0000-00007C580000}"/>
    <cellStyle name="Normal 2 4 18 3 5" xfId="16299" xr:uid="{00000000-0005-0000-0000-00007D580000}"/>
    <cellStyle name="Normal 2 4 18 3 5 2" xfId="32959" xr:uid="{00000000-0005-0000-0000-00007E580000}"/>
    <cellStyle name="Normal 2 4 18 3 6" xfId="20502" xr:uid="{00000000-0005-0000-0000-00007F580000}"/>
    <cellStyle name="Normal 2 4 18 3 7" xfId="38667" xr:uid="{00000000-0005-0000-0000-000080580000}"/>
    <cellStyle name="Normal 2 4 18 4" xfId="5276" xr:uid="{00000000-0005-0000-0000-000081580000}"/>
    <cellStyle name="Normal 2 4 18 4 2" xfId="10046" xr:uid="{00000000-0005-0000-0000-000082580000}"/>
    <cellStyle name="Normal 2 4 18 4 2 2" xfId="26708" xr:uid="{00000000-0005-0000-0000-000083580000}"/>
    <cellStyle name="Normal 2 4 18 4 2 3" xfId="42893" xr:uid="{00000000-0005-0000-0000-000084580000}"/>
    <cellStyle name="Normal 2 4 18 4 3" xfId="14201" xr:uid="{00000000-0005-0000-0000-000085580000}"/>
    <cellStyle name="Normal 2 4 18 4 3 2" xfId="30861" xr:uid="{00000000-0005-0000-0000-000086580000}"/>
    <cellStyle name="Normal 2 4 18 4 3 3" xfId="48662" xr:uid="{00000000-0005-0000-0000-000087580000}"/>
    <cellStyle name="Normal 2 4 18 4 4" xfId="18353" xr:uid="{00000000-0005-0000-0000-000088580000}"/>
    <cellStyle name="Normal 2 4 18 4 4 2" xfId="35013" xr:uid="{00000000-0005-0000-0000-000089580000}"/>
    <cellStyle name="Normal 2 4 18 4 5" xfId="22556" xr:uid="{00000000-0005-0000-0000-00008A580000}"/>
    <cellStyle name="Normal 2 4 18 4 6" xfId="38669" xr:uid="{00000000-0005-0000-0000-00008B580000}"/>
    <cellStyle name="Normal 2 4 18 5" xfId="7990" xr:uid="{00000000-0005-0000-0000-00008C580000}"/>
    <cellStyle name="Normal 2 4 18 5 2" xfId="24652" xr:uid="{00000000-0005-0000-0000-00008D580000}"/>
    <cellStyle name="Normal 2 4 18 5 2 2" xfId="48663" xr:uid="{00000000-0005-0000-0000-00008E580000}"/>
    <cellStyle name="Normal 2 4 18 5 3" xfId="42888" xr:uid="{00000000-0005-0000-0000-00008F580000}"/>
    <cellStyle name="Normal 2 4 18 6" xfId="12145" xr:uid="{00000000-0005-0000-0000-000090580000}"/>
    <cellStyle name="Normal 2 4 18 6 2" xfId="28805" xr:uid="{00000000-0005-0000-0000-000091580000}"/>
    <cellStyle name="Normal 2 4 18 6 3" xfId="48655" xr:uid="{00000000-0005-0000-0000-000092580000}"/>
    <cellStyle name="Normal 2 4 18 7" xfId="16297" xr:uid="{00000000-0005-0000-0000-000093580000}"/>
    <cellStyle name="Normal 2 4 18 7 2" xfId="32957" xr:uid="{00000000-0005-0000-0000-000094580000}"/>
    <cellStyle name="Normal 2 4 18 8" xfId="20500" xr:uid="{00000000-0005-0000-0000-000095580000}"/>
    <cellStyle name="Normal 2 4 18 9" xfId="38664" xr:uid="{00000000-0005-0000-0000-000096580000}"/>
    <cellStyle name="Normal 2 4 19" xfId="2784" xr:uid="{00000000-0005-0000-0000-000097580000}"/>
    <cellStyle name="Normal 2 4 19 2" xfId="2785" xr:uid="{00000000-0005-0000-0000-000098580000}"/>
    <cellStyle name="Normal 2 4 19 2 2" xfId="5280" xr:uid="{00000000-0005-0000-0000-000099580000}"/>
    <cellStyle name="Normal 2 4 19 2 2 2" xfId="10050" xr:uid="{00000000-0005-0000-0000-00009A580000}"/>
    <cellStyle name="Normal 2 4 19 2 2 2 2" xfId="26712" xr:uid="{00000000-0005-0000-0000-00009B580000}"/>
    <cellStyle name="Normal 2 4 19 2 2 2 3" xfId="42896" xr:uid="{00000000-0005-0000-0000-00009C580000}"/>
    <cellStyle name="Normal 2 4 19 2 2 3" xfId="14205" xr:uid="{00000000-0005-0000-0000-00009D580000}"/>
    <cellStyle name="Normal 2 4 19 2 2 3 2" xfId="30865" xr:uid="{00000000-0005-0000-0000-00009E580000}"/>
    <cellStyle name="Normal 2 4 19 2 2 3 3" xfId="48666" xr:uid="{00000000-0005-0000-0000-00009F580000}"/>
    <cellStyle name="Normal 2 4 19 2 2 4" xfId="18357" xr:uid="{00000000-0005-0000-0000-0000A0580000}"/>
    <cellStyle name="Normal 2 4 19 2 2 4 2" xfId="35017" xr:uid="{00000000-0005-0000-0000-0000A1580000}"/>
    <cellStyle name="Normal 2 4 19 2 2 5" xfId="22560" xr:uid="{00000000-0005-0000-0000-0000A2580000}"/>
    <cellStyle name="Normal 2 4 19 2 2 6" xfId="38672" xr:uid="{00000000-0005-0000-0000-0000A3580000}"/>
    <cellStyle name="Normal 2 4 19 2 3" xfId="7994" xr:uid="{00000000-0005-0000-0000-0000A4580000}"/>
    <cellStyle name="Normal 2 4 19 2 3 2" xfId="24656" xr:uid="{00000000-0005-0000-0000-0000A5580000}"/>
    <cellStyle name="Normal 2 4 19 2 3 2 2" xfId="48667" xr:uid="{00000000-0005-0000-0000-0000A6580000}"/>
    <cellStyle name="Normal 2 4 19 2 3 3" xfId="42895" xr:uid="{00000000-0005-0000-0000-0000A7580000}"/>
    <cellStyle name="Normal 2 4 19 2 4" xfId="12149" xr:uid="{00000000-0005-0000-0000-0000A8580000}"/>
    <cellStyle name="Normal 2 4 19 2 4 2" xfId="28809" xr:uid="{00000000-0005-0000-0000-0000A9580000}"/>
    <cellStyle name="Normal 2 4 19 2 4 3" xfId="48665" xr:uid="{00000000-0005-0000-0000-0000AA580000}"/>
    <cellStyle name="Normal 2 4 19 2 5" xfId="16301" xr:uid="{00000000-0005-0000-0000-0000AB580000}"/>
    <cellStyle name="Normal 2 4 19 2 5 2" xfId="32961" xr:uid="{00000000-0005-0000-0000-0000AC580000}"/>
    <cellStyle name="Normal 2 4 19 2 6" xfId="20504" xr:uid="{00000000-0005-0000-0000-0000AD580000}"/>
    <cellStyle name="Normal 2 4 19 2 7" xfId="38671" xr:uid="{00000000-0005-0000-0000-0000AE580000}"/>
    <cellStyle name="Normal 2 4 19 3" xfId="2786" xr:uid="{00000000-0005-0000-0000-0000AF580000}"/>
    <cellStyle name="Normal 2 4 19 3 2" xfId="5281" xr:uid="{00000000-0005-0000-0000-0000B0580000}"/>
    <cellStyle name="Normal 2 4 19 3 2 2" xfId="10051" xr:uid="{00000000-0005-0000-0000-0000B1580000}"/>
    <cellStyle name="Normal 2 4 19 3 2 2 2" xfId="26713" xr:uid="{00000000-0005-0000-0000-0000B2580000}"/>
    <cellStyle name="Normal 2 4 19 3 2 2 3" xfId="42898" xr:uid="{00000000-0005-0000-0000-0000B3580000}"/>
    <cellStyle name="Normal 2 4 19 3 2 3" xfId="14206" xr:uid="{00000000-0005-0000-0000-0000B4580000}"/>
    <cellStyle name="Normal 2 4 19 3 2 3 2" xfId="30866" xr:uid="{00000000-0005-0000-0000-0000B5580000}"/>
    <cellStyle name="Normal 2 4 19 3 2 3 3" xfId="48669" xr:uid="{00000000-0005-0000-0000-0000B6580000}"/>
    <cellStyle name="Normal 2 4 19 3 2 4" xfId="18358" xr:uid="{00000000-0005-0000-0000-0000B7580000}"/>
    <cellStyle name="Normal 2 4 19 3 2 4 2" xfId="35018" xr:uid="{00000000-0005-0000-0000-0000B8580000}"/>
    <cellStyle name="Normal 2 4 19 3 2 5" xfId="22561" xr:uid="{00000000-0005-0000-0000-0000B9580000}"/>
    <cellStyle name="Normal 2 4 19 3 2 6" xfId="38674" xr:uid="{00000000-0005-0000-0000-0000BA580000}"/>
    <cellStyle name="Normal 2 4 19 3 3" xfId="7995" xr:uid="{00000000-0005-0000-0000-0000BB580000}"/>
    <cellStyle name="Normal 2 4 19 3 3 2" xfId="24657" xr:uid="{00000000-0005-0000-0000-0000BC580000}"/>
    <cellStyle name="Normal 2 4 19 3 3 2 2" xfId="48670" xr:uid="{00000000-0005-0000-0000-0000BD580000}"/>
    <cellStyle name="Normal 2 4 19 3 3 3" xfId="42897" xr:uid="{00000000-0005-0000-0000-0000BE580000}"/>
    <cellStyle name="Normal 2 4 19 3 4" xfId="12150" xr:uid="{00000000-0005-0000-0000-0000BF580000}"/>
    <cellStyle name="Normal 2 4 19 3 4 2" xfId="28810" xr:uid="{00000000-0005-0000-0000-0000C0580000}"/>
    <cellStyle name="Normal 2 4 19 3 4 3" xfId="48668" xr:uid="{00000000-0005-0000-0000-0000C1580000}"/>
    <cellStyle name="Normal 2 4 19 3 5" xfId="16302" xr:uid="{00000000-0005-0000-0000-0000C2580000}"/>
    <cellStyle name="Normal 2 4 19 3 5 2" xfId="32962" xr:uid="{00000000-0005-0000-0000-0000C3580000}"/>
    <cellStyle name="Normal 2 4 19 3 6" xfId="20505" xr:uid="{00000000-0005-0000-0000-0000C4580000}"/>
    <cellStyle name="Normal 2 4 19 3 7" xfId="38673" xr:uid="{00000000-0005-0000-0000-0000C5580000}"/>
    <cellStyle name="Normal 2 4 19 4" xfId="5279" xr:uid="{00000000-0005-0000-0000-0000C6580000}"/>
    <cellStyle name="Normal 2 4 19 4 2" xfId="10049" xr:uid="{00000000-0005-0000-0000-0000C7580000}"/>
    <cellStyle name="Normal 2 4 19 4 2 2" xfId="26711" xr:uid="{00000000-0005-0000-0000-0000C8580000}"/>
    <cellStyle name="Normal 2 4 19 4 2 3" xfId="42899" xr:uid="{00000000-0005-0000-0000-0000C9580000}"/>
    <cellStyle name="Normal 2 4 19 4 3" xfId="14204" xr:uid="{00000000-0005-0000-0000-0000CA580000}"/>
    <cellStyle name="Normal 2 4 19 4 3 2" xfId="30864" xr:uid="{00000000-0005-0000-0000-0000CB580000}"/>
    <cellStyle name="Normal 2 4 19 4 3 3" xfId="48671" xr:uid="{00000000-0005-0000-0000-0000CC580000}"/>
    <cellStyle name="Normal 2 4 19 4 4" xfId="18356" xr:uid="{00000000-0005-0000-0000-0000CD580000}"/>
    <cellStyle name="Normal 2 4 19 4 4 2" xfId="35016" xr:uid="{00000000-0005-0000-0000-0000CE580000}"/>
    <cellStyle name="Normal 2 4 19 4 5" xfId="22559" xr:uid="{00000000-0005-0000-0000-0000CF580000}"/>
    <cellStyle name="Normal 2 4 19 4 6" xfId="38675" xr:uid="{00000000-0005-0000-0000-0000D0580000}"/>
    <cellStyle name="Normal 2 4 19 5" xfId="7993" xr:uid="{00000000-0005-0000-0000-0000D1580000}"/>
    <cellStyle name="Normal 2 4 19 5 2" xfId="24655" xr:uid="{00000000-0005-0000-0000-0000D2580000}"/>
    <cellStyle name="Normal 2 4 19 5 2 2" xfId="48672" xr:uid="{00000000-0005-0000-0000-0000D3580000}"/>
    <cellStyle name="Normal 2 4 19 5 3" xfId="42894" xr:uid="{00000000-0005-0000-0000-0000D4580000}"/>
    <cellStyle name="Normal 2 4 19 6" xfId="12148" xr:uid="{00000000-0005-0000-0000-0000D5580000}"/>
    <cellStyle name="Normal 2 4 19 6 2" xfId="28808" xr:uid="{00000000-0005-0000-0000-0000D6580000}"/>
    <cellStyle name="Normal 2 4 19 6 3" xfId="48664" xr:uid="{00000000-0005-0000-0000-0000D7580000}"/>
    <cellStyle name="Normal 2 4 19 7" xfId="16300" xr:uid="{00000000-0005-0000-0000-0000D8580000}"/>
    <cellStyle name="Normal 2 4 19 7 2" xfId="32960" xr:uid="{00000000-0005-0000-0000-0000D9580000}"/>
    <cellStyle name="Normal 2 4 19 8" xfId="20503" xr:uid="{00000000-0005-0000-0000-0000DA580000}"/>
    <cellStyle name="Normal 2 4 19 9" xfId="38670" xr:uid="{00000000-0005-0000-0000-0000DB580000}"/>
    <cellStyle name="Normal 2 4 2" xfId="2756" xr:uid="{00000000-0005-0000-0000-0000DC580000}"/>
    <cellStyle name="Normal 2 4 2 2" xfId="2787" xr:uid="{00000000-0005-0000-0000-0000DD580000}"/>
    <cellStyle name="Normal 2 4 2 2 2" xfId="5282" xr:uid="{00000000-0005-0000-0000-0000DE580000}"/>
    <cellStyle name="Normal 2 4 2 2 2 2" xfId="10052" xr:uid="{00000000-0005-0000-0000-0000DF580000}"/>
    <cellStyle name="Normal 2 4 2 2 2 2 2" xfId="26714" xr:uid="{00000000-0005-0000-0000-0000E0580000}"/>
    <cellStyle name="Normal 2 4 2 2 2 2 3" xfId="42902" xr:uid="{00000000-0005-0000-0000-0000E1580000}"/>
    <cellStyle name="Normal 2 4 2 2 2 3" xfId="14207" xr:uid="{00000000-0005-0000-0000-0000E2580000}"/>
    <cellStyle name="Normal 2 4 2 2 2 3 2" xfId="30867" xr:uid="{00000000-0005-0000-0000-0000E3580000}"/>
    <cellStyle name="Normal 2 4 2 2 2 3 3" xfId="48675" xr:uid="{00000000-0005-0000-0000-0000E4580000}"/>
    <cellStyle name="Normal 2 4 2 2 2 4" xfId="18359" xr:uid="{00000000-0005-0000-0000-0000E5580000}"/>
    <cellStyle name="Normal 2 4 2 2 2 4 2" xfId="35019" xr:uid="{00000000-0005-0000-0000-0000E6580000}"/>
    <cellStyle name="Normal 2 4 2 2 2 5" xfId="22562" xr:uid="{00000000-0005-0000-0000-0000E7580000}"/>
    <cellStyle name="Normal 2 4 2 2 2 6" xfId="38678" xr:uid="{00000000-0005-0000-0000-0000E8580000}"/>
    <cellStyle name="Normal 2 4 2 2 3" xfId="7996" xr:uid="{00000000-0005-0000-0000-0000E9580000}"/>
    <cellStyle name="Normal 2 4 2 2 3 2" xfId="24658" xr:uid="{00000000-0005-0000-0000-0000EA580000}"/>
    <cellStyle name="Normal 2 4 2 2 3 2 2" xfId="48676" xr:uid="{00000000-0005-0000-0000-0000EB580000}"/>
    <cellStyle name="Normal 2 4 2 2 3 3" xfId="42901" xr:uid="{00000000-0005-0000-0000-0000EC580000}"/>
    <cellStyle name="Normal 2 4 2 2 4" xfId="12151" xr:uid="{00000000-0005-0000-0000-0000ED580000}"/>
    <cellStyle name="Normal 2 4 2 2 4 2" xfId="28811" xr:uid="{00000000-0005-0000-0000-0000EE580000}"/>
    <cellStyle name="Normal 2 4 2 2 4 3" xfId="48674" xr:uid="{00000000-0005-0000-0000-0000EF580000}"/>
    <cellStyle name="Normal 2 4 2 2 5" xfId="16303" xr:uid="{00000000-0005-0000-0000-0000F0580000}"/>
    <cellStyle name="Normal 2 4 2 2 5 2" xfId="32963" xr:uid="{00000000-0005-0000-0000-0000F1580000}"/>
    <cellStyle name="Normal 2 4 2 2 6" xfId="20506" xr:uid="{00000000-0005-0000-0000-0000F2580000}"/>
    <cellStyle name="Normal 2 4 2 2 7" xfId="38677" xr:uid="{00000000-0005-0000-0000-0000F3580000}"/>
    <cellStyle name="Normal 2 4 2 3" xfId="2788" xr:uid="{00000000-0005-0000-0000-0000F4580000}"/>
    <cellStyle name="Normal 2 4 2 3 2" xfId="5283" xr:uid="{00000000-0005-0000-0000-0000F5580000}"/>
    <cellStyle name="Normal 2 4 2 3 2 2" xfId="10053" xr:uid="{00000000-0005-0000-0000-0000F6580000}"/>
    <cellStyle name="Normal 2 4 2 3 2 2 2" xfId="26715" xr:uid="{00000000-0005-0000-0000-0000F7580000}"/>
    <cellStyle name="Normal 2 4 2 3 2 2 3" xfId="42904" xr:uid="{00000000-0005-0000-0000-0000F8580000}"/>
    <cellStyle name="Normal 2 4 2 3 2 3" xfId="14208" xr:uid="{00000000-0005-0000-0000-0000F9580000}"/>
    <cellStyle name="Normal 2 4 2 3 2 3 2" xfId="30868" xr:uid="{00000000-0005-0000-0000-0000FA580000}"/>
    <cellStyle name="Normal 2 4 2 3 2 3 3" xfId="48678" xr:uid="{00000000-0005-0000-0000-0000FB580000}"/>
    <cellStyle name="Normal 2 4 2 3 2 4" xfId="18360" xr:uid="{00000000-0005-0000-0000-0000FC580000}"/>
    <cellStyle name="Normal 2 4 2 3 2 4 2" xfId="35020" xr:uid="{00000000-0005-0000-0000-0000FD580000}"/>
    <cellStyle name="Normal 2 4 2 3 2 5" xfId="22563" xr:uid="{00000000-0005-0000-0000-0000FE580000}"/>
    <cellStyle name="Normal 2 4 2 3 2 6" xfId="38680" xr:uid="{00000000-0005-0000-0000-0000FF580000}"/>
    <cellStyle name="Normal 2 4 2 3 3" xfId="7997" xr:uid="{00000000-0005-0000-0000-000000590000}"/>
    <cellStyle name="Normal 2 4 2 3 3 2" xfId="24659" xr:uid="{00000000-0005-0000-0000-000001590000}"/>
    <cellStyle name="Normal 2 4 2 3 3 2 2" xfId="48679" xr:uid="{00000000-0005-0000-0000-000002590000}"/>
    <cellStyle name="Normal 2 4 2 3 3 3" xfId="42903" xr:uid="{00000000-0005-0000-0000-000003590000}"/>
    <cellStyle name="Normal 2 4 2 3 4" xfId="12152" xr:uid="{00000000-0005-0000-0000-000004590000}"/>
    <cellStyle name="Normal 2 4 2 3 4 2" xfId="28812" xr:uid="{00000000-0005-0000-0000-000005590000}"/>
    <cellStyle name="Normal 2 4 2 3 4 3" xfId="48677" xr:uid="{00000000-0005-0000-0000-000006590000}"/>
    <cellStyle name="Normal 2 4 2 3 5" xfId="16304" xr:uid="{00000000-0005-0000-0000-000007590000}"/>
    <cellStyle name="Normal 2 4 2 3 5 2" xfId="32964" xr:uid="{00000000-0005-0000-0000-000008590000}"/>
    <cellStyle name="Normal 2 4 2 3 6" xfId="20507" xr:uid="{00000000-0005-0000-0000-000009590000}"/>
    <cellStyle name="Normal 2 4 2 3 7" xfId="38679" xr:uid="{00000000-0005-0000-0000-00000A590000}"/>
    <cellStyle name="Normal 2 4 2 4" xfId="5251" xr:uid="{00000000-0005-0000-0000-00000B590000}"/>
    <cellStyle name="Normal 2 4 2 4 2" xfId="10021" xr:uid="{00000000-0005-0000-0000-00000C590000}"/>
    <cellStyle name="Normal 2 4 2 4 2 2" xfId="26683" xr:uid="{00000000-0005-0000-0000-00000D590000}"/>
    <cellStyle name="Normal 2 4 2 4 2 3" xfId="42905" xr:uid="{00000000-0005-0000-0000-00000E590000}"/>
    <cellStyle name="Normal 2 4 2 4 3" xfId="14176" xr:uid="{00000000-0005-0000-0000-00000F590000}"/>
    <cellStyle name="Normal 2 4 2 4 3 2" xfId="30836" xr:uid="{00000000-0005-0000-0000-000010590000}"/>
    <cellStyle name="Normal 2 4 2 4 3 3" xfId="48680" xr:uid="{00000000-0005-0000-0000-000011590000}"/>
    <cellStyle name="Normal 2 4 2 4 4" xfId="18328" xr:uid="{00000000-0005-0000-0000-000012590000}"/>
    <cellStyle name="Normal 2 4 2 4 4 2" xfId="34988" xr:uid="{00000000-0005-0000-0000-000013590000}"/>
    <cellStyle name="Normal 2 4 2 4 5" xfId="22531" xr:uid="{00000000-0005-0000-0000-000014590000}"/>
    <cellStyle name="Normal 2 4 2 4 6" xfId="38681" xr:uid="{00000000-0005-0000-0000-000015590000}"/>
    <cellStyle name="Normal 2 4 2 5" xfId="7965" xr:uid="{00000000-0005-0000-0000-000016590000}"/>
    <cellStyle name="Normal 2 4 2 5 2" xfId="24627" xr:uid="{00000000-0005-0000-0000-000017590000}"/>
    <cellStyle name="Normal 2 4 2 5 2 2" xfId="48681" xr:uid="{00000000-0005-0000-0000-000018590000}"/>
    <cellStyle name="Normal 2 4 2 5 3" xfId="42900" xr:uid="{00000000-0005-0000-0000-000019590000}"/>
    <cellStyle name="Normal 2 4 2 6" xfId="12120" xr:uid="{00000000-0005-0000-0000-00001A590000}"/>
    <cellStyle name="Normal 2 4 2 6 2" xfId="28780" xr:uid="{00000000-0005-0000-0000-00001B590000}"/>
    <cellStyle name="Normal 2 4 2 6 3" xfId="48673" xr:uid="{00000000-0005-0000-0000-00001C590000}"/>
    <cellStyle name="Normal 2 4 2 7" xfId="16272" xr:uid="{00000000-0005-0000-0000-00001D590000}"/>
    <cellStyle name="Normal 2 4 2 7 2" xfId="32932" xr:uid="{00000000-0005-0000-0000-00001E590000}"/>
    <cellStyle name="Normal 2 4 2 8" xfId="20475" xr:uid="{00000000-0005-0000-0000-00001F590000}"/>
    <cellStyle name="Normal 2 4 2 9" xfId="38676" xr:uid="{00000000-0005-0000-0000-000020590000}"/>
    <cellStyle name="Normal 2 4 20" xfId="2789" xr:uid="{00000000-0005-0000-0000-000021590000}"/>
    <cellStyle name="Normal 2 4 20 2" xfId="2790" xr:uid="{00000000-0005-0000-0000-000022590000}"/>
    <cellStyle name="Normal 2 4 20 2 2" xfId="5285" xr:uid="{00000000-0005-0000-0000-000023590000}"/>
    <cellStyle name="Normal 2 4 20 2 2 2" xfId="10055" xr:uid="{00000000-0005-0000-0000-000024590000}"/>
    <cellStyle name="Normal 2 4 20 2 2 2 2" xfId="26717" xr:uid="{00000000-0005-0000-0000-000025590000}"/>
    <cellStyle name="Normal 2 4 20 2 2 2 3" xfId="42908" xr:uid="{00000000-0005-0000-0000-000026590000}"/>
    <cellStyle name="Normal 2 4 20 2 2 3" xfId="14210" xr:uid="{00000000-0005-0000-0000-000027590000}"/>
    <cellStyle name="Normal 2 4 20 2 2 3 2" xfId="30870" xr:uid="{00000000-0005-0000-0000-000028590000}"/>
    <cellStyle name="Normal 2 4 20 2 2 3 3" xfId="48684" xr:uid="{00000000-0005-0000-0000-000029590000}"/>
    <cellStyle name="Normal 2 4 20 2 2 4" xfId="18362" xr:uid="{00000000-0005-0000-0000-00002A590000}"/>
    <cellStyle name="Normal 2 4 20 2 2 4 2" xfId="35022" xr:uid="{00000000-0005-0000-0000-00002B590000}"/>
    <cellStyle name="Normal 2 4 20 2 2 5" xfId="22565" xr:uid="{00000000-0005-0000-0000-00002C590000}"/>
    <cellStyle name="Normal 2 4 20 2 2 6" xfId="38684" xr:uid="{00000000-0005-0000-0000-00002D590000}"/>
    <cellStyle name="Normal 2 4 20 2 3" xfId="7999" xr:uid="{00000000-0005-0000-0000-00002E590000}"/>
    <cellStyle name="Normal 2 4 20 2 3 2" xfId="24661" xr:uid="{00000000-0005-0000-0000-00002F590000}"/>
    <cellStyle name="Normal 2 4 20 2 3 2 2" xfId="48685" xr:uid="{00000000-0005-0000-0000-000030590000}"/>
    <cellStyle name="Normal 2 4 20 2 3 3" xfId="42907" xr:uid="{00000000-0005-0000-0000-000031590000}"/>
    <cellStyle name="Normal 2 4 20 2 4" xfId="12154" xr:uid="{00000000-0005-0000-0000-000032590000}"/>
    <cellStyle name="Normal 2 4 20 2 4 2" xfId="28814" xr:uid="{00000000-0005-0000-0000-000033590000}"/>
    <cellStyle name="Normal 2 4 20 2 4 3" xfId="48683" xr:uid="{00000000-0005-0000-0000-000034590000}"/>
    <cellStyle name="Normal 2 4 20 2 5" xfId="16306" xr:uid="{00000000-0005-0000-0000-000035590000}"/>
    <cellStyle name="Normal 2 4 20 2 5 2" xfId="32966" xr:uid="{00000000-0005-0000-0000-000036590000}"/>
    <cellStyle name="Normal 2 4 20 2 6" xfId="20509" xr:uid="{00000000-0005-0000-0000-000037590000}"/>
    <cellStyle name="Normal 2 4 20 2 7" xfId="38683" xr:uid="{00000000-0005-0000-0000-000038590000}"/>
    <cellStyle name="Normal 2 4 20 3" xfId="2791" xr:uid="{00000000-0005-0000-0000-000039590000}"/>
    <cellStyle name="Normal 2 4 20 3 2" xfId="5286" xr:uid="{00000000-0005-0000-0000-00003A590000}"/>
    <cellStyle name="Normal 2 4 20 3 2 2" xfId="10056" xr:uid="{00000000-0005-0000-0000-00003B590000}"/>
    <cellStyle name="Normal 2 4 20 3 2 2 2" xfId="26718" xr:uid="{00000000-0005-0000-0000-00003C590000}"/>
    <cellStyle name="Normal 2 4 20 3 2 2 3" xfId="42910" xr:uid="{00000000-0005-0000-0000-00003D590000}"/>
    <cellStyle name="Normal 2 4 20 3 2 3" xfId="14211" xr:uid="{00000000-0005-0000-0000-00003E590000}"/>
    <cellStyle name="Normal 2 4 20 3 2 3 2" xfId="30871" xr:uid="{00000000-0005-0000-0000-00003F590000}"/>
    <cellStyle name="Normal 2 4 20 3 2 3 3" xfId="48687" xr:uid="{00000000-0005-0000-0000-000040590000}"/>
    <cellStyle name="Normal 2 4 20 3 2 4" xfId="18363" xr:uid="{00000000-0005-0000-0000-000041590000}"/>
    <cellStyle name="Normal 2 4 20 3 2 4 2" xfId="35023" xr:uid="{00000000-0005-0000-0000-000042590000}"/>
    <cellStyle name="Normal 2 4 20 3 2 5" xfId="22566" xr:uid="{00000000-0005-0000-0000-000043590000}"/>
    <cellStyle name="Normal 2 4 20 3 2 6" xfId="38686" xr:uid="{00000000-0005-0000-0000-000044590000}"/>
    <cellStyle name="Normal 2 4 20 3 3" xfId="8000" xr:uid="{00000000-0005-0000-0000-000045590000}"/>
    <cellStyle name="Normal 2 4 20 3 3 2" xfId="24662" xr:uid="{00000000-0005-0000-0000-000046590000}"/>
    <cellStyle name="Normal 2 4 20 3 3 2 2" xfId="48688" xr:uid="{00000000-0005-0000-0000-000047590000}"/>
    <cellStyle name="Normal 2 4 20 3 3 3" xfId="42909" xr:uid="{00000000-0005-0000-0000-000048590000}"/>
    <cellStyle name="Normal 2 4 20 3 4" xfId="12155" xr:uid="{00000000-0005-0000-0000-000049590000}"/>
    <cellStyle name="Normal 2 4 20 3 4 2" xfId="28815" xr:uid="{00000000-0005-0000-0000-00004A590000}"/>
    <cellStyle name="Normal 2 4 20 3 4 3" xfId="48686" xr:uid="{00000000-0005-0000-0000-00004B590000}"/>
    <cellStyle name="Normal 2 4 20 3 5" xfId="16307" xr:uid="{00000000-0005-0000-0000-00004C590000}"/>
    <cellStyle name="Normal 2 4 20 3 5 2" xfId="32967" xr:uid="{00000000-0005-0000-0000-00004D590000}"/>
    <cellStyle name="Normal 2 4 20 3 6" xfId="20510" xr:uid="{00000000-0005-0000-0000-00004E590000}"/>
    <cellStyle name="Normal 2 4 20 3 7" xfId="38685" xr:uid="{00000000-0005-0000-0000-00004F590000}"/>
    <cellStyle name="Normal 2 4 20 4" xfId="5284" xr:uid="{00000000-0005-0000-0000-000050590000}"/>
    <cellStyle name="Normal 2 4 20 4 2" xfId="10054" xr:uid="{00000000-0005-0000-0000-000051590000}"/>
    <cellStyle name="Normal 2 4 20 4 2 2" xfId="26716" xr:uid="{00000000-0005-0000-0000-000052590000}"/>
    <cellStyle name="Normal 2 4 20 4 2 3" xfId="42911" xr:uid="{00000000-0005-0000-0000-000053590000}"/>
    <cellStyle name="Normal 2 4 20 4 3" xfId="14209" xr:uid="{00000000-0005-0000-0000-000054590000}"/>
    <cellStyle name="Normal 2 4 20 4 3 2" xfId="30869" xr:uid="{00000000-0005-0000-0000-000055590000}"/>
    <cellStyle name="Normal 2 4 20 4 3 3" xfId="48689" xr:uid="{00000000-0005-0000-0000-000056590000}"/>
    <cellStyle name="Normal 2 4 20 4 4" xfId="18361" xr:uid="{00000000-0005-0000-0000-000057590000}"/>
    <cellStyle name="Normal 2 4 20 4 4 2" xfId="35021" xr:uid="{00000000-0005-0000-0000-000058590000}"/>
    <cellStyle name="Normal 2 4 20 4 5" xfId="22564" xr:uid="{00000000-0005-0000-0000-000059590000}"/>
    <cellStyle name="Normal 2 4 20 4 6" xfId="38687" xr:uid="{00000000-0005-0000-0000-00005A590000}"/>
    <cellStyle name="Normal 2 4 20 5" xfId="7998" xr:uid="{00000000-0005-0000-0000-00005B590000}"/>
    <cellStyle name="Normal 2 4 20 5 2" xfId="24660" xr:uid="{00000000-0005-0000-0000-00005C590000}"/>
    <cellStyle name="Normal 2 4 20 5 2 2" xfId="48690" xr:uid="{00000000-0005-0000-0000-00005D590000}"/>
    <cellStyle name="Normal 2 4 20 5 3" xfId="42906" xr:uid="{00000000-0005-0000-0000-00005E590000}"/>
    <cellStyle name="Normal 2 4 20 6" xfId="12153" xr:uid="{00000000-0005-0000-0000-00005F590000}"/>
    <cellStyle name="Normal 2 4 20 6 2" xfId="28813" xr:uid="{00000000-0005-0000-0000-000060590000}"/>
    <cellStyle name="Normal 2 4 20 6 3" xfId="48682" xr:uid="{00000000-0005-0000-0000-000061590000}"/>
    <cellStyle name="Normal 2 4 20 7" xfId="16305" xr:uid="{00000000-0005-0000-0000-000062590000}"/>
    <cellStyle name="Normal 2 4 20 7 2" xfId="32965" xr:uid="{00000000-0005-0000-0000-000063590000}"/>
    <cellStyle name="Normal 2 4 20 8" xfId="20508" xr:uid="{00000000-0005-0000-0000-000064590000}"/>
    <cellStyle name="Normal 2 4 20 9" xfId="38682" xr:uid="{00000000-0005-0000-0000-000065590000}"/>
    <cellStyle name="Normal 2 4 21" xfId="2792" xr:uid="{00000000-0005-0000-0000-000066590000}"/>
    <cellStyle name="Normal 2 4 21 2" xfId="2793" xr:uid="{00000000-0005-0000-0000-000067590000}"/>
    <cellStyle name="Normal 2 4 21 2 2" xfId="5288" xr:uid="{00000000-0005-0000-0000-000068590000}"/>
    <cellStyle name="Normal 2 4 21 2 2 2" xfId="10058" xr:uid="{00000000-0005-0000-0000-000069590000}"/>
    <cellStyle name="Normal 2 4 21 2 2 2 2" xfId="26720" xr:uid="{00000000-0005-0000-0000-00006A590000}"/>
    <cellStyle name="Normal 2 4 21 2 2 2 3" xfId="42914" xr:uid="{00000000-0005-0000-0000-00006B590000}"/>
    <cellStyle name="Normal 2 4 21 2 2 3" xfId="14213" xr:uid="{00000000-0005-0000-0000-00006C590000}"/>
    <cellStyle name="Normal 2 4 21 2 2 3 2" xfId="30873" xr:uid="{00000000-0005-0000-0000-00006D590000}"/>
    <cellStyle name="Normal 2 4 21 2 2 3 3" xfId="48693" xr:uid="{00000000-0005-0000-0000-00006E590000}"/>
    <cellStyle name="Normal 2 4 21 2 2 4" xfId="18365" xr:uid="{00000000-0005-0000-0000-00006F590000}"/>
    <cellStyle name="Normal 2 4 21 2 2 4 2" xfId="35025" xr:uid="{00000000-0005-0000-0000-000070590000}"/>
    <cellStyle name="Normal 2 4 21 2 2 5" xfId="22568" xr:uid="{00000000-0005-0000-0000-000071590000}"/>
    <cellStyle name="Normal 2 4 21 2 2 6" xfId="38690" xr:uid="{00000000-0005-0000-0000-000072590000}"/>
    <cellStyle name="Normal 2 4 21 2 3" xfId="8002" xr:uid="{00000000-0005-0000-0000-000073590000}"/>
    <cellStyle name="Normal 2 4 21 2 3 2" xfId="24664" xr:uid="{00000000-0005-0000-0000-000074590000}"/>
    <cellStyle name="Normal 2 4 21 2 3 2 2" xfId="48694" xr:uid="{00000000-0005-0000-0000-000075590000}"/>
    <cellStyle name="Normal 2 4 21 2 3 3" xfId="42913" xr:uid="{00000000-0005-0000-0000-000076590000}"/>
    <cellStyle name="Normal 2 4 21 2 4" xfId="12157" xr:uid="{00000000-0005-0000-0000-000077590000}"/>
    <cellStyle name="Normal 2 4 21 2 4 2" xfId="28817" xr:uid="{00000000-0005-0000-0000-000078590000}"/>
    <cellStyle name="Normal 2 4 21 2 4 3" xfId="48692" xr:uid="{00000000-0005-0000-0000-000079590000}"/>
    <cellStyle name="Normal 2 4 21 2 5" xfId="16309" xr:uid="{00000000-0005-0000-0000-00007A590000}"/>
    <cellStyle name="Normal 2 4 21 2 5 2" xfId="32969" xr:uid="{00000000-0005-0000-0000-00007B590000}"/>
    <cellStyle name="Normal 2 4 21 2 6" xfId="20512" xr:uid="{00000000-0005-0000-0000-00007C590000}"/>
    <cellStyle name="Normal 2 4 21 2 7" xfId="38689" xr:uid="{00000000-0005-0000-0000-00007D590000}"/>
    <cellStyle name="Normal 2 4 21 3" xfId="2794" xr:uid="{00000000-0005-0000-0000-00007E590000}"/>
    <cellStyle name="Normal 2 4 21 3 2" xfId="5289" xr:uid="{00000000-0005-0000-0000-00007F590000}"/>
    <cellStyle name="Normal 2 4 21 3 2 2" xfId="10059" xr:uid="{00000000-0005-0000-0000-000080590000}"/>
    <cellStyle name="Normal 2 4 21 3 2 2 2" xfId="26721" xr:uid="{00000000-0005-0000-0000-000081590000}"/>
    <cellStyle name="Normal 2 4 21 3 2 2 3" xfId="42916" xr:uid="{00000000-0005-0000-0000-000082590000}"/>
    <cellStyle name="Normal 2 4 21 3 2 3" xfId="14214" xr:uid="{00000000-0005-0000-0000-000083590000}"/>
    <cellStyle name="Normal 2 4 21 3 2 3 2" xfId="30874" xr:uid="{00000000-0005-0000-0000-000084590000}"/>
    <cellStyle name="Normal 2 4 21 3 2 3 3" xfId="48696" xr:uid="{00000000-0005-0000-0000-000085590000}"/>
    <cellStyle name="Normal 2 4 21 3 2 4" xfId="18366" xr:uid="{00000000-0005-0000-0000-000086590000}"/>
    <cellStyle name="Normal 2 4 21 3 2 4 2" xfId="35026" xr:uid="{00000000-0005-0000-0000-000087590000}"/>
    <cellStyle name="Normal 2 4 21 3 2 5" xfId="22569" xr:uid="{00000000-0005-0000-0000-000088590000}"/>
    <cellStyle name="Normal 2 4 21 3 2 6" xfId="38692" xr:uid="{00000000-0005-0000-0000-000089590000}"/>
    <cellStyle name="Normal 2 4 21 3 3" xfId="8003" xr:uid="{00000000-0005-0000-0000-00008A590000}"/>
    <cellStyle name="Normal 2 4 21 3 3 2" xfId="24665" xr:uid="{00000000-0005-0000-0000-00008B590000}"/>
    <cellStyle name="Normal 2 4 21 3 3 2 2" xfId="48697" xr:uid="{00000000-0005-0000-0000-00008C590000}"/>
    <cellStyle name="Normal 2 4 21 3 3 3" xfId="42915" xr:uid="{00000000-0005-0000-0000-00008D590000}"/>
    <cellStyle name="Normal 2 4 21 3 4" xfId="12158" xr:uid="{00000000-0005-0000-0000-00008E590000}"/>
    <cellStyle name="Normal 2 4 21 3 4 2" xfId="28818" xr:uid="{00000000-0005-0000-0000-00008F590000}"/>
    <cellStyle name="Normal 2 4 21 3 4 3" xfId="48695" xr:uid="{00000000-0005-0000-0000-000090590000}"/>
    <cellStyle name="Normal 2 4 21 3 5" xfId="16310" xr:uid="{00000000-0005-0000-0000-000091590000}"/>
    <cellStyle name="Normal 2 4 21 3 5 2" xfId="32970" xr:uid="{00000000-0005-0000-0000-000092590000}"/>
    <cellStyle name="Normal 2 4 21 3 6" xfId="20513" xr:uid="{00000000-0005-0000-0000-000093590000}"/>
    <cellStyle name="Normal 2 4 21 3 7" xfId="38691" xr:uid="{00000000-0005-0000-0000-000094590000}"/>
    <cellStyle name="Normal 2 4 21 4" xfId="5287" xr:uid="{00000000-0005-0000-0000-000095590000}"/>
    <cellStyle name="Normal 2 4 21 4 2" xfId="10057" xr:uid="{00000000-0005-0000-0000-000096590000}"/>
    <cellStyle name="Normal 2 4 21 4 2 2" xfId="26719" xr:uid="{00000000-0005-0000-0000-000097590000}"/>
    <cellStyle name="Normal 2 4 21 4 2 3" xfId="42917" xr:uid="{00000000-0005-0000-0000-000098590000}"/>
    <cellStyle name="Normal 2 4 21 4 3" xfId="14212" xr:uid="{00000000-0005-0000-0000-000099590000}"/>
    <cellStyle name="Normal 2 4 21 4 3 2" xfId="30872" xr:uid="{00000000-0005-0000-0000-00009A590000}"/>
    <cellStyle name="Normal 2 4 21 4 3 3" xfId="48698" xr:uid="{00000000-0005-0000-0000-00009B590000}"/>
    <cellStyle name="Normal 2 4 21 4 4" xfId="18364" xr:uid="{00000000-0005-0000-0000-00009C590000}"/>
    <cellStyle name="Normal 2 4 21 4 4 2" xfId="35024" xr:uid="{00000000-0005-0000-0000-00009D590000}"/>
    <cellStyle name="Normal 2 4 21 4 5" xfId="22567" xr:uid="{00000000-0005-0000-0000-00009E590000}"/>
    <cellStyle name="Normal 2 4 21 4 6" xfId="38693" xr:uid="{00000000-0005-0000-0000-00009F590000}"/>
    <cellStyle name="Normal 2 4 21 5" xfId="8001" xr:uid="{00000000-0005-0000-0000-0000A0590000}"/>
    <cellStyle name="Normal 2 4 21 5 2" xfId="24663" xr:uid="{00000000-0005-0000-0000-0000A1590000}"/>
    <cellStyle name="Normal 2 4 21 5 2 2" xfId="48699" xr:uid="{00000000-0005-0000-0000-0000A2590000}"/>
    <cellStyle name="Normal 2 4 21 5 3" xfId="42912" xr:uid="{00000000-0005-0000-0000-0000A3590000}"/>
    <cellStyle name="Normal 2 4 21 6" xfId="12156" xr:uid="{00000000-0005-0000-0000-0000A4590000}"/>
    <cellStyle name="Normal 2 4 21 6 2" xfId="28816" xr:uid="{00000000-0005-0000-0000-0000A5590000}"/>
    <cellStyle name="Normal 2 4 21 6 3" xfId="48691" xr:uid="{00000000-0005-0000-0000-0000A6590000}"/>
    <cellStyle name="Normal 2 4 21 7" xfId="16308" xr:uid="{00000000-0005-0000-0000-0000A7590000}"/>
    <cellStyle name="Normal 2 4 21 7 2" xfId="32968" xr:uid="{00000000-0005-0000-0000-0000A8590000}"/>
    <cellStyle name="Normal 2 4 21 8" xfId="20511" xr:uid="{00000000-0005-0000-0000-0000A9590000}"/>
    <cellStyle name="Normal 2 4 21 9" xfId="38688" xr:uid="{00000000-0005-0000-0000-0000AA590000}"/>
    <cellStyle name="Normal 2 4 22" xfId="2795" xr:uid="{00000000-0005-0000-0000-0000AB590000}"/>
    <cellStyle name="Normal 2 4 22 2" xfId="2796" xr:uid="{00000000-0005-0000-0000-0000AC590000}"/>
    <cellStyle name="Normal 2 4 22 2 2" xfId="5291" xr:uid="{00000000-0005-0000-0000-0000AD590000}"/>
    <cellStyle name="Normal 2 4 22 2 2 2" xfId="10061" xr:uid="{00000000-0005-0000-0000-0000AE590000}"/>
    <cellStyle name="Normal 2 4 22 2 2 2 2" xfId="26723" xr:uid="{00000000-0005-0000-0000-0000AF590000}"/>
    <cellStyle name="Normal 2 4 22 2 2 2 3" xfId="42920" xr:uid="{00000000-0005-0000-0000-0000B0590000}"/>
    <cellStyle name="Normal 2 4 22 2 2 3" xfId="14216" xr:uid="{00000000-0005-0000-0000-0000B1590000}"/>
    <cellStyle name="Normal 2 4 22 2 2 3 2" xfId="30876" xr:uid="{00000000-0005-0000-0000-0000B2590000}"/>
    <cellStyle name="Normal 2 4 22 2 2 3 3" xfId="48702" xr:uid="{00000000-0005-0000-0000-0000B3590000}"/>
    <cellStyle name="Normal 2 4 22 2 2 4" xfId="18368" xr:uid="{00000000-0005-0000-0000-0000B4590000}"/>
    <cellStyle name="Normal 2 4 22 2 2 4 2" xfId="35028" xr:uid="{00000000-0005-0000-0000-0000B5590000}"/>
    <cellStyle name="Normal 2 4 22 2 2 5" xfId="22571" xr:uid="{00000000-0005-0000-0000-0000B6590000}"/>
    <cellStyle name="Normal 2 4 22 2 2 6" xfId="38696" xr:uid="{00000000-0005-0000-0000-0000B7590000}"/>
    <cellStyle name="Normal 2 4 22 2 3" xfId="8005" xr:uid="{00000000-0005-0000-0000-0000B8590000}"/>
    <cellStyle name="Normal 2 4 22 2 3 2" xfId="24667" xr:uid="{00000000-0005-0000-0000-0000B9590000}"/>
    <cellStyle name="Normal 2 4 22 2 3 2 2" xfId="48703" xr:uid="{00000000-0005-0000-0000-0000BA590000}"/>
    <cellStyle name="Normal 2 4 22 2 3 3" xfId="42919" xr:uid="{00000000-0005-0000-0000-0000BB590000}"/>
    <cellStyle name="Normal 2 4 22 2 4" xfId="12160" xr:uid="{00000000-0005-0000-0000-0000BC590000}"/>
    <cellStyle name="Normal 2 4 22 2 4 2" xfId="28820" xr:uid="{00000000-0005-0000-0000-0000BD590000}"/>
    <cellStyle name="Normal 2 4 22 2 4 3" xfId="48701" xr:uid="{00000000-0005-0000-0000-0000BE590000}"/>
    <cellStyle name="Normal 2 4 22 2 5" xfId="16312" xr:uid="{00000000-0005-0000-0000-0000BF590000}"/>
    <cellStyle name="Normal 2 4 22 2 5 2" xfId="32972" xr:uid="{00000000-0005-0000-0000-0000C0590000}"/>
    <cellStyle name="Normal 2 4 22 2 6" xfId="20515" xr:uid="{00000000-0005-0000-0000-0000C1590000}"/>
    <cellStyle name="Normal 2 4 22 2 7" xfId="38695" xr:uid="{00000000-0005-0000-0000-0000C2590000}"/>
    <cellStyle name="Normal 2 4 22 3" xfId="2797" xr:uid="{00000000-0005-0000-0000-0000C3590000}"/>
    <cellStyle name="Normal 2 4 22 3 2" xfId="5292" xr:uid="{00000000-0005-0000-0000-0000C4590000}"/>
    <cellStyle name="Normal 2 4 22 3 2 2" xfId="10062" xr:uid="{00000000-0005-0000-0000-0000C5590000}"/>
    <cellStyle name="Normal 2 4 22 3 2 2 2" xfId="26724" xr:uid="{00000000-0005-0000-0000-0000C6590000}"/>
    <cellStyle name="Normal 2 4 22 3 2 2 3" xfId="42922" xr:uid="{00000000-0005-0000-0000-0000C7590000}"/>
    <cellStyle name="Normal 2 4 22 3 2 3" xfId="14217" xr:uid="{00000000-0005-0000-0000-0000C8590000}"/>
    <cellStyle name="Normal 2 4 22 3 2 3 2" xfId="30877" xr:uid="{00000000-0005-0000-0000-0000C9590000}"/>
    <cellStyle name="Normal 2 4 22 3 2 3 3" xfId="48705" xr:uid="{00000000-0005-0000-0000-0000CA590000}"/>
    <cellStyle name="Normal 2 4 22 3 2 4" xfId="18369" xr:uid="{00000000-0005-0000-0000-0000CB590000}"/>
    <cellStyle name="Normal 2 4 22 3 2 4 2" xfId="35029" xr:uid="{00000000-0005-0000-0000-0000CC590000}"/>
    <cellStyle name="Normal 2 4 22 3 2 5" xfId="22572" xr:uid="{00000000-0005-0000-0000-0000CD590000}"/>
    <cellStyle name="Normal 2 4 22 3 2 6" xfId="38698" xr:uid="{00000000-0005-0000-0000-0000CE590000}"/>
    <cellStyle name="Normal 2 4 22 3 3" xfId="8006" xr:uid="{00000000-0005-0000-0000-0000CF590000}"/>
    <cellStyle name="Normal 2 4 22 3 3 2" xfId="24668" xr:uid="{00000000-0005-0000-0000-0000D0590000}"/>
    <cellStyle name="Normal 2 4 22 3 3 2 2" xfId="48706" xr:uid="{00000000-0005-0000-0000-0000D1590000}"/>
    <cellStyle name="Normal 2 4 22 3 3 3" xfId="42921" xr:uid="{00000000-0005-0000-0000-0000D2590000}"/>
    <cellStyle name="Normal 2 4 22 3 4" xfId="12161" xr:uid="{00000000-0005-0000-0000-0000D3590000}"/>
    <cellStyle name="Normal 2 4 22 3 4 2" xfId="28821" xr:uid="{00000000-0005-0000-0000-0000D4590000}"/>
    <cellStyle name="Normal 2 4 22 3 4 3" xfId="48704" xr:uid="{00000000-0005-0000-0000-0000D5590000}"/>
    <cellStyle name="Normal 2 4 22 3 5" xfId="16313" xr:uid="{00000000-0005-0000-0000-0000D6590000}"/>
    <cellStyle name="Normal 2 4 22 3 5 2" xfId="32973" xr:uid="{00000000-0005-0000-0000-0000D7590000}"/>
    <cellStyle name="Normal 2 4 22 3 6" xfId="20516" xr:uid="{00000000-0005-0000-0000-0000D8590000}"/>
    <cellStyle name="Normal 2 4 22 3 7" xfId="38697" xr:uid="{00000000-0005-0000-0000-0000D9590000}"/>
    <cellStyle name="Normal 2 4 22 4" xfId="5290" xr:uid="{00000000-0005-0000-0000-0000DA590000}"/>
    <cellStyle name="Normal 2 4 22 4 2" xfId="10060" xr:uid="{00000000-0005-0000-0000-0000DB590000}"/>
    <cellStyle name="Normal 2 4 22 4 2 2" xfId="26722" xr:uid="{00000000-0005-0000-0000-0000DC590000}"/>
    <cellStyle name="Normal 2 4 22 4 2 3" xfId="42923" xr:uid="{00000000-0005-0000-0000-0000DD590000}"/>
    <cellStyle name="Normal 2 4 22 4 3" xfId="14215" xr:uid="{00000000-0005-0000-0000-0000DE590000}"/>
    <cellStyle name="Normal 2 4 22 4 3 2" xfId="30875" xr:uid="{00000000-0005-0000-0000-0000DF590000}"/>
    <cellStyle name="Normal 2 4 22 4 3 3" xfId="48707" xr:uid="{00000000-0005-0000-0000-0000E0590000}"/>
    <cellStyle name="Normal 2 4 22 4 4" xfId="18367" xr:uid="{00000000-0005-0000-0000-0000E1590000}"/>
    <cellStyle name="Normal 2 4 22 4 4 2" xfId="35027" xr:uid="{00000000-0005-0000-0000-0000E2590000}"/>
    <cellStyle name="Normal 2 4 22 4 5" xfId="22570" xr:uid="{00000000-0005-0000-0000-0000E3590000}"/>
    <cellStyle name="Normal 2 4 22 4 6" xfId="38699" xr:uid="{00000000-0005-0000-0000-0000E4590000}"/>
    <cellStyle name="Normal 2 4 22 5" xfId="8004" xr:uid="{00000000-0005-0000-0000-0000E5590000}"/>
    <cellStyle name="Normal 2 4 22 5 2" xfId="24666" xr:uid="{00000000-0005-0000-0000-0000E6590000}"/>
    <cellStyle name="Normal 2 4 22 5 2 2" xfId="48708" xr:uid="{00000000-0005-0000-0000-0000E7590000}"/>
    <cellStyle name="Normal 2 4 22 5 3" xfId="42918" xr:uid="{00000000-0005-0000-0000-0000E8590000}"/>
    <cellStyle name="Normal 2 4 22 6" xfId="12159" xr:uid="{00000000-0005-0000-0000-0000E9590000}"/>
    <cellStyle name="Normal 2 4 22 6 2" xfId="28819" xr:uid="{00000000-0005-0000-0000-0000EA590000}"/>
    <cellStyle name="Normal 2 4 22 6 3" xfId="48700" xr:uid="{00000000-0005-0000-0000-0000EB590000}"/>
    <cellStyle name="Normal 2 4 22 7" xfId="16311" xr:uid="{00000000-0005-0000-0000-0000EC590000}"/>
    <cellStyle name="Normal 2 4 22 7 2" xfId="32971" xr:uid="{00000000-0005-0000-0000-0000ED590000}"/>
    <cellStyle name="Normal 2 4 22 8" xfId="20514" xr:uid="{00000000-0005-0000-0000-0000EE590000}"/>
    <cellStyle name="Normal 2 4 22 9" xfId="38694" xr:uid="{00000000-0005-0000-0000-0000EF590000}"/>
    <cellStyle name="Normal 2 4 23" xfId="2798" xr:uid="{00000000-0005-0000-0000-0000F0590000}"/>
    <cellStyle name="Normal 2 4 23 2" xfId="2799" xr:uid="{00000000-0005-0000-0000-0000F1590000}"/>
    <cellStyle name="Normal 2 4 23 2 2" xfId="5294" xr:uid="{00000000-0005-0000-0000-0000F2590000}"/>
    <cellStyle name="Normal 2 4 23 2 2 2" xfId="10064" xr:uid="{00000000-0005-0000-0000-0000F3590000}"/>
    <cellStyle name="Normal 2 4 23 2 2 2 2" xfId="26726" xr:uid="{00000000-0005-0000-0000-0000F4590000}"/>
    <cellStyle name="Normal 2 4 23 2 2 2 3" xfId="42926" xr:uid="{00000000-0005-0000-0000-0000F5590000}"/>
    <cellStyle name="Normal 2 4 23 2 2 3" xfId="14219" xr:uid="{00000000-0005-0000-0000-0000F6590000}"/>
    <cellStyle name="Normal 2 4 23 2 2 3 2" xfId="30879" xr:uid="{00000000-0005-0000-0000-0000F7590000}"/>
    <cellStyle name="Normal 2 4 23 2 2 3 3" xfId="48711" xr:uid="{00000000-0005-0000-0000-0000F8590000}"/>
    <cellStyle name="Normal 2 4 23 2 2 4" xfId="18371" xr:uid="{00000000-0005-0000-0000-0000F9590000}"/>
    <cellStyle name="Normal 2 4 23 2 2 4 2" xfId="35031" xr:uid="{00000000-0005-0000-0000-0000FA590000}"/>
    <cellStyle name="Normal 2 4 23 2 2 5" xfId="22574" xr:uid="{00000000-0005-0000-0000-0000FB590000}"/>
    <cellStyle name="Normal 2 4 23 2 2 6" xfId="38702" xr:uid="{00000000-0005-0000-0000-0000FC590000}"/>
    <cellStyle name="Normal 2 4 23 2 3" xfId="8008" xr:uid="{00000000-0005-0000-0000-0000FD590000}"/>
    <cellStyle name="Normal 2 4 23 2 3 2" xfId="24670" xr:uid="{00000000-0005-0000-0000-0000FE590000}"/>
    <cellStyle name="Normal 2 4 23 2 3 2 2" xfId="48712" xr:uid="{00000000-0005-0000-0000-0000FF590000}"/>
    <cellStyle name="Normal 2 4 23 2 3 3" xfId="42925" xr:uid="{00000000-0005-0000-0000-0000005A0000}"/>
    <cellStyle name="Normal 2 4 23 2 4" xfId="12163" xr:uid="{00000000-0005-0000-0000-0000015A0000}"/>
    <cellStyle name="Normal 2 4 23 2 4 2" xfId="28823" xr:uid="{00000000-0005-0000-0000-0000025A0000}"/>
    <cellStyle name="Normal 2 4 23 2 4 3" xfId="48710" xr:uid="{00000000-0005-0000-0000-0000035A0000}"/>
    <cellStyle name="Normal 2 4 23 2 5" xfId="16315" xr:uid="{00000000-0005-0000-0000-0000045A0000}"/>
    <cellStyle name="Normal 2 4 23 2 5 2" xfId="32975" xr:uid="{00000000-0005-0000-0000-0000055A0000}"/>
    <cellStyle name="Normal 2 4 23 2 6" xfId="20518" xr:uid="{00000000-0005-0000-0000-0000065A0000}"/>
    <cellStyle name="Normal 2 4 23 2 7" xfId="38701" xr:uid="{00000000-0005-0000-0000-0000075A0000}"/>
    <cellStyle name="Normal 2 4 23 3" xfId="2800" xr:uid="{00000000-0005-0000-0000-0000085A0000}"/>
    <cellStyle name="Normal 2 4 23 3 2" xfId="5295" xr:uid="{00000000-0005-0000-0000-0000095A0000}"/>
    <cellStyle name="Normal 2 4 23 3 2 2" xfId="10065" xr:uid="{00000000-0005-0000-0000-00000A5A0000}"/>
    <cellStyle name="Normal 2 4 23 3 2 2 2" xfId="26727" xr:uid="{00000000-0005-0000-0000-00000B5A0000}"/>
    <cellStyle name="Normal 2 4 23 3 2 2 3" xfId="42928" xr:uid="{00000000-0005-0000-0000-00000C5A0000}"/>
    <cellStyle name="Normal 2 4 23 3 2 3" xfId="14220" xr:uid="{00000000-0005-0000-0000-00000D5A0000}"/>
    <cellStyle name="Normal 2 4 23 3 2 3 2" xfId="30880" xr:uid="{00000000-0005-0000-0000-00000E5A0000}"/>
    <cellStyle name="Normal 2 4 23 3 2 3 3" xfId="48714" xr:uid="{00000000-0005-0000-0000-00000F5A0000}"/>
    <cellStyle name="Normal 2 4 23 3 2 4" xfId="18372" xr:uid="{00000000-0005-0000-0000-0000105A0000}"/>
    <cellStyle name="Normal 2 4 23 3 2 4 2" xfId="35032" xr:uid="{00000000-0005-0000-0000-0000115A0000}"/>
    <cellStyle name="Normal 2 4 23 3 2 5" xfId="22575" xr:uid="{00000000-0005-0000-0000-0000125A0000}"/>
    <cellStyle name="Normal 2 4 23 3 2 6" xfId="38704" xr:uid="{00000000-0005-0000-0000-0000135A0000}"/>
    <cellStyle name="Normal 2 4 23 3 3" xfId="8009" xr:uid="{00000000-0005-0000-0000-0000145A0000}"/>
    <cellStyle name="Normal 2 4 23 3 3 2" xfId="24671" xr:uid="{00000000-0005-0000-0000-0000155A0000}"/>
    <cellStyle name="Normal 2 4 23 3 3 2 2" xfId="48715" xr:uid="{00000000-0005-0000-0000-0000165A0000}"/>
    <cellStyle name="Normal 2 4 23 3 3 3" xfId="42927" xr:uid="{00000000-0005-0000-0000-0000175A0000}"/>
    <cellStyle name="Normal 2 4 23 3 4" xfId="12164" xr:uid="{00000000-0005-0000-0000-0000185A0000}"/>
    <cellStyle name="Normal 2 4 23 3 4 2" xfId="28824" xr:uid="{00000000-0005-0000-0000-0000195A0000}"/>
    <cellStyle name="Normal 2 4 23 3 4 3" xfId="48713" xr:uid="{00000000-0005-0000-0000-00001A5A0000}"/>
    <cellStyle name="Normal 2 4 23 3 5" xfId="16316" xr:uid="{00000000-0005-0000-0000-00001B5A0000}"/>
    <cellStyle name="Normal 2 4 23 3 5 2" xfId="32976" xr:uid="{00000000-0005-0000-0000-00001C5A0000}"/>
    <cellStyle name="Normal 2 4 23 3 6" xfId="20519" xr:uid="{00000000-0005-0000-0000-00001D5A0000}"/>
    <cellStyle name="Normal 2 4 23 3 7" xfId="38703" xr:uid="{00000000-0005-0000-0000-00001E5A0000}"/>
    <cellStyle name="Normal 2 4 23 4" xfId="5293" xr:uid="{00000000-0005-0000-0000-00001F5A0000}"/>
    <cellStyle name="Normal 2 4 23 4 2" xfId="10063" xr:uid="{00000000-0005-0000-0000-0000205A0000}"/>
    <cellStyle name="Normal 2 4 23 4 2 2" xfId="26725" xr:uid="{00000000-0005-0000-0000-0000215A0000}"/>
    <cellStyle name="Normal 2 4 23 4 2 3" xfId="42929" xr:uid="{00000000-0005-0000-0000-0000225A0000}"/>
    <cellStyle name="Normal 2 4 23 4 3" xfId="14218" xr:uid="{00000000-0005-0000-0000-0000235A0000}"/>
    <cellStyle name="Normal 2 4 23 4 3 2" xfId="30878" xr:uid="{00000000-0005-0000-0000-0000245A0000}"/>
    <cellStyle name="Normal 2 4 23 4 3 3" xfId="48716" xr:uid="{00000000-0005-0000-0000-0000255A0000}"/>
    <cellStyle name="Normal 2 4 23 4 4" xfId="18370" xr:uid="{00000000-0005-0000-0000-0000265A0000}"/>
    <cellStyle name="Normal 2 4 23 4 4 2" xfId="35030" xr:uid="{00000000-0005-0000-0000-0000275A0000}"/>
    <cellStyle name="Normal 2 4 23 4 5" xfId="22573" xr:uid="{00000000-0005-0000-0000-0000285A0000}"/>
    <cellStyle name="Normal 2 4 23 4 6" xfId="38705" xr:uid="{00000000-0005-0000-0000-0000295A0000}"/>
    <cellStyle name="Normal 2 4 23 5" xfId="8007" xr:uid="{00000000-0005-0000-0000-00002A5A0000}"/>
    <cellStyle name="Normal 2 4 23 5 2" xfId="24669" xr:uid="{00000000-0005-0000-0000-00002B5A0000}"/>
    <cellStyle name="Normal 2 4 23 5 2 2" xfId="48717" xr:uid="{00000000-0005-0000-0000-00002C5A0000}"/>
    <cellStyle name="Normal 2 4 23 5 3" xfId="42924" xr:uid="{00000000-0005-0000-0000-00002D5A0000}"/>
    <cellStyle name="Normal 2 4 23 6" xfId="12162" xr:uid="{00000000-0005-0000-0000-00002E5A0000}"/>
    <cellStyle name="Normal 2 4 23 6 2" xfId="28822" xr:uid="{00000000-0005-0000-0000-00002F5A0000}"/>
    <cellStyle name="Normal 2 4 23 6 3" xfId="48709" xr:uid="{00000000-0005-0000-0000-0000305A0000}"/>
    <cellStyle name="Normal 2 4 23 7" xfId="16314" xr:uid="{00000000-0005-0000-0000-0000315A0000}"/>
    <cellStyle name="Normal 2 4 23 7 2" xfId="32974" xr:uid="{00000000-0005-0000-0000-0000325A0000}"/>
    <cellStyle name="Normal 2 4 23 8" xfId="20517" xr:uid="{00000000-0005-0000-0000-0000335A0000}"/>
    <cellStyle name="Normal 2 4 23 9" xfId="38700" xr:uid="{00000000-0005-0000-0000-0000345A0000}"/>
    <cellStyle name="Normal 2 4 24" xfId="2801" xr:uid="{00000000-0005-0000-0000-0000355A0000}"/>
    <cellStyle name="Normal 2 4 24 2" xfId="2802" xr:uid="{00000000-0005-0000-0000-0000365A0000}"/>
    <cellStyle name="Normal 2 4 24 2 2" xfId="5297" xr:uid="{00000000-0005-0000-0000-0000375A0000}"/>
    <cellStyle name="Normal 2 4 24 2 2 2" xfId="10067" xr:uid="{00000000-0005-0000-0000-0000385A0000}"/>
    <cellStyle name="Normal 2 4 24 2 2 2 2" xfId="26729" xr:uid="{00000000-0005-0000-0000-0000395A0000}"/>
    <cellStyle name="Normal 2 4 24 2 2 2 3" xfId="42932" xr:uid="{00000000-0005-0000-0000-00003A5A0000}"/>
    <cellStyle name="Normal 2 4 24 2 2 3" xfId="14222" xr:uid="{00000000-0005-0000-0000-00003B5A0000}"/>
    <cellStyle name="Normal 2 4 24 2 2 3 2" xfId="30882" xr:uid="{00000000-0005-0000-0000-00003C5A0000}"/>
    <cellStyle name="Normal 2 4 24 2 2 3 3" xfId="48720" xr:uid="{00000000-0005-0000-0000-00003D5A0000}"/>
    <cellStyle name="Normal 2 4 24 2 2 4" xfId="18374" xr:uid="{00000000-0005-0000-0000-00003E5A0000}"/>
    <cellStyle name="Normal 2 4 24 2 2 4 2" xfId="35034" xr:uid="{00000000-0005-0000-0000-00003F5A0000}"/>
    <cellStyle name="Normal 2 4 24 2 2 5" xfId="22577" xr:uid="{00000000-0005-0000-0000-0000405A0000}"/>
    <cellStyle name="Normal 2 4 24 2 2 6" xfId="38708" xr:uid="{00000000-0005-0000-0000-0000415A0000}"/>
    <cellStyle name="Normal 2 4 24 2 3" xfId="8011" xr:uid="{00000000-0005-0000-0000-0000425A0000}"/>
    <cellStyle name="Normal 2 4 24 2 3 2" xfId="24673" xr:uid="{00000000-0005-0000-0000-0000435A0000}"/>
    <cellStyle name="Normal 2 4 24 2 3 2 2" xfId="48721" xr:uid="{00000000-0005-0000-0000-0000445A0000}"/>
    <cellStyle name="Normal 2 4 24 2 3 3" xfId="42931" xr:uid="{00000000-0005-0000-0000-0000455A0000}"/>
    <cellStyle name="Normal 2 4 24 2 4" xfId="12166" xr:uid="{00000000-0005-0000-0000-0000465A0000}"/>
    <cellStyle name="Normal 2 4 24 2 4 2" xfId="28826" xr:uid="{00000000-0005-0000-0000-0000475A0000}"/>
    <cellStyle name="Normal 2 4 24 2 4 3" xfId="48719" xr:uid="{00000000-0005-0000-0000-0000485A0000}"/>
    <cellStyle name="Normal 2 4 24 2 5" xfId="16318" xr:uid="{00000000-0005-0000-0000-0000495A0000}"/>
    <cellStyle name="Normal 2 4 24 2 5 2" xfId="32978" xr:uid="{00000000-0005-0000-0000-00004A5A0000}"/>
    <cellStyle name="Normal 2 4 24 2 6" xfId="20521" xr:uid="{00000000-0005-0000-0000-00004B5A0000}"/>
    <cellStyle name="Normal 2 4 24 2 7" xfId="38707" xr:uid="{00000000-0005-0000-0000-00004C5A0000}"/>
    <cellStyle name="Normal 2 4 24 3" xfId="2803" xr:uid="{00000000-0005-0000-0000-00004D5A0000}"/>
    <cellStyle name="Normal 2 4 24 3 2" xfId="5298" xr:uid="{00000000-0005-0000-0000-00004E5A0000}"/>
    <cellStyle name="Normal 2 4 24 3 2 2" xfId="10068" xr:uid="{00000000-0005-0000-0000-00004F5A0000}"/>
    <cellStyle name="Normal 2 4 24 3 2 2 2" xfId="26730" xr:uid="{00000000-0005-0000-0000-0000505A0000}"/>
    <cellStyle name="Normal 2 4 24 3 2 2 3" xfId="42934" xr:uid="{00000000-0005-0000-0000-0000515A0000}"/>
    <cellStyle name="Normal 2 4 24 3 2 3" xfId="14223" xr:uid="{00000000-0005-0000-0000-0000525A0000}"/>
    <cellStyle name="Normal 2 4 24 3 2 3 2" xfId="30883" xr:uid="{00000000-0005-0000-0000-0000535A0000}"/>
    <cellStyle name="Normal 2 4 24 3 2 3 3" xfId="48723" xr:uid="{00000000-0005-0000-0000-0000545A0000}"/>
    <cellStyle name="Normal 2 4 24 3 2 4" xfId="18375" xr:uid="{00000000-0005-0000-0000-0000555A0000}"/>
    <cellStyle name="Normal 2 4 24 3 2 4 2" xfId="35035" xr:uid="{00000000-0005-0000-0000-0000565A0000}"/>
    <cellStyle name="Normal 2 4 24 3 2 5" xfId="22578" xr:uid="{00000000-0005-0000-0000-0000575A0000}"/>
    <cellStyle name="Normal 2 4 24 3 2 6" xfId="38710" xr:uid="{00000000-0005-0000-0000-0000585A0000}"/>
    <cellStyle name="Normal 2 4 24 3 3" xfId="8012" xr:uid="{00000000-0005-0000-0000-0000595A0000}"/>
    <cellStyle name="Normal 2 4 24 3 3 2" xfId="24674" xr:uid="{00000000-0005-0000-0000-00005A5A0000}"/>
    <cellStyle name="Normal 2 4 24 3 3 2 2" xfId="48724" xr:uid="{00000000-0005-0000-0000-00005B5A0000}"/>
    <cellStyle name="Normal 2 4 24 3 3 3" xfId="42933" xr:uid="{00000000-0005-0000-0000-00005C5A0000}"/>
    <cellStyle name="Normal 2 4 24 3 4" xfId="12167" xr:uid="{00000000-0005-0000-0000-00005D5A0000}"/>
    <cellStyle name="Normal 2 4 24 3 4 2" xfId="28827" xr:uid="{00000000-0005-0000-0000-00005E5A0000}"/>
    <cellStyle name="Normal 2 4 24 3 4 3" xfId="48722" xr:uid="{00000000-0005-0000-0000-00005F5A0000}"/>
    <cellStyle name="Normal 2 4 24 3 5" xfId="16319" xr:uid="{00000000-0005-0000-0000-0000605A0000}"/>
    <cellStyle name="Normal 2 4 24 3 5 2" xfId="32979" xr:uid="{00000000-0005-0000-0000-0000615A0000}"/>
    <cellStyle name="Normal 2 4 24 3 6" xfId="20522" xr:uid="{00000000-0005-0000-0000-0000625A0000}"/>
    <cellStyle name="Normal 2 4 24 3 7" xfId="38709" xr:uid="{00000000-0005-0000-0000-0000635A0000}"/>
    <cellStyle name="Normal 2 4 24 4" xfId="5296" xr:uid="{00000000-0005-0000-0000-0000645A0000}"/>
    <cellStyle name="Normal 2 4 24 4 2" xfId="10066" xr:uid="{00000000-0005-0000-0000-0000655A0000}"/>
    <cellStyle name="Normal 2 4 24 4 2 2" xfId="26728" xr:uid="{00000000-0005-0000-0000-0000665A0000}"/>
    <cellStyle name="Normal 2 4 24 4 2 3" xfId="42935" xr:uid="{00000000-0005-0000-0000-0000675A0000}"/>
    <cellStyle name="Normal 2 4 24 4 3" xfId="14221" xr:uid="{00000000-0005-0000-0000-0000685A0000}"/>
    <cellStyle name="Normal 2 4 24 4 3 2" xfId="30881" xr:uid="{00000000-0005-0000-0000-0000695A0000}"/>
    <cellStyle name="Normal 2 4 24 4 3 3" xfId="48725" xr:uid="{00000000-0005-0000-0000-00006A5A0000}"/>
    <cellStyle name="Normal 2 4 24 4 4" xfId="18373" xr:uid="{00000000-0005-0000-0000-00006B5A0000}"/>
    <cellStyle name="Normal 2 4 24 4 4 2" xfId="35033" xr:uid="{00000000-0005-0000-0000-00006C5A0000}"/>
    <cellStyle name="Normal 2 4 24 4 5" xfId="22576" xr:uid="{00000000-0005-0000-0000-00006D5A0000}"/>
    <cellStyle name="Normal 2 4 24 4 6" xfId="38711" xr:uid="{00000000-0005-0000-0000-00006E5A0000}"/>
    <cellStyle name="Normal 2 4 24 5" xfId="8010" xr:uid="{00000000-0005-0000-0000-00006F5A0000}"/>
    <cellStyle name="Normal 2 4 24 5 2" xfId="24672" xr:uid="{00000000-0005-0000-0000-0000705A0000}"/>
    <cellStyle name="Normal 2 4 24 5 2 2" xfId="48726" xr:uid="{00000000-0005-0000-0000-0000715A0000}"/>
    <cellStyle name="Normal 2 4 24 5 3" xfId="42930" xr:uid="{00000000-0005-0000-0000-0000725A0000}"/>
    <cellStyle name="Normal 2 4 24 6" xfId="12165" xr:uid="{00000000-0005-0000-0000-0000735A0000}"/>
    <cellStyle name="Normal 2 4 24 6 2" xfId="28825" xr:uid="{00000000-0005-0000-0000-0000745A0000}"/>
    <cellStyle name="Normal 2 4 24 6 3" xfId="48718" xr:uid="{00000000-0005-0000-0000-0000755A0000}"/>
    <cellStyle name="Normal 2 4 24 7" xfId="16317" xr:uid="{00000000-0005-0000-0000-0000765A0000}"/>
    <cellStyle name="Normal 2 4 24 7 2" xfId="32977" xr:uid="{00000000-0005-0000-0000-0000775A0000}"/>
    <cellStyle name="Normal 2 4 24 8" xfId="20520" xr:uid="{00000000-0005-0000-0000-0000785A0000}"/>
    <cellStyle name="Normal 2 4 24 9" xfId="38706" xr:uid="{00000000-0005-0000-0000-0000795A0000}"/>
    <cellStyle name="Normal 2 4 25" xfId="2804" xr:uid="{00000000-0005-0000-0000-00007A5A0000}"/>
    <cellStyle name="Normal 2 4 25 2" xfId="2805" xr:uid="{00000000-0005-0000-0000-00007B5A0000}"/>
    <cellStyle name="Normal 2 4 25 2 2" xfId="5300" xr:uid="{00000000-0005-0000-0000-00007C5A0000}"/>
    <cellStyle name="Normal 2 4 25 2 2 2" xfId="10070" xr:uid="{00000000-0005-0000-0000-00007D5A0000}"/>
    <cellStyle name="Normal 2 4 25 2 2 2 2" xfId="26732" xr:uid="{00000000-0005-0000-0000-00007E5A0000}"/>
    <cellStyle name="Normal 2 4 25 2 2 2 3" xfId="42938" xr:uid="{00000000-0005-0000-0000-00007F5A0000}"/>
    <cellStyle name="Normal 2 4 25 2 2 3" xfId="14225" xr:uid="{00000000-0005-0000-0000-0000805A0000}"/>
    <cellStyle name="Normal 2 4 25 2 2 3 2" xfId="30885" xr:uid="{00000000-0005-0000-0000-0000815A0000}"/>
    <cellStyle name="Normal 2 4 25 2 2 3 3" xfId="48729" xr:uid="{00000000-0005-0000-0000-0000825A0000}"/>
    <cellStyle name="Normal 2 4 25 2 2 4" xfId="18377" xr:uid="{00000000-0005-0000-0000-0000835A0000}"/>
    <cellStyle name="Normal 2 4 25 2 2 4 2" xfId="35037" xr:uid="{00000000-0005-0000-0000-0000845A0000}"/>
    <cellStyle name="Normal 2 4 25 2 2 5" xfId="22580" xr:uid="{00000000-0005-0000-0000-0000855A0000}"/>
    <cellStyle name="Normal 2 4 25 2 2 6" xfId="38714" xr:uid="{00000000-0005-0000-0000-0000865A0000}"/>
    <cellStyle name="Normal 2 4 25 2 3" xfId="8014" xr:uid="{00000000-0005-0000-0000-0000875A0000}"/>
    <cellStyle name="Normal 2 4 25 2 3 2" xfId="24676" xr:uid="{00000000-0005-0000-0000-0000885A0000}"/>
    <cellStyle name="Normal 2 4 25 2 3 2 2" xfId="48730" xr:uid="{00000000-0005-0000-0000-0000895A0000}"/>
    <cellStyle name="Normal 2 4 25 2 3 3" xfId="42937" xr:uid="{00000000-0005-0000-0000-00008A5A0000}"/>
    <cellStyle name="Normal 2 4 25 2 4" xfId="12169" xr:uid="{00000000-0005-0000-0000-00008B5A0000}"/>
    <cellStyle name="Normal 2 4 25 2 4 2" xfId="28829" xr:uid="{00000000-0005-0000-0000-00008C5A0000}"/>
    <cellStyle name="Normal 2 4 25 2 4 3" xfId="48728" xr:uid="{00000000-0005-0000-0000-00008D5A0000}"/>
    <cellStyle name="Normal 2 4 25 2 5" xfId="16321" xr:uid="{00000000-0005-0000-0000-00008E5A0000}"/>
    <cellStyle name="Normal 2 4 25 2 5 2" xfId="32981" xr:uid="{00000000-0005-0000-0000-00008F5A0000}"/>
    <cellStyle name="Normal 2 4 25 2 6" xfId="20524" xr:uid="{00000000-0005-0000-0000-0000905A0000}"/>
    <cellStyle name="Normal 2 4 25 2 7" xfId="38713" xr:uid="{00000000-0005-0000-0000-0000915A0000}"/>
    <cellStyle name="Normal 2 4 25 3" xfId="2806" xr:uid="{00000000-0005-0000-0000-0000925A0000}"/>
    <cellStyle name="Normal 2 4 25 3 2" xfId="5301" xr:uid="{00000000-0005-0000-0000-0000935A0000}"/>
    <cellStyle name="Normal 2 4 25 3 2 2" xfId="10071" xr:uid="{00000000-0005-0000-0000-0000945A0000}"/>
    <cellStyle name="Normal 2 4 25 3 2 2 2" xfId="26733" xr:uid="{00000000-0005-0000-0000-0000955A0000}"/>
    <cellStyle name="Normal 2 4 25 3 2 2 3" xfId="42940" xr:uid="{00000000-0005-0000-0000-0000965A0000}"/>
    <cellStyle name="Normal 2 4 25 3 2 3" xfId="14226" xr:uid="{00000000-0005-0000-0000-0000975A0000}"/>
    <cellStyle name="Normal 2 4 25 3 2 3 2" xfId="30886" xr:uid="{00000000-0005-0000-0000-0000985A0000}"/>
    <cellStyle name="Normal 2 4 25 3 2 3 3" xfId="48732" xr:uid="{00000000-0005-0000-0000-0000995A0000}"/>
    <cellStyle name="Normal 2 4 25 3 2 4" xfId="18378" xr:uid="{00000000-0005-0000-0000-00009A5A0000}"/>
    <cellStyle name="Normal 2 4 25 3 2 4 2" xfId="35038" xr:uid="{00000000-0005-0000-0000-00009B5A0000}"/>
    <cellStyle name="Normal 2 4 25 3 2 5" xfId="22581" xr:uid="{00000000-0005-0000-0000-00009C5A0000}"/>
    <cellStyle name="Normal 2 4 25 3 2 6" xfId="38716" xr:uid="{00000000-0005-0000-0000-00009D5A0000}"/>
    <cellStyle name="Normal 2 4 25 3 3" xfId="8015" xr:uid="{00000000-0005-0000-0000-00009E5A0000}"/>
    <cellStyle name="Normal 2 4 25 3 3 2" xfId="24677" xr:uid="{00000000-0005-0000-0000-00009F5A0000}"/>
    <cellStyle name="Normal 2 4 25 3 3 2 2" xfId="48733" xr:uid="{00000000-0005-0000-0000-0000A05A0000}"/>
    <cellStyle name="Normal 2 4 25 3 3 3" xfId="42939" xr:uid="{00000000-0005-0000-0000-0000A15A0000}"/>
    <cellStyle name="Normal 2 4 25 3 4" xfId="12170" xr:uid="{00000000-0005-0000-0000-0000A25A0000}"/>
    <cellStyle name="Normal 2 4 25 3 4 2" xfId="28830" xr:uid="{00000000-0005-0000-0000-0000A35A0000}"/>
    <cellStyle name="Normal 2 4 25 3 4 3" xfId="48731" xr:uid="{00000000-0005-0000-0000-0000A45A0000}"/>
    <cellStyle name="Normal 2 4 25 3 5" xfId="16322" xr:uid="{00000000-0005-0000-0000-0000A55A0000}"/>
    <cellStyle name="Normal 2 4 25 3 5 2" xfId="32982" xr:uid="{00000000-0005-0000-0000-0000A65A0000}"/>
    <cellStyle name="Normal 2 4 25 3 6" xfId="20525" xr:uid="{00000000-0005-0000-0000-0000A75A0000}"/>
    <cellStyle name="Normal 2 4 25 3 7" xfId="38715" xr:uid="{00000000-0005-0000-0000-0000A85A0000}"/>
    <cellStyle name="Normal 2 4 25 4" xfId="5299" xr:uid="{00000000-0005-0000-0000-0000A95A0000}"/>
    <cellStyle name="Normal 2 4 25 4 2" xfId="10069" xr:uid="{00000000-0005-0000-0000-0000AA5A0000}"/>
    <cellStyle name="Normal 2 4 25 4 2 2" xfId="26731" xr:uid="{00000000-0005-0000-0000-0000AB5A0000}"/>
    <cellStyle name="Normal 2 4 25 4 2 3" xfId="42941" xr:uid="{00000000-0005-0000-0000-0000AC5A0000}"/>
    <cellStyle name="Normal 2 4 25 4 3" xfId="14224" xr:uid="{00000000-0005-0000-0000-0000AD5A0000}"/>
    <cellStyle name="Normal 2 4 25 4 3 2" xfId="30884" xr:uid="{00000000-0005-0000-0000-0000AE5A0000}"/>
    <cellStyle name="Normal 2 4 25 4 3 3" xfId="48734" xr:uid="{00000000-0005-0000-0000-0000AF5A0000}"/>
    <cellStyle name="Normal 2 4 25 4 4" xfId="18376" xr:uid="{00000000-0005-0000-0000-0000B05A0000}"/>
    <cellStyle name="Normal 2 4 25 4 4 2" xfId="35036" xr:uid="{00000000-0005-0000-0000-0000B15A0000}"/>
    <cellStyle name="Normal 2 4 25 4 5" xfId="22579" xr:uid="{00000000-0005-0000-0000-0000B25A0000}"/>
    <cellStyle name="Normal 2 4 25 4 6" xfId="38717" xr:uid="{00000000-0005-0000-0000-0000B35A0000}"/>
    <cellStyle name="Normal 2 4 25 5" xfId="8013" xr:uid="{00000000-0005-0000-0000-0000B45A0000}"/>
    <cellStyle name="Normal 2 4 25 5 2" xfId="24675" xr:uid="{00000000-0005-0000-0000-0000B55A0000}"/>
    <cellStyle name="Normal 2 4 25 5 2 2" xfId="48735" xr:uid="{00000000-0005-0000-0000-0000B65A0000}"/>
    <cellStyle name="Normal 2 4 25 5 3" xfId="42936" xr:uid="{00000000-0005-0000-0000-0000B75A0000}"/>
    <cellStyle name="Normal 2 4 25 6" xfId="12168" xr:uid="{00000000-0005-0000-0000-0000B85A0000}"/>
    <cellStyle name="Normal 2 4 25 6 2" xfId="28828" xr:uid="{00000000-0005-0000-0000-0000B95A0000}"/>
    <cellStyle name="Normal 2 4 25 6 3" xfId="48727" xr:uid="{00000000-0005-0000-0000-0000BA5A0000}"/>
    <cellStyle name="Normal 2 4 25 7" xfId="16320" xr:uid="{00000000-0005-0000-0000-0000BB5A0000}"/>
    <cellStyle name="Normal 2 4 25 7 2" xfId="32980" xr:uid="{00000000-0005-0000-0000-0000BC5A0000}"/>
    <cellStyle name="Normal 2 4 25 8" xfId="20523" xr:uid="{00000000-0005-0000-0000-0000BD5A0000}"/>
    <cellStyle name="Normal 2 4 25 9" xfId="38712" xr:uid="{00000000-0005-0000-0000-0000BE5A0000}"/>
    <cellStyle name="Normal 2 4 26" xfId="2807" xr:uid="{00000000-0005-0000-0000-0000BF5A0000}"/>
    <cellStyle name="Normal 2 4 26 2" xfId="2808" xr:uid="{00000000-0005-0000-0000-0000C05A0000}"/>
    <cellStyle name="Normal 2 4 26 2 2" xfId="5303" xr:uid="{00000000-0005-0000-0000-0000C15A0000}"/>
    <cellStyle name="Normal 2 4 26 2 2 2" xfId="10073" xr:uid="{00000000-0005-0000-0000-0000C25A0000}"/>
    <cellStyle name="Normal 2 4 26 2 2 2 2" xfId="26735" xr:uid="{00000000-0005-0000-0000-0000C35A0000}"/>
    <cellStyle name="Normal 2 4 26 2 2 2 3" xfId="42944" xr:uid="{00000000-0005-0000-0000-0000C45A0000}"/>
    <cellStyle name="Normal 2 4 26 2 2 3" xfId="14228" xr:uid="{00000000-0005-0000-0000-0000C55A0000}"/>
    <cellStyle name="Normal 2 4 26 2 2 3 2" xfId="30888" xr:uid="{00000000-0005-0000-0000-0000C65A0000}"/>
    <cellStyle name="Normal 2 4 26 2 2 3 3" xfId="48738" xr:uid="{00000000-0005-0000-0000-0000C75A0000}"/>
    <cellStyle name="Normal 2 4 26 2 2 4" xfId="18380" xr:uid="{00000000-0005-0000-0000-0000C85A0000}"/>
    <cellStyle name="Normal 2 4 26 2 2 4 2" xfId="35040" xr:uid="{00000000-0005-0000-0000-0000C95A0000}"/>
    <cellStyle name="Normal 2 4 26 2 2 5" xfId="22583" xr:uid="{00000000-0005-0000-0000-0000CA5A0000}"/>
    <cellStyle name="Normal 2 4 26 2 2 6" xfId="38720" xr:uid="{00000000-0005-0000-0000-0000CB5A0000}"/>
    <cellStyle name="Normal 2 4 26 2 3" xfId="8017" xr:uid="{00000000-0005-0000-0000-0000CC5A0000}"/>
    <cellStyle name="Normal 2 4 26 2 3 2" xfId="24679" xr:uid="{00000000-0005-0000-0000-0000CD5A0000}"/>
    <cellStyle name="Normal 2 4 26 2 3 2 2" xfId="48739" xr:uid="{00000000-0005-0000-0000-0000CE5A0000}"/>
    <cellStyle name="Normal 2 4 26 2 3 3" xfId="42943" xr:uid="{00000000-0005-0000-0000-0000CF5A0000}"/>
    <cellStyle name="Normal 2 4 26 2 4" xfId="12172" xr:uid="{00000000-0005-0000-0000-0000D05A0000}"/>
    <cellStyle name="Normal 2 4 26 2 4 2" xfId="28832" xr:uid="{00000000-0005-0000-0000-0000D15A0000}"/>
    <cellStyle name="Normal 2 4 26 2 4 3" xfId="48737" xr:uid="{00000000-0005-0000-0000-0000D25A0000}"/>
    <cellStyle name="Normal 2 4 26 2 5" xfId="16324" xr:uid="{00000000-0005-0000-0000-0000D35A0000}"/>
    <cellStyle name="Normal 2 4 26 2 5 2" xfId="32984" xr:uid="{00000000-0005-0000-0000-0000D45A0000}"/>
    <cellStyle name="Normal 2 4 26 2 6" xfId="20527" xr:uid="{00000000-0005-0000-0000-0000D55A0000}"/>
    <cellStyle name="Normal 2 4 26 2 7" xfId="38719" xr:uid="{00000000-0005-0000-0000-0000D65A0000}"/>
    <cellStyle name="Normal 2 4 26 3" xfId="2809" xr:uid="{00000000-0005-0000-0000-0000D75A0000}"/>
    <cellStyle name="Normal 2 4 26 3 2" xfId="5304" xr:uid="{00000000-0005-0000-0000-0000D85A0000}"/>
    <cellStyle name="Normal 2 4 26 3 2 2" xfId="10074" xr:uid="{00000000-0005-0000-0000-0000D95A0000}"/>
    <cellStyle name="Normal 2 4 26 3 2 2 2" xfId="26736" xr:uid="{00000000-0005-0000-0000-0000DA5A0000}"/>
    <cellStyle name="Normal 2 4 26 3 2 2 3" xfId="42946" xr:uid="{00000000-0005-0000-0000-0000DB5A0000}"/>
    <cellStyle name="Normal 2 4 26 3 2 3" xfId="14229" xr:uid="{00000000-0005-0000-0000-0000DC5A0000}"/>
    <cellStyle name="Normal 2 4 26 3 2 3 2" xfId="30889" xr:uid="{00000000-0005-0000-0000-0000DD5A0000}"/>
    <cellStyle name="Normal 2 4 26 3 2 3 3" xfId="48741" xr:uid="{00000000-0005-0000-0000-0000DE5A0000}"/>
    <cellStyle name="Normal 2 4 26 3 2 4" xfId="18381" xr:uid="{00000000-0005-0000-0000-0000DF5A0000}"/>
    <cellStyle name="Normal 2 4 26 3 2 4 2" xfId="35041" xr:uid="{00000000-0005-0000-0000-0000E05A0000}"/>
    <cellStyle name="Normal 2 4 26 3 2 5" xfId="22584" xr:uid="{00000000-0005-0000-0000-0000E15A0000}"/>
    <cellStyle name="Normal 2 4 26 3 2 6" xfId="38722" xr:uid="{00000000-0005-0000-0000-0000E25A0000}"/>
    <cellStyle name="Normal 2 4 26 3 3" xfId="8018" xr:uid="{00000000-0005-0000-0000-0000E35A0000}"/>
    <cellStyle name="Normal 2 4 26 3 3 2" xfId="24680" xr:uid="{00000000-0005-0000-0000-0000E45A0000}"/>
    <cellStyle name="Normal 2 4 26 3 3 2 2" xfId="48742" xr:uid="{00000000-0005-0000-0000-0000E55A0000}"/>
    <cellStyle name="Normal 2 4 26 3 3 3" xfId="42945" xr:uid="{00000000-0005-0000-0000-0000E65A0000}"/>
    <cellStyle name="Normal 2 4 26 3 4" xfId="12173" xr:uid="{00000000-0005-0000-0000-0000E75A0000}"/>
    <cellStyle name="Normal 2 4 26 3 4 2" xfId="28833" xr:uid="{00000000-0005-0000-0000-0000E85A0000}"/>
    <cellStyle name="Normal 2 4 26 3 4 3" xfId="48740" xr:uid="{00000000-0005-0000-0000-0000E95A0000}"/>
    <cellStyle name="Normal 2 4 26 3 5" xfId="16325" xr:uid="{00000000-0005-0000-0000-0000EA5A0000}"/>
    <cellStyle name="Normal 2 4 26 3 5 2" xfId="32985" xr:uid="{00000000-0005-0000-0000-0000EB5A0000}"/>
    <cellStyle name="Normal 2 4 26 3 6" xfId="20528" xr:uid="{00000000-0005-0000-0000-0000EC5A0000}"/>
    <cellStyle name="Normal 2 4 26 3 7" xfId="38721" xr:uid="{00000000-0005-0000-0000-0000ED5A0000}"/>
    <cellStyle name="Normal 2 4 26 4" xfId="5302" xr:uid="{00000000-0005-0000-0000-0000EE5A0000}"/>
    <cellStyle name="Normal 2 4 26 4 2" xfId="10072" xr:uid="{00000000-0005-0000-0000-0000EF5A0000}"/>
    <cellStyle name="Normal 2 4 26 4 2 2" xfId="26734" xr:uid="{00000000-0005-0000-0000-0000F05A0000}"/>
    <cellStyle name="Normal 2 4 26 4 2 3" xfId="42947" xr:uid="{00000000-0005-0000-0000-0000F15A0000}"/>
    <cellStyle name="Normal 2 4 26 4 3" xfId="14227" xr:uid="{00000000-0005-0000-0000-0000F25A0000}"/>
    <cellStyle name="Normal 2 4 26 4 3 2" xfId="30887" xr:uid="{00000000-0005-0000-0000-0000F35A0000}"/>
    <cellStyle name="Normal 2 4 26 4 3 3" xfId="48743" xr:uid="{00000000-0005-0000-0000-0000F45A0000}"/>
    <cellStyle name="Normal 2 4 26 4 4" xfId="18379" xr:uid="{00000000-0005-0000-0000-0000F55A0000}"/>
    <cellStyle name="Normal 2 4 26 4 4 2" xfId="35039" xr:uid="{00000000-0005-0000-0000-0000F65A0000}"/>
    <cellStyle name="Normal 2 4 26 4 5" xfId="22582" xr:uid="{00000000-0005-0000-0000-0000F75A0000}"/>
    <cellStyle name="Normal 2 4 26 4 6" xfId="38723" xr:uid="{00000000-0005-0000-0000-0000F85A0000}"/>
    <cellStyle name="Normal 2 4 26 5" xfId="8016" xr:uid="{00000000-0005-0000-0000-0000F95A0000}"/>
    <cellStyle name="Normal 2 4 26 5 2" xfId="24678" xr:uid="{00000000-0005-0000-0000-0000FA5A0000}"/>
    <cellStyle name="Normal 2 4 26 5 2 2" xfId="48744" xr:uid="{00000000-0005-0000-0000-0000FB5A0000}"/>
    <cellStyle name="Normal 2 4 26 5 3" xfId="42942" xr:uid="{00000000-0005-0000-0000-0000FC5A0000}"/>
    <cellStyle name="Normal 2 4 26 6" xfId="12171" xr:uid="{00000000-0005-0000-0000-0000FD5A0000}"/>
    <cellStyle name="Normal 2 4 26 6 2" xfId="28831" xr:uid="{00000000-0005-0000-0000-0000FE5A0000}"/>
    <cellStyle name="Normal 2 4 26 6 3" xfId="48736" xr:uid="{00000000-0005-0000-0000-0000FF5A0000}"/>
    <cellStyle name="Normal 2 4 26 7" xfId="16323" xr:uid="{00000000-0005-0000-0000-0000005B0000}"/>
    <cellStyle name="Normal 2 4 26 7 2" xfId="32983" xr:uid="{00000000-0005-0000-0000-0000015B0000}"/>
    <cellStyle name="Normal 2 4 26 8" xfId="20526" xr:uid="{00000000-0005-0000-0000-0000025B0000}"/>
    <cellStyle name="Normal 2 4 26 9" xfId="38718" xr:uid="{00000000-0005-0000-0000-0000035B0000}"/>
    <cellStyle name="Normal 2 4 27" xfId="2810" xr:uid="{00000000-0005-0000-0000-0000045B0000}"/>
    <cellStyle name="Normal 2 4 27 2" xfId="2811" xr:uid="{00000000-0005-0000-0000-0000055B0000}"/>
    <cellStyle name="Normal 2 4 27 2 2" xfId="5306" xr:uid="{00000000-0005-0000-0000-0000065B0000}"/>
    <cellStyle name="Normal 2 4 27 2 2 2" xfId="10076" xr:uid="{00000000-0005-0000-0000-0000075B0000}"/>
    <cellStyle name="Normal 2 4 27 2 2 2 2" xfId="26738" xr:uid="{00000000-0005-0000-0000-0000085B0000}"/>
    <cellStyle name="Normal 2 4 27 2 2 2 3" xfId="42950" xr:uid="{00000000-0005-0000-0000-0000095B0000}"/>
    <cellStyle name="Normal 2 4 27 2 2 3" xfId="14231" xr:uid="{00000000-0005-0000-0000-00000A5B0000}"/>
    <cellStyle name="Normal 2 4 27 2 2 3 2" xfId="30891" xr:uid="{00000000-0005-0000-0000-00000B5B0000}"/>
    <cellStyle name="Normal 2 4 27 2 2 3 3" xfId="48747" xr:uid="{00000000-0005-0000-0000-00000C5B0000}"/>
    <cellStyle name="Normal 2 4 27 2 2 4" xfId="18383" xr:uid="{00000000-0005-0000-0000-00000D5B0000}"/>
    <cellStyle name="Normal 2 4 27 2 2 4 2" xfId="35043" xr:uid="{00000000-0005-0000-0000-00000E5B0000}"/>
    <cellStyle name="Normal 2 4 27 2 2 5" xfId="22586" xr:uid="{00000000-0005-0000-0000-00000F5B0000}"/>
    <cellStyle name="Normal 2 4 27 2 2 6" xfId="38726" xr:uid="{00000000-0005-0000-0000-0000105B0000}"/>
    <cellStyle name="Normal 2 4 27 2 3" xfId="8020" xr:uid="{00000000-0005-0000-0000-0000115B0000}"/>
    <cellStyle name="Normal 2 4 27 2 3 2" xfId="24682" xr:uid="{00000000-0005-0000-0000-0000125B0000}"/>
    <cellStyle name="Normal 2 4 27 2 3 2 2" xfId="48748" xr:uid="{00000000-0005-0000-0000-0000135B0000}"/>
    <cellStyle name="Normal 2 4 27 2 3 3" xfId="42949" xr:uid="{00000000-0005-0000-0000-0000145B0000}"/>
    <cellStyle name="Normal 2 4 27 2 4" xfId="12175" xr:uid="{00000000-0005-0000-0000-0000155B0000}"/>
    <cellStyle name="Normal 2 4 27 2 4 2" xfId="28835" xr:uid="{00000000-0005-0000-0000-0000165B0000}"/>
    <cellStyle name="Normal 2 4 27 2 4 3" xfId="48746" xr:uid="{00000000-0005-0000-0000-0000175B0000}"/>
    <cellStyle name="Normal 2 4 27 2 5" xfId="16327" xr:uid="{00000000-0005-0000-0000-0000185B0000}"/>
    <cellStyle name="Normal 2 4 27 2 5 2" xfId="32987" xr:uid="{00000000-0005-0000-0000-0000195B0000}"/>
    <cellStyle name="Normal 2 4 27 2 6" xfId="20530" xr:uid="{00000000-0005-0000-0000-00001A5B0000}"/>
    <cellStyle name="Normal 2 4 27 2 7" xfId="38725" xr:uid="{00000000-0005-0000-0000-00001B5B0000}"/>
    <cellStyle name="Normal 2 4 27 3" xfId="2812" xr:uid="{00000000-0005-0000-0000-00001C5B0000}"/>
    <cellStyle name="Normal 2 4 27 3 2" xfId="5307" xr:uid="{00000000-0005-0000-0000-00001D5B0000}"/>
    <cellStyle name="Normal 2 4 27 3 2 2" xfId="10077" xr:uid="{00000000-0005-0000-0000-00001E5B0000}"/>
    <cellStyle name="Normal 2 4 27 3 2 2 2" xfId="26739" xr:uid="{00000000-0005-0000-0000-00001F5B0000}"/>
    <cellStyle name="Normal 2 4 27 3 2 2 3" xfId="42952" xr:uid="{00000000-0005-0000-0000-0000205B0000}"/>
    <cellStyle name="Normal 2 4 27 3 2 3" xfId="14232" xr:uid="{00000000-0005-0000-0000-0000215B0000}"/>
    <cellStyle name="Normal 2 4 27 3 2 3 2" xfId="30892" xr:uid="{00000000-0005-0000-0000-0000225B0000}"/>
    <cellStyle name="Normal 2 4 27 3 2 3 3" xfId="48750" xr:uid="{00000000-0005-0000-0000-0000235B0000}"/>
    <cellStyle name="Normal 2 4 27 3 2 4" xfId="18384" xr:uid="{00000000-0005-0000-0000-0000245B0000}"/>
    <cellStyle name="Normal 2 4 27 3 2 4 2" xfId="35044" xr:uid="{00000000-0005-0000-0000-0000255B0000}"/>
    <cellStyle name="Normal 2 4 27 3 2 5" xfId="22587" xr:uid="{00000000-0005-0000-0000-0000265B0000}"/>
    <cellStyle name="Normal 2 4 27 3 2 6" xfId="38728" xr:uid="{00000000-0005-0000-0000-0000275B0000}"/>
    <cellStyle name="Normal 2 4 27 3 3" xfId="8021" xr:uid="{00000000-0005-0000-0000-0000285B0000}"/>
    <cellStyle name="Normal 2 4 27 3 3 2" xfId="24683" xr:uid="{00000000-0005-0000-0000-0000295B0000}"/>
    <cellStyle name="Normal 2 4 27 3 3 2 2" xfId="48751" xr:uid="{00000000-0005-0000-0000-00002A5B0000}"/>
    <cellStyle name="Normal 2 4 27 3 3 3" xfId="42951" xr:uid="{00000000-0005-0000-0000-00002B5B0000}"/>
    <cellStyle name="Normal 2 4 27 3 4" xfId="12176" xr:uid="{00000000-0005-0000-0000-00002C5B0000}"/>
    <cellStyle name="Normal 2 4 27 3 4 2" xfId="28836" xr:uid="{00000000-0005-0000-0000-00002D5B0000}"/>
    <cellStyle name="Normal 2 4 27 3 4 3" xfId="48749" xr:uid="{00000000-0005-0000-0000-00002E5B0000}"/>
    <cellStyle name="Normal 2 4 27 3 5" xfId="16328" xr:uid="{00000000-0005-0000-0000-00002F5B0000}"/>
    <cellStyle name="Normal 2 4 27 3 5 2" xfId="32988" xr:uid="{00000000-0005-0000-0000-0000305B0000}"/>
    <cellStyle name="Normal 2 4 27 3 6" xfId="20531" xr:uid="{00000000-0005-0000-0000-0000315B0000}"/>
    <cellStyle name="Normal 2 4 27 3 7" xfId="38727" xr:uid="{00000000-0005-0000-0000-0000325B0000}"/>
    <cellStyle name="Normal 2 4 27 4" xfId="5305" xr:uid="{00000000-0005-0000-0000-0000335B0000}"/>
    <cellStyle name="Normal 2 4 27 4 2" xfId="10075" xr:uid="{00000000-0005-0000-0000-0000345B0000}"/>
    <cellStyle name="Normal 2 4 27 4 2 2" xfId="26737" xr:uid="{00000000-0005-0000-0000-0000355B0000}"/>
    <cellStyle name="Normal 2 4 27 4 2 3" xfId="42953" xr:uid="{00000000-0005-0000-0000-0000365B0000}"/>
    <cellStyle name="Normal 2 4 27 4 3" xfId="14230" xr:uid="{00000000-0005-0000-0000-0000375B0000}"/>
    <cellStyle name="Normal 2 4 27 4 3 2" xfId="30890" xr:uid="{00000000-0005-0000-0000-0000385B0000}"/>
    <cellStyle name="Normal 2 4 27 4 3 3" xfId="48752" xr:uid="{00000000-0005-0000-0000-0000395B0000}"/>
    <cellStyle name="Normal 2 4 27 4 4" xfId="18382" xr:uid="{00000000-0005-0000-0000-00003A5B0000}"/>
    <cellStyle name="Normal 2 4 27 4 4 2" xfId="35042" xr:uid="{00000000-0005-0000-0000-00003B5B0000}"/>
    <cellStyle name="Normal 2 4 27 4 5" xfId="22585" xr:uid="{00000000-0005-0000-0000-00003C5B0000}"/>
    <cellStyle name="Normal 2 4 27 4 6" xfId="38729" xr:uid="{00000000-0005-0000-0000-00003D5B0000}"/>
    <cellStyle name="Normal 2 4 27 5" xfId="8019" xr:uid="{00000000-0005-0000-0000-00003E5B0000}"/>
    <cellStyle name="Normal 2 4 27 5 2" xfId="24681" xr:uid="{00000000-0005-0000-0000-00003F5B0000}"/>
    <cellStyle name="Normal 2 4 27 5 2 2" xfId="48753" xr:uid="{00000000-0005-0000-0000-0000405B0000}"/>
    <cellStyle name="Normal 2 4 27 5 3" xfId="42948" xr:uid="{00000000-0005-0000-0000-0000415B0000}"/>
    <cellStyle name="Normal 2 4 27 6" xfId="12174" xr:uid="{00000000-0005-0000-0000-0000425B0000}"/>
    <cellStyle name="Normal 2 4 27 6 2" xfId="28834" xr:uid="{00000000-0005-0000-0000-0000435B0000}"/>
    <cellStyle name="Normal 2 4 27 6 3" xfId="48745" xr:uid="{00000000-0005-0000-0000-0000445B0000}"/>
    <cellStyle name="Normal 2 4 27 7" xfId="16326" xr:uid="{00000000-0005-0000-0000-0000455B0000}"/>
    <cellStyle name="Normal 2 4 27 7 2" xfId="32986" xr:uid="{00000000-0005-0000-0000-0000465B0000}"/>
    <cellStyle name="Normal 2 4 27 8" xfId="20529" xr:uid="{00000000-0005-0000-0000-0000475B0000}"/>
    <cellStyle name="Normal 2 4 27 9" xfId="38724" xr:uid="{00000000-0005-0000-0000-0000485B0000}"/>
    <cellStyle name="Normal 2 4 28" xfId="2813" xr:uid="{00000000-0005-0000-0000-0000495B0000}"/>
    <cellStyle name="Normal 2 4 28 2" xfId="2814" xr:uid="{00000000-0005-0000-0000-00004A5B0000}"/>
    <cellStyle name="Normal 2 4 28 2 2" xfId="5309" xr:uid="{00000000-0005-0000-0000-00004B5B0000}"/>
    <cellStyle name="Normal 2 4 28 2 2 2" xfId="10079" xr:uid="{00000000-0005-0000-0000-00004C5B0000}"/>
    <cellStyle name="Normal 2 4 28 2 2 2 2" xfId="26741" xr:uid="{00000000-0005-0000-0000-00004D5B0000}"/>
    <cellStyle name="Normal 2 4 28 2 2 2 3" xfId="42956" xr:uid="{00000000-0005-0000-0000-00004E5B0000}"/>
    <cellStyle name="Normal 2 4 28 2 2 3" xfId="14234" xr:uid="{00000000-0005-0000-0000-00004F5B0000}"/>
    <cellStyle name="Normal 2 4 28 2 2 3 2" xfId="30894" xr:uid="{00000000-0005-0000-0000-0000505B0000}"/>
    <cellStyle name="Normal 2 4 28 2 2 3 3" xfId="48756" xr:uid="{00000000-0005-0000-0000-0000515B0000}"/>
    <cellStyle name="Normal 2 4 28 2 2 4" xfId="18386" xr:uid="{00000000-0005-0000-0000-0000525B0000}"/>
    <cellStyle name="Normal 2 4 28 2 2 4 2" xfId="35046" xr:uid="{00000000-0005-0000-0000-0000535B0000}"/>
    <cellStyle name="Normal 2 4 28 2 2 5" xfId="22589" xr:uid="{00000000-0005-0000-0000-0000545B0000}"/>
    <cellStyle name="Normal 2 4 28 2 2 6" xfId="38732" xr:uid="{00000000-0005-0000-0000-0000555B0000}"/>
    <cellStyle name="Normal 2 4 28 2 3" xfId="8023" xr:uid="{00000000-0005-0000-0000-0000565B0000}"/>
    <cellStyle name="Normal 2 4 28 2 3 2" xfId="24685" xr:uid="{00000000-0005-0000-0000-0000575B0000}"/>
    <cellStyle name="Normal 2 4 28 2 3 2 2" xfId="48757" xr:uid="{00000000-0005-0000-0000-0000585B0000}"/>
    <cellStyle name="Normal 2 4 28 2 3 3" xfId="42955" xr:uid="{00000000-0005-0000-0000-0000595B0000}"/>
    <cellStyle name="Normal 2 4 28 2 4" xfId="12178" xr:uid="{00000000-0005-0000-0000-00005A5B0000}"/>
    <cellStyle name="Normal 2 4 28 2 4 2" xfId="28838" xr:uid="{00000000-0005-0000-0000-00005B5B0000}"/>
    <cellStyle name="Normal 2 4 28 2 4 3" xfId="48755" xr:uid="{00000000-0005-0000-0000-00005C5B0000}"/>
    <cellStyle name="Normal 2 4 28 2 5" xfId="16330" xr:uid="{00000000-0005-0000-0000-00005D5B0000}"/>
    <cellStyle name="Normal 2 4 28 2 5 2" xfId="32990" xr:uid="{00000000-0005-0000-0000-00005E5B0000}"/>
    <cellStyle name="Normal 2 4 28 2 6" xfId="20533" xr:uid="{00000000-0005-0000-0000-00005F5B0000}"/>
    <cellStyle name="Normal 2 4 28 2 7" xfId="38731" xr:uid="{00000000-0005-0000-0000-0000605B0000}"/>
    <cellStyle name="Normal 2 4 28 3" xfId="2815" xr:uid="{00000000-0005-0000-0000-0000615B0000}"/>
    <cellStyle name="Normal 2 4 28 3 2" xfId="5310" xr:uid="{00000000-0005-0000-0000-0000625B0000}"/>
    <cellStyle name="Normal 2 4 28 3 2 2" xfId="10080" xr:uid="{00000000-0005-0000-0000-0000635B0000}"/>
    <cellStyle name="Normal 2 4 28 3 2 2 2" xfId="26742" xr:uid="{00000000-0005-0000-0000-0000645B0000}"/>
    <cellStyle name="Normal 2 4 28 3 2 2 3" xfId="42958" xr:uid="{00000000-0005-0000-0000-0000655B0000}"/>
    <cellStyle name="Normal 2 4 28 3 2 3" xfId="14235" xr:uid="{00000000-0005-0000-0000-0000665B0000}"/>
    <cellStyle name="Normal 2 4 28 3 2 3 2" xfId="30895" xr:uid="{00000000-0005-0000-0000-0000675B0000}"/>
    <cellStyle name="Normal 2 4 28 3 2 3 3" xfId="48759" xr:uid="{00000000-0005-0000-0000-0000685B0000}"/>
    <cellStyle name="Normal 2 4 28 3 2 4" xfId="18387" xr:uid="{00000000-0005-0000-0000-0000695B0000}"/>
    <cellStyle name="Normal 2 4 28 3 2 4 2" xfId="35047" xr:uid="{00000000-0005-0000-0000-00006A5B0000}"/>
    <cellStyle name="Normal 2 4 28 3 2 5" xfId="22590" xr:uid="{00000000-0005-0000-0000-00006B5B0000}"/>
    <cellStyle name="Normal 2 4 28 3 2 6" xfId="38734" xr:uid="{00000000-0005-0000-0000-00006C5B0000}"/>
    <cellStyle name="Normal 2 4 28 3 3" xfId="8024" xr:uid="{00000000-0005-0000-0000-00006D5B0000}"/>
    <cellStyle name="Normal 2 4 28 3 3 2" xfId="24686" xr:uid="{00000000-0005-0000-0000-00006E5B0000}"/>
    <cellStyle name="Normal 2 4 28 3 3 2 2" xfId="48760" xr:uid="{00000000-0005-0000-0000-00006F5B0000}"/>
    <cellStyle name="Normal 2 4 28 3 3 3" xfId="42957" xr:uid="{00000000-0005-0000-0000-0000705B0000}"/>
    <cellStyle name="Normal 2 4 28 3 4" xfId="12179" xr:uid="{00000000-0005-0000-0000-0000715B0000}"/>
    <cellStyle name="Normal 2 4 28 3 4 2" xfId="28839" xr:uid="{00000000-0005-0000-0000-0000725B0000}"/>
    <cellStyle name="Normal 2 4 28 3 4 3" xfId="48758" xr:uid="{00000000-0005-0000-0000-0000735B0000}"/>
    <cellStyle name="Normal 2 4 28 3 5" xfId="16331" xr:uid="{00000000-0005-0000-0000-0000745B0000}"/>
    <cellStyle name="Normal 2 4 28 3 5 2" xfId="32991" xr:uid="{00000000-0005-0000-0000-0000755B0000}"/>
    <cellStyle name="Normal 2 4 28 3 6" xfId="20534" xr:uid="{00000000-0005-0000-0000-0000765B0000}"/>
    <cellStyle name="Normal 2 4 28 3 7" xfId="38733" xr:uid="{00000000-0005-0000-0000-0000775B0000}"/>
    <cellStyle name="Normal 2 4 28 4" xfId="5308" xr:uid="{00000000-0005-0000-0000-0000785B0000}"/>
    <cellStyle name="Normal 2 4 28 4 2" xfId="10078" xr:uid="{00000000-0005-0000-0000-0000795B0000}"/>
    <cellStyle name="Normal 2 4 28 4 2 2" xfId="26740" xr:uid="{00000000-0005-0000-0000-00007A5B0000}"/>
    <cellStyle name="Normal 2 4 28 4 2 3" xfId="42959" xr:uid="{00000000-0005-0000-0000-00007B5B0000}"/>
    <cellStyle name="Normal 2 4 28 4 3" xfId="14233" xr:uid="{00000000-0005-0000-0000-00007C5B0000}"/>
    <cellStyle name="Normal 2 4 28 4 3 2" xfId="30893" xr:uid="{00000000-0005-0000-0000-00007D5B0000}"/>
    <cellStyle name="Normal 2 4 28 4 3 3" xfId="48761" xr:uid="{00000000-0005-0000-0000-00007E5B0000}"/>
    <cellStyle name="Normal 2 4 28 4 4" xfId="18385" xr:uid="{00000000-0005-0000-0000-00007F5B0000}"/>
    <cellStyle name="Normal 2 4 28 4 4 2" xfId="35045" xr:uid="{00000000-0005-0000-0000-0000805B0000}"/>
    <cellStyle name="Normal 2 4 28 4 5" xfId="22588" xr:uid="{00000000-0005-0000-0000-0000815B0000}"/>
    <cellStyle name="Normal 2 4 28 4 6" xfId="38735" xr:uid="{00000000-0005-0000-0000-0000825B0000}"/>
    <cellStyle name="Normal 2 4 28 5" xfId="8022" xr:uid="{00000000-0005-0000-0000-0000835B0000}"/>
    <cellStyle name="Normal 2 4 28 5 2" xfId="24684" xr:uid="{00000000-0005-0000-0000-0000845B0000}"/>
    <cellStyle name="Normal 2 4 28 5 2 2" xfId="48762" xr:uid="{00000000-0005-0000-0000-0000855B0000}"/>
    <cellStyle name="Normal 2 4 28 5 3" xfId="42954" xr:uid="{00000000-0005-0000-0000-0000865B0000}"/>
    <cellStyle name="Normal 2 4 28 6" xfId="12177" xr:uid="{00000000-0005-0000-0000-0000875B0000}"/>
    <cellStyle name="Normal 2 4 28 6 2" xfId="28837" xr:uid="{00000000-0005-0000-0000-0000885B0000}"/>
    <cellStyle name="Normal 2 4 28 6 3" xfId="48754" xr:uid="{00000000-0005-0000-0000-0000895B0000}"/>
    <cellStyle name="Normal 2 4 28 7" xfId="16329" xr:uid="{00000000-0005-0000-0000-00008A5B0000}"/>
    <cellStyle name="Normal 2 4 28 7 2" xfId="32989" xr:uid="{00000000-0005-0000-0000-00008B5B0000}"/>
    <cellStyle name="Normal 2 4 28 8" xfId="20532" xr:uid="{00000000-0005-0000-0000-00008C5B0000}"/>
    <cellStyle name="Normal 2 4 28 9" xfId="38730" xr:uid="{00000000-0005-0000-0000-00008D5B0000}"/>
    <cellStyle name="Normal 2 4 29" xfId="2816" xr:uid="{00000000-0005-0000-0000-00008E5B0000}"/>
    <cellStyle name="Normal 2 4 29 2" xfId="2817" xr:uid="{00000000-0005-0000-0000-00008F5B0000}"/>
    <cellStyle name="Normal 2 4 29 2 2" xfId="5312" xr:uid="{00000000-0005-0000-0000-0000905B0000}"/>
    <cellStyle name="Normal 2 4 29 2 2 2" xfId="10082" xr:uid="{00000000-0005-0000-0000-0000915B0000}"/>
    <cellStyle name="Normal 2 4 29 2 2 2 2" xfId="26744" xr:uid="{00000000-0005-0000-0000-0000925B0000}"/>
    <cellStyle name="Normal 2 4 29 2 2 2 3" xfId="42962" xr:uid="{00000000-0005-0000-0000-0000935B0000}"/>
    <cellStyle name="Normal 2 4 29 2 2 3" xfId="14237" xr:uid="{00000000-0005-0000-0000-0000945B0000}"/>
    <cellStyle name="Normal 2 4 29 2 2 3 2" xfId="30897" xr:uid="{00000000-0005-0000-0000-0000955B0000}"/>
    <cellStyle name="Normal 2 4 29 2 2 3 3" xfId="48765" xr:uid="{00000000-0005-0000-0000-0000965B0000}"/>
    <cellStyle name="Normal 2 4 29 2 2 4" xfId="18389" xr:uid="{00000000-0005-0000-0000-0000975B0000}"/>
    <cellStyle name="Normal 2 4 29 2 2 4 2" xfId="35049" xr:uid="{00000000-0005-0000-0000-0000985B0000}"/>
    <cellStyle name="Normal 2 4 29 2 2 5" xfId="22592" xr:uid="{00000000-0005-0000-0000-0000995B0000}"/>
    <cellStyle name="Normal 2 4 29 2 2 6" xfId="38738" xr:uid="{00000000-0005-0000-0000-00009A5B0000}"/>
    <cellStyle name="Normal 2 4 29 2 3" xfId="8026" xr:uid="{00000000-0005-0000-0000-00009B5B0000}"/>
    <cellStyle name="Normal 2 4 29 2 3 2" xfId="24688" xr:uid="{00000000-0005-0000-0000-00009C5B0000}"/>
    <cellStyle name="Normal 2 4 29 2 3 2 2" xfId="48766" xr:uid="{00000000-0005-0000-0000-00009D5B0000}"/>
    <cellStyle name="Normal 2 4 29 2 3 3" xfId="42961" xr:uid="{00000000-0005-0000-0000-00009E5B0000}"/>
    <cellStyle name="Normal 2 4 29 2 4" xfId="12181" xr:uid="{00000000-0005-0000-0000-00009F5B0000}"/>
    <cellStyle name="Normal 2 4 29 2 4 2" xfId="28841" xr:uid="{00000000-0005-0000-0000-0000A05B0000}"/>
    <cellStyle name="Normal 2 4 29 2 4 3" xfId="48764" xr:uid="{00000000-0005-0000-0000-0000A15B0000}"/>
    <cellStyle name="Normal 2 4 29 2 5" xfId="16333" xr:uid="{00000000-0005-0000-0000-0000A25B0000}"/>
    <cellStyle name="Normal 2 4 29 2 5 2" xfId="32993" xr:uid="{00000000-0005-0000-0000-0000A35B0000}"/>
    <cellStyle name="Normal 2 4 29 2 6" xfId="20536" xr:uid="{00000000-0005-0000-0000-0000A45B0000}"/>
    <cellStyle name="Normal 2 4 29 2 7" xfId="38737" xr:uid="{00000000-0005-0000-0000-0000A55B0000}"/>
    <cellStyle name="Normal 2 4 29 3" xfId="2818" xr:uid="{00000000-0005-0000-0000-0000A65B0000}"/>
    <cellStyle name="Normal 2 4 29 3 2" xfId="5313" xr:uid="{00000000-0005-0000-0000-0000A75B0000}"/>
    <cellStyle name="Normal 2 4 29 3 2 2" xfId="10083" xr:uid="{00000000-0005-0000-0000-0000A85B0000}"/>
    <cellStyle name="Normal 2 4 29 3 2 2 2" xfId="26745" xr:uid="{00000000-0005-0000-0000-0000A95B0000}"/>
    <cellStyle name="Normal 2 4 29 3 2 2 3" xfId="42964" xr:uid="{00000000-0005-0000-0000-0000AA5B0000}"/>
    <cellStyle name="Normal 2 4 29 3 2 3" xfId="14238" xr:uid="{00000000-0005-0000-0000-0000AB5B0000}"/>
    <cellStyle name="Normal 2 4 29 3 2 3 2" xfId="30898" xr:uid="{00000000-0005-0000-0000-0000AC5B0000}"/>
    <cellStyle name="Normal 2 4 29 3 2 3 3" xfId="48768" xr:uid="{00000000-0005-0000-0000-0000AD5B0000}"/>
    <cellStyle name="Normal 2 4 29 3 2 4" xfId="18390" xr:uid="{00000000-0005-0000-0000-0000AE5B0000}"/>
    <cellStyle name="Normal 2 4 29 3 2 4 2" xfId="35050" xr:uid="{00000000-0005-0000-0000-0000AF5B0000}"/>
    <cellStyle name="Normal 2 4 29 3 2 5" xfId="22593" xr:uid="{00000000-0005-0000-0000-0000B05B0000}"/>
    <cellStyle name="Normal 2 4 29 3 2 6" xfId="38740" xr:uid="{00000000-0005-0000-0000-0000B15B0000}"/>
    <cellStyle name="Normal 2 4 29 3 3" xfId="8027" xr:uid="{00000000-0005-0000-0000-0000B25B0000}"/>
    <cellStyle name="Normal 2 4 29 3 3 2" xfId="24689" xr:uid="{00000000-0005-0000-0000-0000B35B0000}"/>
    <cellStyle name="Normal 2 4 29 3 3 2 2" xfId="48769" xr:uid="{00000000-0005-0000-0000-0000B45B0000}"/>
    <cellStyle name="Normal 2 4 29 3 3 3" xfId="42963" xr:uid="{00000000-0005-0000-0000-0000B55B0000}"/>
    <cellStyle name="Normal 2 4 29 3 4" xfId="12182" xr:uid="{00000000-0005-0000-0000-0000B65B0000}"/>
    <cellStyle name="Normal 2 4 29 3 4 2" xfId="28842" xr:uid="{00000000-0005-0000-0000-0000B75B0000}"/>
    <cellStyle name="Normal 2 4 29 3 4 3" xfId="48767" xr:uid="{00000000-0005-0000-0000-0000B85B0000}"/>
    <cellStyle name="Normal 2 4 29 3 5" xfId="16334" xr:uid="{00000000-0005-0000-0000-0000B95B0000}"/>
    <cellStyle name="Normal 2 4 29 3 5 2" xfId="32994" xr:uid="{00000000-0005-0000-0000-0000BA5B0000}"/>
    <cellStyle name="Normal 2 4 29 3 6" xfId="20537" xr:uid="{00000000-0005-0000-0000-0000BB5B0000}"/>
    <cellStyle name="Normal 2 4 29 3 7" xfId="38739" xr:uid="{00000000-0005-0000-0000-0000BC5B0000}"/>
    <cellStyle name="Normal 2 4 29 4" xfId="5311" xr:uid="{00000000-0005-0000-0000-0000BD5B0000}"/>
    <cellStyle name="Normal 2 4 29 4 2" xfId="10081" xr:uid="{00000000-0005-0000-0000-0000BE5B0000}"/>
    <cellStyle name="Normal 2 4 29 4 2 2" xfId="26743" xr:uid="{00000000-0005-0000-0000-0000BF5B0000}"/>
    <cellStyle name="Normal 2 4 29 4 2 3" xfId="42965" xr:uid="{00000000-0005-0000-0000-0000C05B0000}"/>
    <cellStyle name="Normal 2 4 29 4 3" xfId="14236" xr:uid="{00000000-0005-0000-0000-0000C15B0000}"/>
    <cellStyle name="Normal 2 4 29 4 3 2" xfId="30896" xr:uid="{00000000-0005-0000-0000-0000C25B0000}"/>
    <cellStyle name="Normal 2 4 29 4 3 3" xfId="48770" xr:uid="{00000000-0005-0000-0000-0000C35B0000}"/>
    <cellStyle name="Normal 2 4 29 4 4" xfId="18388" xr:uid="{00000000-0005-0000-0000-0000C45B0000}"/>
    <cellStyle name="Normal 2 4 29 4 4 2" xfId="35048" xr:uid="{00000000-0005-0000-0000-0000C55B0000}"/>
    <cellStyle name="Normal 2 4 29 4 5" xfId="22591" xr:uid="{00000000-0005-0000-0000-0000C65B0000}"/>
    <cellStyle name="Normal 2 4 29 4 6" xfId="38741" xr:uid="{00000000-0005-0000-0000-0000C75B0000}"/>
    <cellStyle name="Normal 2 4 29 5" xfId="8025" xr:uid="{00000000-0005-0000-0000-0000C85B0000}"/>
    <cellStyle name="Normal 2 4 29 5 2" xfId="24687" xr:uid="{00000000-0005-0000-0000-0000C95B0000}"/>
    <cellStyle name="Normal 2 4 29 5 2 2" xfId="48771" xr:uid="{00000000-0005-0000-0000-0000CA5B0000}"/>
    <cellStyle name="Normal 2 4 29 5 3" xfId="42960" xr:uid="{00000000-0005-0000-0000-0000CB5B0000}"/>
    <cellStyle name="Normal 2 4 29 6" xfId="12180" xr:uid="{00000000-0005-0000-0000-0000CC5B0000}"/>
    <cellStyle name="Normal 2 4 29 6 2" xfId="28840" xr:uid="{00000000-0005-0000-0000-0000CD5B0000}"/>
    <cellStyle name="Normal 2 4 29 6 3" xfId="48763" xr:uid="{00000000-0005-0000-0000-0000CE5B0000}"/>
    <cellStyle name="Normal 2 4 29 7" xfId="16332" xr:uid="{00000000-0005-0000-0000-0000CF5B0000}"/>
    <cellStyle name="Normal 2 4 29 7 2" xfId="32992" xr:uid="{00000000-0005-0000-0000-0000D05B0000}"/>
    <cellStyle name="Normal 2 4 29 8" xfId="20535" xr:uid="{00000000-0005-0000-0000-0000D15B0000}"/>
    <cellStyle name="Normal 2 4 29 9" xfId="38736" xr:uid="{00000000-0005-0000-0000-0000D25B0000}"/>
    <cellStyle name="Normal 2 4 3" xfId="2819" xr:uid="{00000000-0005-0000-0000-0000D35B0000}"/>
    <cellStyle name="Normal 2 4 3 2" xfId="2820" xr:uid="{00000000-0005-0000-0000-0000D45B0000}"/>
    <cellStyle name="Normal 2 4 3 2 2" xfId="5315" xr:uid="{00000000-0005-0000-0000-0000D55B0000}"/>
    <cellStyle name="Normal 2 4 3 2 2 2" xfId="10085" xr:uid="{00000000-0005-0000-0000-0000D65B0000}"/>
    <cellStyle name="Normal 2 4 3 2 2 2 2" xfId="26747" xr:uid="{00000000-0005-0000-0000-0000D75B0000}"/>
    <cellStyle name="Normal 2 4 3 2 2 2 3" xfId="42968" xr:uid="{00000000-0005-0000-0000-0000D85B0000}"/>
    <cellStyle name="Normal 2 4 3 2 2 3" xfId="14240" xr:uid="{00000000-0005-0000-0000-0000D95B0000}"/>
    <cellStyle name="Normal 2 4 3 2 2 3 2" xfId="30900" xr:uid="{00000000-0005-0000-0000-0000DA5B0000}"/>
    <cellStyle name="Normal 2 4 3 2 2 3 3" xfId="48774" xr:uid="{00000000-0005-0000-0000-0000DB5B0000}"/>
    <cellStyle name="Normal 2 4 3 2 2 4" xfId="18392" xr:uid="{00000000-0005-0000-0000-0000DC5B0000}"/>
    <cellStyle name="Normal 2 4 3 2 2 4 2" xfId="35052" xr:uid="{00000000-0005-0000-0000-0000DD5B0000}"/>
    <cellStyle name="Normal 2 4 3 2 2 5" xfId="22595" xr:uid="{00000000-0005-0000-0000-0000DE5B0000}"/>
    <cellStyle name="Normal 2 4 3 2 2 6" xfId="38744" xr:uid="{00000000-0005-0000-0000-0000DF5B0000}"/>
    <cellStyle name="Normal 2 4 3 2 3" xfId="8029" xr:uid="{00000000-0005-0000-0000-0000E05B0000}"/>
    <cellStyle name="Normal 2 4 3 2 3 2" xfId="24691" xr:uid="{00000000-0005-0000-0000-0000E15B0000}"/>
    <cellStyle name="Normal 2 4 3 2 3 2 2" xfId="48775" xr:uid="{00000000-0005-0000-0000-0000E25B0000}"/>
    <cellStyle name="Normal 2 4 3 2 3 3" xfId="42967" xr:uid="{00000000-0005-0000-0000-0000E35B0000}"/>
    <cellStyle name="Normal 2 4 3 2 4" xfId="12184" xr:uid="{00000000-0005-0000-0000-0000E45B0000}"/>
    <cellStyle name="Normal 2 4 3 2 4 2" xfId="28844" xr:uid="{00000000-0005-0000-0000-0000E55B0000}"/>
    <cellStyle name="Normal 2 4 3 2 4 3" xfId="48773" xr:uid="{00000000-0005-0000-0000-0000E65B0000}"/>
    <cellStyle name="Normal 2 4 3 2 5" xfId="16336" xr:uid="{00000000-0005-0000-0000-0000E75B0000}"/>
    <cellStyle name="Normal 2 4 3 2 5 2" xfId="32996" xr:uid="{00000000-0005-0000-0000-0000E85B0000}"/>
    <cellStyle name="Normal 2 4 3 2 6" xfId="20539" xr:uid="{00000000-0005-0000-0000-0000E95B0000}"/>
    <cellStyle name="Normal 2 4 3 2 7" xfId="38743" xr:uid="{00000000-0005-0000-0000-0000EA5B0000}"/>
    <cellStyle name="Normal 2 4 3 3" xfId="2821" xr:uid="{00000000-0005-0000-0000-0000EB5B0000}"/>
    <cellStyle name="Normal 2 4 3 3 2" xfId="5316" xr:uid="{00000000-0005-0000-0000-0000EC5B0000}"/>
    <cellStyle name="Normal 2 4 3 3 2 2" xfId="10086" xr:uid="{00000000-0005-0000-0000-0000ED5B0000}"/>
    <cellStyle name="Normal 2 4 3 3 2 2 2" xfId="26748" xr:uid="{00000000-0005-0000-0000-0000EE5B0000}"/>
    <cellStyle name="Normal 2 4 3 3 2 2 3" xfId="42970" xr:uid="{00000000-0005-0000-0000-0000EF5B0000}"/>
    <cellStyle name="Normal 2 4 3 3 2 3" xfId="14241" xr:uid="{00000000-0005-0000-0000-0000F05B0000}"/>
    <cellStyle name="Normal 2 4 3 3 2 3 2" xfId="30901" xr:uid="{00000000-0005-0000-0000-0000F15B0000}"/>
    <cellStyle name="Normal 2 4 3 3 2 3 3" xfId="48777" xr:uid="{00000000-0005-0000-0000-0000F25B0000}"/>
    <cellStyle name="Normal 2 4 3 3 2 4" xfId="18393" xr:uid="{00000000-0005-0000-0000-0000F35B0000}"/>
    <cellStyle name="Normal 2 4 3 3 2 4 2" xfId="35053" xr:uid="{00000000-0005-0000-0000-0000F45B0000}"/>
    <cellStyle name="Normal 2 4 3 3 2 5" xfId="22596" xr:uid="{00000000-0005-0000-0000-0000F55B0000}"/>
    <cellStyle name="Normal 2 4 3 3 2 6" xfId="38746" xr:uid="{00000000-0005-0000-0000-0000F65B0000}"/>
    <cellStyle name="Normal 2 4 3 3 3" xfId="8030" xr:uid="{00000000-0005-0000-0000-0000F75B0000}"/>
    <cellStyle name="Normal 2 4 3 3 3 2" xfId="24692" xr:uid="{00000000-0005-0000-0000-0000F85B0000}"/>
    <cellStyle name="Normal 2 4 3 3 3 2 2" xfId="48778" xr:uid="{00000000-0005-0000-0000-0000F95B0000}"/>
    <cellStyle name="Normal 2 4 3 3 3 3" xfId="42969" xr:uid="{00000000-0005-0000-0000-0000FA5B0000}"/>
    <cellStyle name="Normal 2 4 3 3 4" xfId="12185" xr:uid="{00000000-0005-0000-0000-0000FB5B0000}"/>
    <cellStyle name="Normal 2 4 3 3 4 2" xfId="28845" xr:uid="{00000000-0005-0000-0000-0000FC5B0000}"/>
    <cellStyle name="Normal 2 4 3 3 4 3" xfId="48776" xr:uid="{00000000-0005-0000-0000-0000FD5B0000}"/>
    <cellStyle name="Normal 2 4 3 3 5" xfId="16337" xr:uid="{00000000-0005-0000-0000-0000FE5B0000}"/>
    <cellStyle name="Normal 2 4 3 3 5 2" xfId="32997" xr:uid="{00000000-0005-0000-0000-0000FF5B0000}"/>
    <cellStyle name="Normal 2 4 3 3 6" xfId="20540" xr:uid="{00000000-0005-0000-0000-0000005C0000}"/>
    <cellStyle name="Normal 2 4 3 3 7" xfId="38745" xr:uid="{00000000-0005-0000-0000-0000015C0000}"/>
    <cellStyle name="Normal 2 4 3 4" xfId="5314" xr:uid="{00000000-0005-0000-0000-0000025C0000}"/>
    <cellStyle name="Normal 2 4 3 4 2" xfId="10084" xr:uid="{00000000-0005-0000-0000-0000035C0000}"/>
    <cellStyle name="Normal 2 4 3 4 2 2" xfId="26746" xr:uid="{00000000-0005-0000-0000-0000045C0000}"/>
    <cellStyle name="Normal 2 4 3 4 2 3" xfId="42971" xr:uid="{00000000-0005-0000-0000-0000055C0000}"/>
    <cellStyle name="Normal 2 4 3 4 3" xfId="14239" xr:uid="{00000000-0005-0000-0000-0000065C0000}"/>
    <cellStyle name="Normal 2 4 3 4 3 2" xfId="30899" xr:uid="{00000000-0005-0000-0000-0000075C0000}"/>
    <cellStyle name="Normal 2 4 3 4 3 3" xfId="48779" xr:uid="{00000000-0005-0000-0000-0000085C0000}"/>
    <cellStyle name="Normal 2 4 3 4 4" xfId="18391" xr:uid="{00000000-0005-0000-0000-0000095C0000}"/>
    <cellStyle name="Normal 2 4 3 4 4 2" xfId="35051" xr:uid="{00000000-0005-0000-0000-00000A5C0000}"/>
    <cellStyle name="Normal 2 4 3 4 5" xfId="22594" xr:uid="{00000000-0005-0000-0000-00000B5C0000}"/>
    <cellStyle name="Normal 2 4 3 4 6" xfId="38747" xr:uid="{00000000-0005-0000-0000-00000C5C0000}"/>
    <cellStyle name="Normal 2 4 3 5" xfId="8028" xr:uid="{00000000-0005-0000-0000-00000D5C0000}"/>
    <cellStyle name="Normal 2 4 3 5 2" xfId="24690" xr:uid="{00000000-0005-0000-0000-00000E5C0000}"/>
    <cellStyle name="Normal 2 4 3 5 2 2" xfId="48780" xr:uid="{00000000-0005-0000-0000-00000F5C0000}"/>
    <cellStyle name="Normal 2 4 3 5 3" xfId="42966" xr:uid="{00000000-0005-0000-0000-0000105C0000}"/>
    <cellStyle name="Normal 2 4 3 6" xfId="12183" xr:uid="{00000000-0005-0000-0000-0000115C0000}"/>
    <cellStyle name="Normal 2 4 3 6 2" xfId="28843" xr:uid="{00000000-0005-0000-0000-0000125C0000}"/>
    <cellStyle name="Normal 2 4 3 6 3" xfId="48772" xr:uid="{00000000-0005-0000-0000-0000135C0000}"/>
    <cellStyle name="Normal 2 4 3 7" xfId="16335" xr:uid="{00000000-0005-0000-0000-0000145C0000}"/>
    <cellStyle name="Normal 2 4 3 7 2" xfId="32995" xr:uid="{00000000-0005-0000-0000-0000155C0000}"/>
    <cellStyle name="Normal 2 4 3 8" xfId="20538" xr:uid="{00000000-0005-0000-0000-0000165C0000}"/>
    <cellStyle name="Normal 2 4 3 9" xfId="38742" xr:uid="{00000000-0005-0000-0000-0000175C0000}"/>
    <cellStyle name="Normal 2 4 30" xfId="2822" xr:uid="{00000000-0005-0000-0000-0000185C0000}"/>
    <cellStyle name="Normal 2 4 30 2" xfId="2823" xr:uid="{00000000-0005-0000-0000-0000195C0000}"/>
    <cellStyle name="Normal 2 4 30 2 2" xfId="5318" xr:uid="{00000000-0005-0000-0000-00001A5C0000}"/>
    <cellStyle name="Normal 2 4 30 2 2 2" xfId="10088" xr:uid="{00000000-0005-0000-0000-00001B5C0000}"/>
    <cellStyle name="Normal 2 4 30 2 2 2 2" xfId="26750" xr:uid="{00000000-0005-0000-0000-00001C5C0000}"/>
    <cellStyle name="Normal 2 4 30 2 2 2 3" xfId="42974" xr:uid="{00000000-0005-0000-0000-00001D5C0000}"/>
    <cellStyle name="Normal 2 4 30 2 2 3" xfId="14243" xr:uid="{00000000-0005-0000-0000-00001E5C0000}"/>
    <cellStyle name="Normal 2 4 30 2 2 3 2" xfId="30903" xr:uid="{00000000-0005-0000-0000-00001F5C0000}"/>
    <cellStyle name="Normal 2 4 30 2 2 3 3" xfId="48783" xr:uid="{00000000-0005-0000-0000-0000205C0000}"/>
    <cellStyle name="Normal 2 4 30 2 2 4" xfId="18395" xr:uid="{00000000-0005-0000-0000-0000215C0000}"/>
    <cellStyle name="Normal 2 4 30 2 2 4 2" xfId="35055" xr:uid="{00000000-0005-0000-0000-0000225C0000}"/>
    <cellStyle name="Normal 2 4 30 2 2 5" xfId="22598" xr:uid="{00000000-0005-0000-0000-0000235C0000}"/>
    <cellStyle name="Normal 2 4 30 2 2 6" xfId="38750" xr:uid="{00000000-0005-0000-0000-0000245C0000}"/>
    <cellStyle name="Normal 2 4 30 2 3" xfId="8032" xr:uid="{00000000-0005-0000-0000-0000255C0000}"/>
    <cellStyle name="Normal 2 4 30 2 3 2" xfId="24694" xr:uid="{00000000-0005-0000-0000-0000265C0000}"/>
    <cellStyle name="Normal 2 4 30 2 3 2 2" xfId="48784" xr:uid="{00000000-0005-0000-0000-0000275C0000}"/>
    <cellStyle name="Normal 2 4 30 2 3 3" xfId="42973" xr:uid="{00000000-0005-0000-0000-0000285C0000}"/>
    <cellStyle name="Normal 2 4 30 2 4" xfId="12187" xr:uid="{00000000-0005-0000-0000-0000295C0000}"/>
    <cellStyle name="Normal 2 4 30 2 4 2" xfId="28847" xr:uid="{00000000-0005-0000-0000-00002A5C0000}"/>
    <cellStyle name="Normal 2 4 30 2 4 3" xfId="48782" xr:uid="{00000000-0005-0000-0000-00002B5C0000}"/>
    <cellStyle name="Normal 2 4 30 2 5" xfId="16339" xr:uid="{00000000-0005-0000-0000-00002C5C0000}"/>
    <cellStyle name="Normal 2 4 30 2 5 2" xfId="32999" xr:uid="{00000000-0005-0000-0000-00002D5C0000}"/>
    <cellStyle name="Normal 2 4 30 2 6" xfId="20542" xr:uid="{00000000-0005-0000-0000-00002E5C0000}"/>
    <cellStyle name="Normal 2 4 30 2 7" xfId="38749" xr:uid="{00000000-0005-0000-0000-00002F5C0000}"/>
    <cellStyle name="Normal 2 4 30 3" xfId="2824" xr:uid="{00000000-0005-0000-0000-0000305C0000}"/>
    <cellStyle name="Normal 2 4 30 3 2" xfId="5319" xr:uid="{00000000-0005-0000-0000-0000315C0000}"/>
    <cellStyle name="Normal 2 4 30 3 2 2" xfId="10089" xr:uid="{00000000-0005-0000-0000-0000325C0000}"/>
    <cellStyle name="Normal 2 4 30 3 2 2 2" xfId="26751" xr:uid="{00000000-0005-0000-0000-0000335C0000}"/>
    <cellStyle name="Normal 2 4 30 3 2 2 3" xfId="42976" xr:uid="{00000000-0005-0000-0000-0000345C0000}"/>
    <cellStyle name="Normal 2 4 30 3 2 3" xfId="14244" xr:uid="{00000000-0005-0000-0000-0000355C0000}"/>
    <cellStyle name="Normal 2 4 30 3 2 3 2" xfId="30904" xr:uid="{00000000-0005-0000-0000-0000365C0000}"/>
    <cellStyle name="Normal 2 4 30 3 2 3 3" xfId="48786" xr:uid="{00000000-0005-0000-0000-0000375C0000}"/>
    <cellStyle name="Normal 2 4 30 3 2 4" xfId="18396" xr:uid="{00000000-0005-0000-0000-0000385C0000}"/>
    <cellStyle name="Normal 2 4 30 3 2 4 2" xfId="35056" xr:uid="{00000000-0005-0000-0000-0000395C0000}"/>
    <cellStyle name="Normal 2 4 30 3 2 5" xfId="22599" xr:uid="{00000000-0005-0000-0000-00003A5C0000}"/>
    <cellStyle name="Normal 2 4 30 3 2 6" xfId="38752" xr:uid="{00000000-0005-0000-0000-00003B5C0000}"/>
    <cellStyle name="Normal 2 4 30 3 3" xfId="8033" xr:uid="{00000000-0005-0000-0000-00003C5C0000}"/>
    <cellStyle name="Normal 2 4 30 3 3 2" xfId="24695" xr:uid="{00000000-0005-0000-0000-00003D5C0000}"/>
    <cellStyle name="Normal 2 4 30 3 3 2 2" xfId="48787" xr:uid="{00000000-0005-0000-0000-00003E5C0000}"/>
    <cellStyle name="Normal 2 4 30 3 3 3" xfId="42975" xr:uid="{00000000-0005-0000-0000-00003F5C0000}"/>
    <cellStyle name="Normal 2 4 30 3 4" xfId="12188" xr:uid="{00000000-0005-0000-0000-0000405C0000}"/>
    <cellStyle name="Normal 2 4 30 3 4 2" xfId="28848" xr:uid="{00000000-0005-0000-0000-0000415C0000}"/>
    <cellStyle name="Normal 2 4 30 3 4 3" xfId="48785" xr:uid="{00000000-0005-0000-0000-0000425C0000}"/>
    <cellStyle name="Normal 2 4 30 3 5" xfId="16340" xr:uid="{00000000-0005-0000-0000-0000435C0000}"/>
    <cellStyle name="Normal 2 4 30 3 5 2" xfId="33000" xr:uid="{00000000-0005-0000-0000-0000445C0000}"/>
    <cellStyle name="Normal 2 4 30 3 6" xfId="20543" xr:uid="{00000000-0005-0000-0000-0000455C0000}"/>
    <cellStyle name="Normal 2 4 30 3 7" xfId="38751" xr:uid="{00000000-0005-0000-0000-0000465C0000}"/>
    <cellStyle name="Normal 2 4 30 4" xfId="5317" xr:uid="{00000000-0005-0000-0000-0000475C0000}"/>
    <cellStyle name="Normal 2 4 30 4 2" xfId="10087" xr:uid="{00000000-0005-0000-0000-0000485C0000}"/>
    <cellStyle name="Normal 2 4 30 4 2 2" xfId="26749" xr:uid="{00000000-0005-0000-0000-0000495C0000}"/>
    <cellStyle name="Normal 2 4 30 4 2 3" xfId="42977" xr:uid="{00000000-0005-0000-0000-00004A5C0000}"/>
    <cellStyle name="Normal 2 4 30 4 3" xfId="14242" xr:uid="{00000000-0005-0000-0000-00004B5C0000}"/>
    <cellStyle name="Normal 2 4 30 4 3 2" xfId="30902" xr:uid="{00000000-0005-0000-0000-00004C5C0000}"/>
    <cellStyle name="Normal 2 4 30 4 3 3" xfId="48788" xr:uid="{00000000-0005-0000-0000-00004D5C0000}"/>
    <cellStyle name="Normal 2 4 30 4 4" xfId="18394" xr:uid="{00000000-0005-0000-0000-00004E5C0000}"/>
    <cellStyle name="Normal 2 4 30 4 4 2" xfId="35054" xr:uid="{00000000-0005-0000-0000-00004F5C0000}"/>
    <cellStyle name="Normal 2 4 30 4 5" xfId="22597" xr:uid="{00000000-0005-0000-0000-0000505C0000}"/>
    <cellStyle name="Normal 2 4 30 4 6" xfId="38753" xr:uid="{00000000-0005-0000-0000-0000515C0000}"/>
    <cellStyle name="Normal 2 4 30 5" xfId="8031" xr:uid="{00000000-0005-0000-0000-0000525C0000}"/>
    <cellStyle name="Normal 2 4 30 5 2" xfId="24693" xr:uid="{00000000-0005-0000-0000-0000535C0000}"/>
    <cellStyle name="Normal 2 4 30 5 2 2" xfId="48789" xr:uid="{00000000-0005-0000-0000-0000545C0000}"/>
    <cellStyle name="Normal 2 4 30 5 3" xfId="42972" xr:uid="{00000000-0005-0000-0000-0000555C0000}"/>
    <cellStyle name="Normal 2 4 30 6" xfId="12186" xr:uid="{00000000-0005-0000-0000-0000565C0000}"/>
    <cellStyle name="Normal 2 4 30 6 2" xfId="28846" xr:uid="{00000000-0005-0000-0000-0000575C0000}"/>
    <cellStyle name="Normal 2 4 30 6 3" xfId="48781" xr:uid="{00000000-0005-0000-0000-0000585C0000}"/>
    <cellStyle name="Normal 2 4 30 7" xfId="16338" xr:uid="{00000000-0005-0000-0000-0000595C0000}"/>
    <cellStyle name="Normal 2 4 30 7 2" xfId="32998" xr:uid="{00000000-0005-0000-0000-00005A5C0000}"/>
    <cellStyle name="Normal 2 4 30 8" xfId="20541" xr:uid="{00000000-0005-0000-0000-00005B5C0000}"/>
    <cellStyle name="Normal 2 4 30 9" xfId="38748" xr:uid="{00000000-0005-0000-0000-00005C5C0000}"/>
    <cellStyle name="Normal 2 4 31" xfId="2825" xr:uid="{00000000-0005-0000-0000-00005D5C0000}"/>
    <cellStyle name="Normal 2 4 31 2" xfId="2826" xr:uid="{00000000-0005-0000-0000-00005E5C0000}"/>
    <cellStyle name="Normal 2 4 31 2 2" xfId="5321" xr:uid="{00000000-0005-0000-0000-00005F5C0000}"/>
    <cellStyle name="Normal 2 4 31 2 2 2" xfId="10091" xr:uid="{00000000-0005-0000-0000-0000605C0000}"/>
    <cellStyle name="Normal 2 4 31 2 2 2 2" xfId="26753" xr:uid="{00000000-0005-0000-0000-0000615C0000}"/>
    <cellStyle name="Normal 2 4 31 2 2 2 3" xfId="42980" xr:uid="{00000000-0005-0000-0000-0000625C0000}"/>
    <cellStyle name="Normal 2 4 31 2 2 3" xfId="14246" xr:uid="{00000000-0005-0000-0000-0000635C0000}"/>
    <cellStyle name="Normal 2 4 31 2 2 3 2" xfId="30906" xr:uid="{00000000-0005-0000-0000-0000645C0000}"/>
    <cellStyle name="Normal 2 4 31 2 2 3 3" xfId="48792" xr:uid="{00000000-0005-0000-0000-0000655C0000}"/>
    <cellStyle name="Normal 2 4 31 2 2 4" xfId="18398" xr:uid="{00000000-0005-0000-0000-0000665C0000}"/>
    <cellStyle name="Normal 2 4 31 2 2 4 2" xfId="35058" xr:uid="{00000000-0005-0000-0000-0000675C0000}"/>
    <cellStyle name="Normal 2 4 31 2 2 5" xfId="22601" xr:uid="{00000000-0005-0000-0000-0000685C0000}"/>
    <cellStyle name="Normal 2 4 31 2 2 6" xfId="38756" xr:uid="{00000000-0005-0000-0000-0000695C0000}"/>
    <cellStyle name="Normal 2 4 31 2 3" xfId="8035" xr:uid="{00000000-0005-0000-0000-00006A5C0000}"/>
    <cellStyle name="Normal 2 4 31 2 3 2" xfId="24697" xr:uid="{00000000-0005-0000-0000-00006B5C0000}"/>
    <cellStyle name="Normal 2 4 31 2 3 2 2" xfId="48793" xr:uid="{00000000-0005-0000-0000-00006C5C0000}"/>
    <cellStyle name="Normal 2 4 31 2 3 3" xfId="42979" xr:uid="{00000000-0005-0000-0000-00006D5C0000}"/>
    <cellStyle name="Normal 2 4 31 2 4" xfId="12190" xr:uid="{00000000-0005-0000-0000-00006E5C0000}"/>
    <cellStyle name="Normal 2 4 31 2 4 2" xfId="28850" xr:uid="{00000000-0005-0000-0000-00006F5C0000}"/>
    <cellStyle name="Normal 2 4 31 2 4 3" xfId="48791" xr:uid="{00000000-0005-0000-0000-0000705C0000}"/>
    <cellStyle name="Normal 2 4 31 2 5" xfId="16342" xr:uid="{00000000-0005-0000-0000-0000715C0000}"/>
    <cellStyle name="Normal 2 4 31 2 5 2" xfId="33002" xr:uid="{00000000-0005-0000-0000-0000725C0000}"/>
    <cellStyle name="Normal 2 4 31 2 6" xfId="20545" xr:uid="{00000000-0005-0000-0000-0000735C0000}"/>
    <cellStyle name="Normal 2 4 31 2 7" xfId="38755" xr:uid="{00000000-0005-0000-0000-0000745C0000}"/>
    <cellStyle name="Normal 2 4 31 3" xfId="2827" xr:uid="{00000000-0005-0000-0000-0000755C0000}"/>
    <cellStyle name="Normal 2 4 31 3 2" xfId="5322" xr:uid="{00000000-0005-0000-0000-0000765C0000}"/>
    <cellStyle name="Normal 2 4 31 3 2 2" xfId="10092" xr:uid="{00000000-0005-0000-0000-0000775C0000}"/>
    <cellStyle name="Normal 2 4 31 3 2 2 2" xfId="26754" xr:uid="{00000000-0005-0000-0000-0000785C0000}"/>
    <cellStyle name="Normal 2 4 31 3 2 2 3" xfId="42982" xr:uid="{00000000-0005-0000-0000-0000795C0000}"/>
    <cellStyle name="Normal 2 4 31 3 2 3" xfId="14247" xr:uid="{00000000-0005-0000-0000-00007A5C0000}"/>
    <cellStyle name="Normal 2 4 31 3 2 3 2" xfId="30907" xr:uid="{00000000-0005-0000-0000-00007B5C0000}"/>
    <cellStyle name="Normal 2 4 31 3 2 3 3" xfId="48795" xr:uid="{00000000-0005-0000-0000-00007C5C0000}"/>
    <cellStyle name="Normal 2 4 31 3 2 4" xfId="18399" xr:uid="{00000000-0005-0000-0000-00007D5C0000}"/>
    <cellStyle name="Normal 2 4 31 3 2 4 2" xfId="35059" xr:uid="{00000000-0005-0000-0000-00007E5C0000}"/>
    <cellStyle name="Normal 2 4 31 3 2 5" xfId="22602" xr:uid="{00000000-0005-0000-0000-00007F5C0000}"/>
    <cellStyle name="Normal 2 4 31 3 2 6" xfId="38758" xr:uid="{00000000-0005-0000-0000-0000805C0000}"/>
    <cellStyle name="Normal 2 4 31 3 3" xfId="8036" xr:uid="{00000000-0005-0000-0000-0000815C0000}"/>
    <cellStyle name="Normal 2 4 31 3 3 2" xfId="24698" xr:uid="{00000000-0005-0000-0000-0000825C0000}"/>
    <cellStyle name="Normal 2 4 31 3 3 2 2" xfId="48796" xr:uid="{00000000-0005-0000-0000-0000835C0000}"/>
    <cellStyle name="Normal 2 4 31 3 3 3" xfId="42981" xr:uid="{00000000-0005-0000-0000-0000845C0000}"/>
    <cellStyle name="Normal 2 4 31 3 4" xfId="12191" xr:uid="{00000000-0005-0000-0000-0000855C0000}"/>
    <cellStyle name="Normal 2 4 31 3 4 2" xfId="28851" xr:uid="{00000000-0005-0000-0000-0000865C0000}"/>
    <cellStyle name="Normal 2 4 31 3 4 3" xfId="48794" xr:uid="{00000000-0005-0000-0000-0000875C0000}"/>
    <cellStyle name="Normal 2 4 31 3 5" xfId="16343" xr:uid="{00000000-0005-0000-0000-0000885C0000}"/>
    <cellStyle name="Normal 2 4 31 3 5 2" xfId="33003" xr:uid="{00000000-0005-0000-0000-0000895C0000}"/>
    <cellStyle name="Normal 2 4 31 3 6" xfId="20546" xr:uid="{00000000-0005-0000-0000-00008A5C0000}"/>
    <cellStyle name="Normal 2 4 31 3 7" xfId="38757" xr:uid="{00000000-0005-0000-0000-00008B5C0000}"/>
    <cellStyle name="Normal 2 4 31 4" xfId="5320" xr:uid="{00000000-0005-0000-0000-00008C5C0000}"/>
    <cellStyle name="Normal 2 4 31 4 2" xfId="10090" xr:uid="{00000000-0005-0000-0000-00008D5C0000}"/>
    <cellStyle name="Normal 2 4 31 4 2 2" xfId="26752" xr:uid="{00000000-0005-0000-0000-00008E5C0000}"/>
    <cellStyle name="Normal 2 4 31 4 2 3" xfId="42983" xr:uid="{00000000-0005-0000-0000-00008F5C0000}"/>
    <cellStyle name="Normal 2 4 31 4 3" xfId="14245" xr:uid="{00000000-0005-0000-0000-0000905C0000}"/>
    <cellStyle name="Normal 2 4 31 4 3 2" xfId="30905" xr:uid="{00000000-0005-0000-0000-0000915C0000}"/>
    <cellStyle name="Normal 2 4 31 4 3 3" xfId="48797" xr:uid="{00000000-0005-0000-0000-0000925C0000}"/>
    <cellStyle name="Normal 2 4 31 4 4" xfId="18397" xr:uid="{00000000-0005-0000-0000-0000935C0000}"/>
    <cellStyle name="Normal 2 4 31 4 4 2" xfId="35057" xr:uid="{00000000-0005-0000-0000-0000945C0000}"/>
    <cellStyle name="Normal 2 4 31 4 5" xfId="22600" xr:uid="{00000000-0005-0000-0000-0000955C0000}"/>
    <cellStyle name="Normal 2 4 31 4 6" xfId="38759" xr:uid="{00000000-0005-0000-0000-0000965C0000}"/>
    <cellStyle name="Normal 2 4 31 5" xfId="8034" xr:uid="{00000000-0005-0000-0000-0000975C0000}"/>
    <cellStyle name="Normal 2 4 31 5 2" xfId="24696" xr:uid="{00000000-0005-0000-0000-0000985C0000}"/>
    <cellStyle name="Normal 2 4 31 5 2 2" xfId="48798" xr:uid="{00000000-0005-0000-0000-0000995C0000}"/>
    <cellStyle name="Normal 2 4 31 5 3" xfId="42978" xr:uid="{00000000-0005-0000-0000-00009A5C0000}"/>
    <cellStyle name="Normal 2 4 31 6" xfId="12189" xr:uid="{00000000-0005-0000-0000-00009B5C0000}"/>
    <cellStyle name="Normal 2 4 31 6 2" xfId="28849" xr:uid="{00000000-0005-0000-0000-00009C5C0000}"/>
    <cellStyle name="Normal 2 4 31 6 3" xfId="48790" xr:uid="{00000000-0005-0000-0000-00009D5C0000}"/>
    <cellStyle name="Normal 2 4 31 7" xfId="16341" xr:uid="{00000000-0005-0000-0000-00009E5C0000}"/>
    <cellStyle name="Normal 2 4 31 7 2" xfId="33001" xr:uid="{00000000-0005-0000-0000-00009F5C0000}"/>
    <cellStyle name="Normal 2 4 31 8" xfId="20544" xr:uid="{00000000-0005-0000-0000-0000A05C0000}"/>
    <cellStyle name="Normal 2 4 31 9" xfId="38754" xr:uid="{00000000-0005-0000-0000-0000A15C0000}"/>
    <cellStyle name="Normal 2 4 32" xfId="2828" xr:uid="{00000000-0005-0000-0000-0000A25C0000}"/>
    <cellStyle name="Normal 2 4 32 2" xfId="5323" xr:uid="{00000000-0005-0000-0000-0000A35C0000}"/>
    <cellStyle name="Normal 2 4 32 2 2" xfId="10093" xr:uid="{00000000-0005-0000-0000-0000A45C0000}"/>
    <cellStyle name="Normal 2 4 32 2 2 2" xfId="26755" xr:uid="{00000000-0005-0000-0000-0000A55C0000}"/>
    <cellStyle name="Normal 2 4 32 2 2 3" xfId="42985" xr:uid="{00000000-0005-0000-0000-0000A65C0000}"/>
    <cellStyle name="Normal 2 4 32 2 3" xfId="14248" xr:uid="{00000000-0005-0000-0000-0000A75C0000}"/>
    <cellStyle name="Normal 2 4 32 2 3 2" xfId="30908" xr:uid="{00000000-0005-0000-0000-0000A85C0000}"/>
    <cellStyle name="Normal 2 4 32 2 3 3" xfId="48800" xr:uid="{00000000-0005-0000-0000-0000A95C0000}"/>
    <cellStyle name="Normal 2 4 32 2 4" xfId="18400" xr:uid="{00000000-0005-0000-0000-0000AA5C0000}"/>
    <cellStyle name="Normal 2 4 32 2 4 2" xfId="35060" xr:uid="{00000000-0005-0000-0000-0000AB5C0000}"/>
    <cellStyle name="Normal 2 4 32 2 5" xfId="22603" xr:uid="{00000000-0005-0000-0000-0000AC5C0000}"/>
    <cellStyle name="Normal 2 4 32 2 6" xfId="38761" xr:uid="{00000000-0005-0000-0000-0000AD5C0000}"/>
    <cellStyle name="Normal 2 4 32 3" xfId="8037" xr:uid="{00000000-0005-0000-0000-0000AE5C0000}"/>
    <cellStyle name="Normal 2 4 32 3 2" xfId="24699" xr:uid="{00000000-0005-0000-0000-0000AF5C0000}"/>
    <cellStyle name="Normal 2 4 32 3 2 2" xfId="48801" xr:uid="{00000000-0005-0000-0000-0000B05C0000}"/>
    <cellStyle name="Normal 2 4 32 3 3" xfId="42984" xr:uid="{00000000-0005-0000-0000-0000B15C0000}"/>
    <cellStyle name="Normal 2 4 32 4" xfId="12192" xr:uid="{00000000-0005-0000-0000-0000B25C0000}"/>
    <cellStyle name="Normal 2 4 32 4 2" xfId="28852" xr:uid="{00000000-0005-0000-0000-0000B35C0000}"/>
    <cellStyle name="Normal 2 4 32 4 3" xfId="48799" xr:uid="{00000000-0005-0000-0000-0000B45C0000}"/>
    <cellStyle name="Normal 2 4 32 5" xfId="16344" xr:uid="{00000000-0005-0000-0000-0000B55C0000}"/>
    <cellStyle name="Normal 2 4 32 5 2" xfId="33004" xr:uid="{00000000-0005-0000-0000-0000B65C0000}"/>
    <cellStyle name="Normal 2 4 32 6" xfId="20547" xr:uid="{00000000-0005-0000-0000-0000B75C0000}"/>
    <cellStyle name="Normal 2 4 32 7" xfId="38760" xr:uid="{00000000-0005-0000-0000-0000B85C0000}"/>
    <cellStyle name="Normal 2 4 33" xfId="2829" xr:uid="{00000000-0005-0000-0000-0000B95C0000}"/>
    <cellStyle name="Normal 2 4 33 2" xfId="5324" xr:uid="{00000000-0005-0000-0000-0000BA5C0000}"/>
    <cellStyle name="Normal 2 4 33 2 2" xfId="10094" xr:uid="{00000000-0005-0000-0000-0000BB5C0000}"/>
    <cellStyle name="Normal 2 4 33 2 2 2" xfId="26756" xr:uid="{00000000-0005-0000-0000-0000BC5C0000}"/>
    <cellStyle name="Normal 2 4 33 2 2 3" xfId="42987" xr:uid="{00000000-0005-0000-0000-0000BD5C0000}"/>
    <cellStyle name="Normal 2 4 33 2 3" xfId="14249" xr:uid="{00000000-0005-0000-0000-0000BE5C0000}"/>
    <cellStyle name="Normal 2 4 33 2 3 2" xfId="30909" xr:uid="{00000000-0005-0000-0000-0000BF5C0000}"/>
    <cellStyle name="Normal 2 4 33 2 3 3" xfId="48803" xr:uid="{00000000-0005-0000-0000-0000C05C0000}"/>
    <cellStyle name="Normal 2 4 33 2 4" xfId="18401" xr:uid="{00000000-0005-0000-0000-0000C15C0000}"/>
    <cellStyle name="Normal 2 4 33 2 4 2" xfId="35061" xr:uid="{00000000-0005-0000-0000-0000C25C0000}"/>
    <cellStyle name="Normal 2 4 33 2 5" xfId="22604" xr:uid="{00000000-0005-0000-0000-0000C35C0000}"/>
    <cellStyle name="Normal 2 4 33 2 6" xfId="38763" xr:uid="{00000000-0005-0000-0000-0000C45C0000}"/>
    <cellStyle name="Normal 2 4 33 3" xfId="8038" xr:uid="{00000000-0005-0000-0000-0000C55C0000}"/>
    <cellStyle name="Normal 2 4 33 3 2" xfId="24700" xr:uid="{00000000-0005-0000-0000-0000C65C0000}"/>
    <cellStyle name="Normal 2 4 33 3 2 2" xfId="48804" xr:uid="{00000000-0005-0000-0000-0000C75C0000}"/>
    <cellStyle name="Normal 2 4 33 3 3" xfId="42986" xr:uid="{00000000-0005-0000-0000-0000C85C0000}"/>
    <cellStyle name="Normal 2 4 33 4" xfId="12193" xr:uid="{00000000-0005-0000-0000-0000C95C0000}"/>
    <cellStyle name="Normal 2 4 33 4 2" xfId="28853" xr:uid="{00000000-0005-0000-0000-0000CA5C0000}"/>
    <cellStyle name="Normal 2 4 33 4 3" xfId="48802" xr:uid="{00000000-0005-0000-0000-0000CB5C0000}"/>
    <cellStyle name="Normal 2 4 33 5" xfId="16345" xr:uid="{00000000-0005-0000-0000-0000CC5C0000}"/>
    <cellStyle name="Normal 2 4 33 5 2" xfId="33005" xr:uid="{00000000-0005-0000-0000-0000CD5C0000}"/>
    <cellStyle name="Normal 2 4 33 6" xfId="20548" xr:uid="{00000000-0005-0000-0000-0000CE5C0000}"/>
    <cellStyle name="Normal 2 4 33 7" xfId="38762" xr:uid="{00000000-0005-0000-0000-0000CF5C0000}"/>
    <cellStyle name="Normal 2 4 34" xfId="48805" xr:uid="{00000000-0005-0000-0000-0000D05C0000}"/>
    <cellStyle name="Normal 2 4 4" xfId="2830" xr:uid="{00000000-0005-0000-0000-0000D15C0000}"/>
    <cellStyle name="Normal 2 4 4 2" xfId="2831" xr:uid="{00000000-0005-0000-0000-0000D25C0000}"/>
    <cellStyle name="Normal 2 4 4 2 2" xfId="5326" xr:uid="{00000000-0005-0000-0000-0000D35C0000}"/>
    <cellStyle name="Normal 2 4 4 2 2 2" xfId="10096" xr:uid="{00000000-0005-0000-0000-0000D45C0000}"/>
    <cellStyle name="Normal 2 4 4 2 2 2 2" xfId="26758" xr:uid="{00000000-0005-0000-0000-0000D55C0000}"/>
    <cellStyle name="Normal 2 4 4 2 2 2 3" xfId="42990" xr:uid="{00000000-0005-0000-0000-0000D65C0000}"/>
    <cellStyle name="Normal 2 4 4 2 2 3" xfId="14251" xr:uid="{00000000-0005-0000-0000-0000D75C0000}"/>
    <cellStyle name="Normal 2 4 4 2 2 3 2" xfId="30911" xr:uid="{00000000-0005-0000-0000-0000D85C0000}"/>
    <cellStyle name="Normal 2 4 4 2 2 3 3" xfId="48808" xr:uid="{00000000-0005-0000-0000-0000D95C0000}"/>
    <cellStyle name="Normal 2 4 4 2 2 4" xfId="18403" xr:uid="{00000000-0005-0000-0000-0000DA5C0000}"/>
    <cellStyle name="Normal 2 4 4 2 2 4 2" xfId="35063" xr:uid="{00000000-0005-0000-0000-0000DB5C0000}"/>
    <cellStyle name="Normal 2 4 4 2 2 5" xfId="22606" xr:uid="{00000000-0005-0000-0000-0000DC5C0000}"/>
    <cellStyle name="Normal 2 4 4 2 2 6" xfId="38766" xr:uid="{00000000-0005-0000-0000-0000DD5C0000}"/>
    <cellStyle name="Normal 2 4 4 2 3" xfId="8040" xr:uid="{00000000-0005-0000-0000-0000DE5C0000}"/>
    <cellStyle name="Normal 2 4 4 2 3 2" xfId="24702" xr:uid="{00000000-0005-0000-0000-0000DF5C0000}"/>
    <cellStyle name="Normal 2 4 4 2 3 2 2" xfId="48809" xr:uid="{00000000-0005-0000-0000-0000E05C0000}"/>
    <cellStyle name="Normal 2 4 4 2 3 3" xfId="42989" xr:uid="{00000000-0005-0000-0000-0000E15C0000}"/>
    <cellStyle name="Normal 2 4 4 2 4" xfId="12195" xr:uid="{00000000-0005-0000-0000-0000E25C0000}"/>
    <cellStyle name="Normal 2 4 4 2 4 2" xfId="28855" xr:uid="{00000000-0005-0000-0000-0000E35C0000}"/>
    <cellStyle name="Normal 2 4 4 2 4 3" xfId="48807" xr:uid="{00000000-0005-0000-0000-0000E45C0000}"/>
    <cellStyle name="Normal 2 4 4 2 5" xfId="16347" xr:uid="{00000000-0005-0000-0000-0000E55C0000}"/>
    <cellStyle name="Normal 2 4 4 2 5 2" xfId="33007" xr:uid="{00000000-0005-0000-0000-0000E65C0000}"/>
    <cellStyle name="Normal 2 4 4 2 6" xfId="20550" xr:uid="{00000000-0005-0000-0000-0000E75C0000}"/>
    <cellStyle name="Normal 2 4 4 2 7" xfId="38765" xr:uid="{00000000-0005-0000-0000-0000E85C0000}"/>
    <cellStyle name="Normal 2 4 4 3" xfId="2832" xr:uid="{00000000-0005-0000-0000-0000E95C0000}"/>
    <cellStyle name="Normal 2 4 4 3 2" xfId="5327" xr:uid="{00000000-0005-0000-0000-0000EA5C0000}"/>
    <cellStyle name="Normal 2 4 4 3 2 2" xfId="10097" xr:uid="{00000000-0005-0000-0000-0000EB5C0000}"/>
    <cellStyle name="Normal 2 4 4 3 2 2 2" xfId="26759" xr:uid="{00000000-0005-0000-0000-0000EC5C0000}"/>
    <cellStyle name="Normal 2 4 4 3 2 2 3" xfId="42992" xr:uid="{00000000-0005-0000-0000-0000ED5C0000}"/>
    <cellStyle name="Normal 2 4 4 3 2 3" xfId="14252" xr:uid="{00000000-0005-0000-0000-0000EE5C0000}"/>
    <cellStyle name="Normal 2 4 4 3 2 3 2" xfId="30912" xr:uid="{00000000-0005-0000-0000-0000EF5C0000}"/>
    <cellStyle name="Normal 2 4 4 3 2 3 3" xfId="48811" xr:uid="{00000000-0005-0000-0000-0000F05C0000}"/>
    <cellStyle name="Normal 2 4 4 3 2 4" xfId="18404" xr:uid="{00000000-0005-0000-0000-0000F15C0000}"/>
    <cellStyle name="Normal 2 4 4 3 2 4 2" xfId="35064" xr:uid="{00000000-0005-0000-0000-0000F25C0000}"/>
    <cellStyle name="Normal 2 4 4 3 2 5" xfId="22607" xr:uid="{00000000-0005-0000-0000-0000F35C0000}"/>
    <cellStyle name="Normal 2 4 4 3 2 6" xfId="38768" xr:uid="{00000000-0005-0000-0000-0000F45C0000}"/>
    <cellStyle name="Normal 2 4 4 3 3" xfId="8041" xr:uid="{00000000-0005-0000-0000-0000F55C0000}"/>
    <cellStyle name="Normal 2 4 4 3 3 2" xfId="24703" xr:uid="{00000000-0005-0000-0000-0000F65C0000}"/>
    <cellStyle name="Normal 2 4 4 3 3 2 2" xfId="48812" xr:uid="{00000000-0005-0000-0000-0000F75C0000}"/>
    <cellStyle name="Normal 2 4 4 3 3 3" xfId="42991" xr:uid="{00000000-0005-0000-0000-0000F85C0000}"/>
    <cellStyle name="Normal 2 4 4 3 4" xfId="12196" xr:uid="{00000000-0005-0000-0000-0000F95C0000}"/>
    <cellStyle name="Normal 2 4 4 3 4 2" xfId="28856" xr:uid="{00000000-0005-0000-0000-0000FA5C0000}"/>
    <cellStyle name="Normal 2 4 4 3 4 3" xfId="48810" xr:uid="{00000000-0005-0000-0000-0000FB5C0000}"/>
    <cellStyle name="Normal 2 4 4 3 5" xfId="16348" xr:uid="{00000000-0005-0000-0000-0000FC5C0000}"/>
    <cellStyle name="Normal 2 4 4 3 5 2" xfId="33008" xr:uid="{00000000-0005-0000-0000-0000FD5C0000}"/>
    <cellStyle name="Normal 2 4 4 3 6" xfId="20551" xr:uid="{00000000-0005-0000-0000-0000FE5C0000}"/>
    <cellStyle name="Normal 2 4 4 3 7" xfId="38767" xr:uid="{00000000-0005-0000-0000-0000FF5C0000}"/>
    <cellStyle name="Normal 2 4 4 4" xfId="5325" xr:uid="{00000000-0005-0000-0000-0000005D0000}"/>
    <cellStyle name="Normal 2 4 4 4 2" xfId="10095" xr:uid="{00000000-0005-0000-0000-0000015D0000}"/>
    <cellStyle name="Normal 2 4 4 4 2 2" xfId="26757" xr:uid="{00000000-0005-0000-0000-0000025D0000}"/>
    <cellStyle name="Normal 2 4 4 4 2 3" xfId="42993" xr:uid="{00000000-0005-0000-0000-0000035D0000}"/>
    <cellStyle name="Normal 2 4 4 4 3" xfId="14250" xr:uid="{00000000-0005-0000-0000-0000045D0000}"/>
    <cellStyle name="Normal 2 4 4 4 3 2" xfId="30910" xr:uid="{00000000-0005-0000-0000-0000055D0000}"/>
    <cellStyle name="Normal 2 4 4 4 3 3" xfId="48813" xr:uid="{00000000-0005-0000-0000-0000065D0000}"/>
    <cellStyle name="Normal 2 4 4 4 4" xfId="18402" xr:uid="{00000000-0005-0000-0000-0000075D0000}"/>
    <cellStyle name="Normal 2 4 4 4 4 2" xfId="35062" xr:uid="{00000000-0005-0000-0000-0000085D0000}"/>
    <cellStyle name="Normal 2 4 4 4 5" xfId="22605" xr:uid="{00000000-0005-0000-0000-0000095D0000}"/>
    <cellStyle name="Normal 2 4 4 4 6" xfId="38769" xr:uid="{00000000-0005-0000-0000-00000A5D0000}"/>
    <cellStyle name="Normal 2 4 4 5" xfId="8039" xr:uid="{00000000-0005-0000-0000-00000B5D0000}"/>
    <cellStyle name="Normal 2 4 4 5 2" xfId="24701" xr:uid="{00000000-0005-0000-0000-00000C5D0000}"/>
    <cellStyle name="Normal 2 4 4 5 2 2" xfId="48814" xr:uid="{00000000-0005-0000-0000-00000D5D0000}"/>
    <cellStyle name="Normal 2 4 4 5 3" xfId="42988" xr:uid="{00000000-0005-0000-0000-00000E5D0000}"/>
    <cellStyle name="Normal 2 4 4 6" xfId="12194" xr:uid="{00000000-0005-0000-0000-00000F5D0000}"/>
    <cellStyle name="Normal 2 4 4 6 2" xfId="28854" xr:uid="{00000000-0005-0000-0000-0000105D0000}"/>
    <cellStyle name="Normal 2 4 4 6 3" xfId="48806" xr:uid="{00000000-0005-0000-0000-0000115D0000}"/>
    <cellStyle name="Normal 2 4 4 7" xfId="16346" xr:uid="{00000000-0005-0000-0000-0000125D0000}"/>
    <cellStyle name="Normal 2 4 4 7 2" xfId="33006" xr:uid="{00000000-0005-0000-0000-0000135D0000}"/>
    <cellStyle name="Normal 2 4 4 8" xfId="20549" xr:uid="{00000000-0005-0000-0000-0000145D0000}"/>
    <cellStyle name="Normal 2 4 4 9" xfId="38764" xr:uid="{00000000-0005-0000-0000-0000155D0000}"/>
    <cellStyle name="Normal 2 4 5" xfId="2833" xr:uid="{00000000-0005-0000-0000-0000165D0000}"/>
    <cellStyle name="Normal 2 4 5 2" xfId="2834" xr:uid="{00000000-0005-0000-0000-0000175D0000}"/>
    <cellStyle name="Normal 2 4 5 2 2" xfId="5329" xr:uid="{00000000-0005-0000-0000-0000185D0000}"/>
    <cellStyle name="Normal 2 4 5 2 2 2" xfId="10099" xr:uid="{00000000-0005-0000-0000-0000195D0000}"/>
    <cellStyle name="Normal 2 4 5 2 2 2 2" xfId="26761" xr:uid="{00000000-0005-0000-0000-00001A5D0000}"/>
    <cellStyle name="Normal 2 4 5 2 2 2 3" xfId="42996" xr:uid="{00000000-0005-0000-0000-00001B5D0000}"/>
    <cellStyle name="Normal 2 4 5 2 2 3" xfId="14254" xr:uid="{00000000-0005-0000-0000-00001C5D0000}"/>
    <cellStyle name="Normal 2 4 5 2 2 3 2" xfId="30914" xr:uid="{00000000-0005-0000-0000-00001D5D0000}"/>
    <cellStyle name="Normal 2 4 5 2 2 3 3" xfId="48817" xr:uid="{00000000-0005-0000-0000-00001E5D0000}"/>
    <cellStyle name="Normal 2 4 5 2 2 4" xfId="18406" xr:uid="{00000000-0005-0000-0000-00001F5D0000}"/>
    <cellStyle name="Normal 2 4 5 2 2 4 2" xfId="35066" xr:uid="{00000000-0005-0000-0000-0000205D0000}"/>
    <cellStyle name="Normal 2 4 5 2 2 5" xfId="22609" xr:uid="{00000000-0005-0000-0000-0000215D0000}"/>
    <cellStyle name="Normal 2 4 5 2 2 6" xfId="38772" xr:uid="{00000000-0005-0000-0000-0000225D0000}"/>
    <cellStyle name="Normal 2 4 5 2 3" xfId="8043" xr:uid="{00000000-0005-0000-0000-0000235D0000}"/>
    <cellStyle name="Normal 2 4 5 2 3 2" xfId="24705" xr:uid="{00000000-0005-0000-0000-0000245D0000}"/>
    <cellStyle name="Normal 2 4 5 2 3 2 2" xfId="48818" xr:uid="{00000000-0005-0000-0000-0000255D0000}"/>
    <cellStyle name="Normal 2 4 5 2 3 3" xfId="42995" xr:uid="{00000000-0005-0000-0000-0000265D0000}"/>
    <cellStyle name="Normal 2 4 5 2 4" xfId="12198" xr:uid="{00000000-0005-0000-0000-0000275D0000}"/>
    <cellStyle name="Normal 2 4 5 2 4 2" xfId="28858" xr:uid="{00000000-0005-0000-0000-0000285D0000}"/>
    <cellStyle name="Normal 2 4 5 2 4 3" xfId="48816" xr:uid="{00000000-0005-0000-0000-0000295D0000}"/>
    <cellStyle name="Normal 2 4 5 2 5" xfId="16350" xr:uid="{00000000-0005-0000-0000-00002A5D0000}"/>
    <cellStyle name="Normal 2 4 5 2 5 2" xfId="33010" xr:uid="{00000000-0005-0000-0000-00002B5D0000}"/>
    <cellStyle name="Normal 2 4 5 2 6" xfId="20553" xr:uid="{00000000-0005-0000-0000-00002C5D0000}"/>
    <cellStyle name="Normal 2 4 5 2 7" xfId="38771" xr:uid="{00000000-0005-0000-0000-00002D5D0000}"/>
    <cellStyle name="Normal 2 4 5 3" xfId="2835" xr:uid="{00000000-0005-0000-0000-00002E5D0000}"/>
    <cellStyle name="Normal 2 4 5 3 2" xfId="5330" xr:uid="{00000000-0005-0000-0000-00002F5D0000}"/>
    <cellStyle name="Normal 2 4 5 3 2 2" xfId="10100" xr:uid="{00000000-0005-0000-0000-0000305D0000}"/>
    <cellStyle name="Normal 2 4 5 3 2 2 2" xfId="26762" xr:uid="{00000000-0005-0000-0000-0000315D0000}"/>
    <cellStyle name="Normal 2 4 5 3 2 2 3" xfId="42998" xr:uid="{00000000-0005-0000-0000-0000325D0000}"/>
    <cellStyle name="Normal 2 4 5 3 2 3" xfId="14255" xr:uid="{00000000-0005-0000-0000-0000335D0000}"/>
    <cellStyle name="Normal 2 4 5 3 2 3 2" xfId="30915" xr:uid="{00000000-0005-0000-0000-0000345D0000}"/>
    <cellStyle name="Normal 2 4 5 3 2 3 3" xfId="48820" xr:uid="{00000000-0005-0000-0000-0000355D0000}"/>
    <cellStyle name="Normal 2 4 5 3 2 4" xfId="18407" xr:uid="{00000000-0005-0000-0000-0000365D0000}"/>
    <cellStyle name="Normal 2 4 5 3 2 4 2" xfId="35067" xr:uid="{00000000-0005-0000-0000-0000375D0000}"/>
    <cellStyle name="Normal 2 4 5 3 2 5" xfId="22610" xr:uid="{00000000-0005-0000-0000-0000385D0000}"/>
    <cellStyle name="Normal 2 4 5 3 2 6" xfId="38774" xr:uid="{00000000-0005-0000-0000-0000395D0000}"/>
    <cellStyle name="Normal 2 4 5 3 3" xfId="8044" xr:uid="{00000000-0005-0000-0000-00003A5D0000}"/>
    <cellStyle name="Normal 2 4 5 3 3 2" xfId="24706" xr:uid="{00000000-0005-0000-0000-00003B5D0000}"/>
    <cellStyle name="Normal 2 4 5 3 3 2 2" xfId="48821" xr:uid="{00000000-0005-0000-0000-00003C5D0000}"/>
    <cellStyle name="Normal 2 4 5 3 3 3" xfId="42997" xr:uid="{00000000-0005-0000-0000-00003D5D0000}"/>
    <cellStyle name="Normal 2 4 5 3 4" xfId="12199" xr:uid="{00000000-0005-0000-0000-00003E5D0000}"/>
    <cellStyle name="Normal 2 4 5 3 4 2" xfId="28859" xr:uid="{00000000-0005-0000-0000-00003F5D0000}"/>
    <cellStyle name="Normal 2 4 5 3 4 3" xfId="48819" xr:uid="{00000000-0005-0000-0000-0000405D0000}"/>
    <cellStyle name="Normal 2 4 5 3 5" xfId="16351" xr:uid="{00000000-0005-0000-0000-0000415D0000}"/>
    <cellStyle name="Normal 2 4 5 3 5 2" xfId="33011" xr:uid="{00000000-0005-0000-0000-0000425D0000}"/>
    <cellStyle name="Normal 2 4 5 3 6" xfId="20554" xr:uid="{00000000-0005-0000-0000-0000435D0000}"/>
    <cellStyle name="Normal 2 4 5 3 7" xfId="38773" xr:uid="{00000000-0005-0000-0000-0000445D0000}"/>
    <cellStyle name="Normal 2 4 5 4" xfId="5328" xr:uid="{00000000-0005-0000-0000-0000455D0000}"/>
    <cellStyle name="Normal 2 4 5 4 2" xfId="10098" xr:uid="{00000000-0005-0000-0000-0000465D0000}"/>
    <cellStyle name="Normal 2 4 5 4 2 2" xfId="26760" xr:uid="{00000000-0005-0000-0000-0000475D0000}"/>
    <cellStyle name="Normal 2 4 5 4 2 3" xfId="42999" xr:uid="{00000000-0005-0000-0000-0000485D0000}"/>
    <cellStyle name="Normal 2 4 5 4 3" xfId="14253" xr:uid="{00000000-0005-0000-0000-0000495D0000}"/>
    <cellStyle name="Normal 2 4 5 4 3 2" xfId="30913" xr:uid="{00000000-0005-0000-0000-00004A5D0000}"/>
    <cellStyle name="Normal 2 4 5 4 3 3" xfId="48822" xr:uid="{00000000-0005-0000-0000-00004B5D0000}"/>
    <cellStyle name="Normal 2 4 5 4 4" xfId="18405" xr:uid="{00000000-0005-0000-0000-00004C5D0000}"/>
    <cellStyle name="Normal 2 4 5 4 4 2" xfId="35065" xr:uid="{00000000-0005-0000-0000-00004D5D0000}"/>
    <cellStyle name="Normal 2 4 5 4 5" xfId="22608" xr:uid="{00000000-0005-0000-0000-00004E5D0000}"/>
    <cellStyle name="Normal 2 4 5 4 6" xfId="38775" xr:uid="{00000000-0005-0000-0000-00004F5D0000}"/>
    <cellStyle name="Normal 2 4 5 5" xfId="8042" xr:uid="{00000000-0005-0000-0000-0000505D0000}"/>
    <cellStyle name="Normal 2 4 5 5 2" xfId="24704" xr:uid="{00000000-0005-0000-0000-0000515D0000}"/>
    <cellStyle name="Normal 2 4 5 5 2 2" xfId="48823" xr:uid="{00000000-0005-0000-0000-0000525D0000}"/>
    <cellStyle name="Normal 2 4 5 5 3" xfId="42994" xr:uid="{00000000-0005-0000-0000-0000535D0000}"/>
    <cellStyle name="Normal 2 4 5 6" xfId="12197" xr:uid="{00000000-0005-0000-0000-0000545D0000}"/>
    <cellStyle name="Normal 2 4 5 6 2" xfId="28857" xr:uid="{00000000-0005-0000-0000-0000555D0000}"/>
    <cellStyle name="Normal 2 4 5 6 3" xfId="48815" xr:uid="{00000000-0005-0000-0000-0000565D0000}"/>
    <cellStyle name="Normal 2 4 5 7" xfId="16349" xr:uid="{00000000-0005-0000-0000-0000575D0000}"/>
    <cellStyle name="Normal 2 4 5 7 2" xfId="33009" xr:uid="{00000000-0005-0000-0000-0000585D0000}"/>
    <cellStyle name="Normal 2 4 5 8" xfId="20552" xr:uid="{00000000-0005-0000-0000-0000595D0000}"/>
    <cellStyle name="Normal 2 4 5 9" xfId="38770" xr:uid="{00000000-0005-0000-0000-00005A5D0000}"/>
    <cellStyle name="Normal 2 4 6" xfId="2836" xr:uid="{00000000-0005-0000-0000-00005B5D0000}"/>
    <cellStyle name="Normal 2 4 6 2" xfId="2837" xr:uid="{00000000-0005-0000-0000-00005C5D0000}"/>
    <cellStyle name="Normal 2 4 6 2 2" xfId="5332" xr:uid="{00000000-0005-0000-0000-00005D5D0000}"/>
    <cellStyle name="Normal 2 4 6 2 2 2" xfId="10102" xr:uid="{00000000-0005-0000-0000-00005E5D0000}"/>
    <cellStyle name="Normal 2 4 6 2 2 2 2" xfId="26764" xr:uid="{00000000-0005-0000-0000-00005F5D0000}"/>
    <cellStyle name="Normal 2 4 6 2 2 2 3" xfId="43002" xr:uid="{00000000-0005-0000-0000-0000605D0000}"/>
    <cellStyle name="Normal 2 4 6 2 2 3" xfId="14257" xr:uid="{00000000-0005-0000-0000-0000615D0000}"/>
    <cellStyle name="Normal 2 4 6 2 2 3 2" xfId="30917" xr:uid="{00000000-0005-0000-0000-0000625D0000}"/>
    <cellStyle name="Normal 2 4 6 2 2 3 3" xfId="48826" xr:uid="{00000000-0005-0000-0000-0000635D0000}"/>
    <cellStyle name="Normal 2 4 6 2 2 4" xfId="18409" xr:uid="{00000000-0005-0000-0000-0000645D0000}"/>
    <cellStyle name="Normal 2 4 6 2 2 4 2" xfId="35069" xr:uid="{00000000-0005-0000-0000-0000655D0000}"/>
    <cellStyle name="Normal 2 4 6 2 2 5" xfId="22612" xr:uid="{00000000-0005-0000-0000-0000665D0000}"/>
    <cellStyle name="Normal 2 4 6 2 2 6" xfId="38778" xr:uid="{00000000-0005-0000-0000-0000675D0000}"/>
    <cellStyle name="Normal 2 4 6 2 3" xfId="8046" xr:uid="{00000000-0005-0000-0000-0000685D0000}"/>
    <cellStyle name="Normal 2 4 6 2 3 2" xfId="24708" xr:uid="{00000000-0005-0000-0000-0000695D0000}"/>
    <cellStyle name="Normal 2 4 6 2 3 2 2" xfId="48827" xr:uid="{00000000-0005-0000-0000-00006A5D0000}"/>
    <cellStyle name="Normal 2 4 6 2 3 3" xfId="43001" xr:uid="{00000000-0005-0000-0000-00006B5D0000}"/>
    <cellStyle name="Normal 2 4 6 2 4" xfId="12201" xr:uid="{00000000-0005-0000-0000-00006C5D0000}"/>
    <cellStyle name="Normal 2 4 6 2 4 2" xfId="28861" xr:uid="{00000000-0005-0000-0000-00006D5D0000}"/>
    <cellStyle name="Normal 2 4 6 2 4 3" xfId="48825" xr:uid="{00000000-0005-0000-0000-00006E5D0000}"/>
    <cellStyle name="Normal 2 4 6 2 5" xfId="16353" xr:uid="{00000000-0005-0000-0000-00006F5D0000}"/>
    <cellStyle name="Normal 2 4 6 2 5 2" xfId="33013" xr:uid="{00000000-0005-0000-0000-0000705D0000}"/>
    <cellStyle name="Normal 2 4 6 2 6" xfId="20556" xr:uid="{00000000-0005-0000-0000-0000715D0000}"/>
    <cellStyle name="Normal 2 4 6 2 7" xfId="38777" xr:uid="{00000000-0005-0000-0000-0000725D0000}"/>
    <cellStyle name="Normal 2 4 6 3" xfId="2838" xr:uid="{00000000-0005-0000-0000-0000735D0000}"/>
    <cellStyle name="Normal 2 4 6 3 2" xfId="5333" xr:uid="{00000000-0005-0000-0000-0000745D0000}"/>
    <cellStyle name="Normal 2 4 6 3 2 2" xfId="10103" xr:uid="{00000000-0005-0000-0000-0000755D0000}"/>
    <cellStyle name="Normal 2 4 6 3 2 2 2" xfId="26765" xr:uid="{00000000-0005-0000-0000-0000765D0000}"/>
    <cellStyle name="Normal 2 4 6 3 2 2 3" xfId="43004" xr:uid="{00000000-0005-0000-0000-0000775D0000}"/>
    <cellStyle name="Normal 2 4 6 3 2 3" xfId="14258" xr:uid="{00000000-0005-0000-0000-0000785D0000}"/>
    <cellStyle name="Normal 2 4 6 3 2 3 2" xfId="30918" xr:uid="{00000000-0005-0000-0000-0000795D0000}"/>
    <cellStyle name="Normal 2 4 6 3 2 3 3" xfId="48829" xr:uid="{00000000-0005-0000-0000-00007A5D0000}"/>
    <cellStyle name="Normal 2 4 6 3 2 4" xfId="18410" xr:uid="{00000000-0005-0000-0000-00007B5D0000}"/>
    <cellStyle name="Normal 2 4 6 3 2 4 2" xfId="35070" xr:uid="{00000000-0005-0000-0000-00007C5D0000}"/>
    <cellStyle name="Normal 2 4 6 3 2 5" xfId="22613" xr:uid="{00000000-0005-0000-0000-00007D5D0000}"/>
    <cellStyle name="Normal 2 4 6 3 2 6" xfId="38780" xr:uid="{00000000-0005-0000-0000-00007E5D0000}"/>
    <cellStyle name="Normal 2 4 6 3 3" xfId="8047" xr:uid="{00000000-0005-0000-0000-00007F5D0000}"/>
    <cellStyle name="Normal 2 4 6 3 3 2" xfId="24709" xr:uid="{00000000-0005-0000-0000-0000805D0000}"/>
    <cellStyle name="Normal 2 4 6 3 3 2 2" xfId="48830" xr:uid="{00000000-0005-0000-0000-0000815D0000}"/>
    <cellStyle name="Normal 2 4 6 3 3 3" xfId="43003" xr:uid="{00000000-0005-0000-0000-0000825D0000}"/>
    <cellStyle name="Normal 2 4 6 3 4" xfId="12202" xr:uid="{00000000-0005-0000-0000-0000835D0000}"/>
    <cellStyle name="Normal 2 4 6 3 4 2" xfId="28862" xr:uid="{00000000-0005-0000-0000-0000845D0000}"/>
    <cellStyle name="Normal 2 4 6 3 4 3" xfId="48828" xr:uid="{00000000-0005-0000-0000-0000855D0000}"/>
    <cellStyle name="Normal 2 4 6 3 5" xfId="16354" xr:uid="{00000000-0005-0000-0000-0000865D0000}"/>
    <cellStyle name="Normal 2 4 6 3 5 2" xfId="33014" xr:uid="{00000000-0005-0000-0000-0000875D0000}"/>
    <cellStyle name="Normal 2 4 6 3 6" xfId="20557" xr:uid="{00000000-0005-0000-0000-0000885D0000}"/>
    <cellStyle name="Normal 2 4 6 3 7" xfId="38779" xr:uid="{00000000-0005-0000-0000-0000895D0000}"/>
    <cellStyle name="Normal 2 4 6 4" xfId="5331" xr:uid="{00000000-0005-0000-0000-00008A5D0000}"/>
    <cellStyle name="Normal 2 4 6 4 2" xfId="10101" xr:uid="{00000000-0005-0000-0000-00008B5D0000}"/>
    <cellStyle name="Normal 2 4 6 4 2 2" xfId="26763" xr:uid="{00000000-0005-0000-0000-00008C5D0000}"/>
    <cellStyle name="Normal 2 4 6 4 2 3" xfId="43005" xr:uid="{00000000-0005-0000-0000-00008D5D0000}"/>
    <cellStyle name="Normal 2 4 6 4 3" xfId="14256" xr:uid="{00000000-0005-0000-0000-00008E5D0000}"/>
    <cellStyle name="Normal 2 4 6 4 3 2" xfId="30916" xr:uid="{00000000-0005-0000-0000-00008F5D0000}"/>
    <cellStyle name="Normal 2 4 6 4 3 3" xfId="48831" xr:uid="{00000000-0005-0000-0000-0000905D0000}"/>
    <cellStyle name="Normal 2 4 6 4 4" xfId="18408" xr:uid="{00000000-0005-0000-0000-0000915D0000}"/>
    <cellStyle name="Normal 2 4 6 4 4 2" xfId="35068" xr:uid="{00000000-0005-0000-0000-0000925D0000}"/>
    <cellStyle name="Normal 2 4 6 4 5" xfId="22611" xr:uid="{00000000-0005-0000-0000-0000935D0000}"/>
    <cellStyle name="Normal 2 4 6 4 6" xfId="38781" xr:uid="{00000000-0005-0000-0000-0000945D0000}"/>
    <cellStyle name="Normal 2 4 6 5" xfId="8045" xr:uid="{00000000-0005-0000-0000-0000955D0000}"/>
    <cellStyle name="Normal 2 4 6 5 2" xfId="24707" xr:uid="{00000000-0005-0000-0000-0000965D0000}"/>
    <cellStyle name="Normal 2 4 6 5 2 2" xfId="48832" xr:uid="{00000000-0005-0000-0000-0000975D0000}"/>
    <cellStyle name="Normal 2 4 6 5 3" xfId="43000" xr:uid="{00000000-0005-0000-0000-0000985D0000}"/>
    <cellStyle name="Normal 2 4 6 6" xfId="12200" xr:uid="{00000000-0005-0000-0000-0000995D0000}"/>
    <cellStyle name="Normal 2 4 6 6 2" xfId="28860" xr:uid="{00000000-0005-0000-0000-00009A5D0000}"/>
    <cellStyle name="Normal 2 4 6 6 3" xfId="48824" xr:uid="{00000000-0005-0000-0000-00009B5D0000}"/>
    <cellStyle name="Normal 2 4 6 7" xfId="16352" xr:uid="{00000000-0005-0000-0000-00009C5D0000}"/>
    <cellStyle name="Normal 2 4 6 7 2" xfId="33012" xr:uid="{00000000-0005-0000-0000-00009D5D0000}"/>
    <cellStyle name="Normal 2 4 6 8" xfId="20555" xr:uid="{00000000-0005-0000-0000-00009E5D0000}"/>
    <cellStyle name="Normal 2 4 6 9" xfId="38776" xr:uid="{00000000-0005-0000-0000-00009F5D0000}"/>
    <cellStyle name="Normal 2 4 7" xfId="2839" xr:uid="{00000000-0005-0000-0000-0000A05D0000}"/>
    <cellStyle name="Normal 2 4 7 2" xfId="2840" xr:uid="{00000000-0005-0000-0000-0000A15D0000}"/>
    <cellStyle name="Normal 2 4 7 2 2" xfId="5335" xr:uid="{00000000-0005-0000-0000-0000A25D0000}"/>
    <cellStyle name="Normal 2 4 7 2 2 2" xfId="10105" xr:uid="{00000000-0005-0000-0000-0000A35D0000}"/>
    <cellStyle name="Normal 2 4 7 2 2 2 2" xfId="26767" xr:uid="{00000000-0005-0000-0000-0000A45D0000}"/>
    <cellStyle name="Normal 2 4 7 2 2 2 3" xfId="43008" xr:uid="{00000000-0005-0000-0000-0000A55D0000}"/>
    <cellStyle name="Normal 2 4 7 2 2 3" xfId="14260" xr:uid="{00000000-0005-0000-0000-0000A65D0000}"/>
    <cellStyle name="Normal 2 4 7 2 2 3 2" xfId="30920" xr:uid="{00000000-0005-0000-0000-0000A75D0000}"/>
    <cellStyle name="Normal 2 4 7 2 2 3 3" xfId="48835" xr:uid="{00000000-0005-0000-0000-0000A85D0000}"/>
    <cellStyle name="Normal 2 4 7 2 2 4" xfId="18412" xr:uid="{00000000-0005-0000-0000-0000A95D0000}"/>
    <cellStyle name="Normal 2 4 7 2 2 4 2" xfId="35072" xr:uid="{00000000-0005-0000-0000-0000AA5D0000}"/>
    <cellStyle name="Normal 2 4 7 2 2 5" xfId="22615" xr:uid="{00000000-0005-0000-0000-0000AB5D0000}"/>
    <cellStyle name="Normal 2 4 7 2 2 6" xfId="38784" xr:uid="{00000000-0005-0000-0000-0000AC5D0000}"/>
    <cellStyle name="Normal 2 4 7 2 3" xfId="8049" xr:uid="{00000000-0005-0000-0000-0000AD5D0000}"/>
    <cellStyle name="Normal 2 4 7 2 3 2" xfId="24711" xr:uid="{00000000-0005-0000-0000-0000AE5D0000}"/>
    <cellStyle name="Normal 2 4 7 2 3 2 2" xfId="48836" xr:uid="{00000000-0005-0000-0000-0000AF5D0000}"/>
    <cellStyle name="Normal 2 4 7 2 3 3" xfId="43007" xr:uid="{00000000-0005-0000-0000-0000B05D0000}"/>
    <cellStyle name="Normal 2 4 7 2 4" xfId="12204" xr:uid="{00000000-0005-0000-0000-0000B15D0000}"/>
    <cellStyle name="Normal 2 4 7 2 4 2" xfId="28864" xr:uid="{00000000-0005-0000-0000-0000B25D0000}"/>
    <cellStyle name="Normal 2 4 7 2 4 3" xfId="48834" xr:uid="{00000000-0005-0000-0000-0000B35D0000}"/>
    <cellStyle name="Normal 2 4 7 2 5" xfId="16356" xr:uid="{00000000-0005-0000-0000-0000B45D0000}"/>
    <cellStyle name="Normal 2 4 7 2 5 2" xfId="33016" xr:uid="{00000000-0005-0000-0000-0000B55D0000}"/>
    <cellStyle name="Normal 2 4 7 2 6" xfId="20559" xr:uid="{00000000-0005-0000-0000-0000B65D0000}"/>
    <cellStyle name="Normal 2 4 7 2 7" xfId="38783" xr:uid="{00000000-0005-0000-0000-0000B75D0000}"/>
    <cellStyle name="Normal 2 4 7 3" xfId="2841" xr:uid="{00000000-0005-0000-0000-0000B85D0000}"/>
    <cellStyle name="Normal 2 4 7 3 2" xfId="5336" xr:uid="{00000000-0005-0000-0000-0000B95D0000}"/>
    <cellStyle name="Normal 2 4 7 3 2 2" xfId="10106" xr:uid="{00000000-0005-0000-0000-0000BA5D0000}"/>
    <cellStyle name="Normal 2 4 7 3 2 2 2" xfId="26768" xr:uid="{00000000-0005-0000-0000-0000BB5D0000}"/>
    <cellStyle name="Normal 2 4 7 3 2 2 3" xfId="43010" xr:uid="{00000000-0005-0000-0000-0000BC5D0000}"/>
    <cellStyle name="Normal 2 4 7 3 2 3" xfId="14261" xr:uid="{00000000-0005-0000-0000-0000BD5D0000}"/>
    <cellStyle name="Normal 2 4 7 3 2 3 2" xfId="30921" xr:uid="{00000000-0005-0000-0000-0000BE5D0000}"/>
    <cellStyle name="Normal 2 4 7 3 2 3 3" xfId="48838" xr:uid="{00000000-0005-0000-0000-0000BF5D0000}"/>
    <cellStyle name="Normal 2 4 7 3 2 4" xfId="18413" xr:uid="{00000000-0005-0000-0000-0000C05D0000}"/>
    <cellStyle name="Normal 2 4 7 3 2 4 2" xfId="35073" xr:uid="{00000000-0005-0000-0000-0000C15D0000}"/>
    <cellStyle name="Normal 2 4 7 3 2 5" xfId="22616" xr:uid="{00000000-0005-0000-0000-0000C25D0000}"/>
    <cellStyle name="Normal 2 4 7 3 2 6" xfId="38786" xr:uid="{00000000-0005-0000-0000-0000C35D0000}"/>
    <cellStyle name="Normal 2 4 7 3 3" xfId="8050" xr:uid="{00000000-0005-0000-0000-0000C45D0000}"/>
    <cellStyle name="Normal 2 4 7 3 3 2" xfId="24712" xr:uid="{00000000-0005-0000-0000-0000C55D0000}"/>
    <cellStyle name="Normal 2 4 7 3 3 2 2" xfId="48839" xr:uid="{00000000-0005-0000-0000-0000C65D0000}"/>
    <cellStyle name="Normal 2 4 7 3 3 3" xfId="43009" xr:uid="{00000000-0005-0000-0000-0000C75D0000}"/>
    <cellStyle name="Normal 2 4 7 3 4" xfId="12205" xr:uid="{00000000-0005-0000-0000-0000C85D0000}"/>
    <cellStyle name="Normal 2 4 7 3 4 2" xfId="28865" xr:uid="{00000000-0005-0000-0000-0000C95D0000}"/>
    <cellStyle name="Normal 2 4 7 3 4 3" xfId="48837" xr:uid="{00000000-0005-0000-0000-0000CA5D0000}"/>
    <cellStyle name="Normal 2 4 7 3 5" xfId="16357" xr:uid="{00000000-0005-0000-0000-0000CB5D0000}"/>
    <cellStyle name="Normal 2 4 7 3 5 2" xfId="33017" xr:uid="{00000000-0005-0000-0000-0000CC5D0000}"/>
    <cellStyle name="Normal 2 4 7 3 6" xfId="20560" xr:uid="{00000000-0005-0000-0000-0000CD5D0000}"/>
    <cellStyle name="Normal 2 4 7 3 7" xfId="38785" xr:uid="{00000000-0005-0000-0000-0000CE5D0000}"/>
    <cellStyle name="Normal 2 4 7 4" xfId="5334" xr:uid="{00000000-0005-0000-0000-0000CF5D0000}"/>
    <cellStyle name="Normal 2 4 7 4 2" xfId="10104" xr:uid="{00000000-0005-0000-0000-0000D05D0000}"/>
    <cellStyle name="Normal 2 4 7 4 2 2" xfId="26766" xr:uid="{00000000-0005-0000-0000-0000D15D0000}"/>
    <cellStyle name="Normal 2 4 7 4 2 3" xfId="43011" xr:uid="{00000000-0005-0000-0000-0000D25D0000}"/>
    <cellStyle name="Normal 2 4 7 4 3" xfId="14259" xr:uid="{00000000-0005-0000-0000-0000D35D0000}"/>
    <cellStyle name="Normal 2 4 7 4 3 2" xfId="30919" xr:uid="{00000000-0005-0000-0000-0000D45D0000}"/>
    <cellStyle name="Normal 2 4 7 4 3 3" xfId="48840" xr:uid="{00000000-0005-0000-0000-0000D55D0000}"/>
    <cellStyle name="Normal 2 4 7 4 4" xfId="18411" xr:uid="{00000000-0005-0000-0000-0000D65D0000}"/>
    <cellStyle name="Normal 2 4 7 4 4 2" xfId="35071" xr:uid="{00000000-0005-0000-0000-0000D75D0000}"/>
    <cellStyle name="Normal 2 4 7 4 5" xfId="22614" xr:uid="{00000000-0005-0000-0000-0000D85D0000}"/>
    <cellStyle name="Normal 2 4 7 4 6" xfId="38787" xr:uid="{00000000-0005-0000-0000-0000D95D0000}"/>
    <cellStyle name="Normal 2 4 7 5" xfId="8048" xr:uid="{00000000-0005-0000-0000-0000DA5D0000}"/>
    <cellStyle name="Normal 2 4 7 5 2" xfId="24710" xr:uid="{00000000-0005-0000-0000-0000DB5D0000}"/>
    <cellStyle name="Normal 2 4 7 5 2 2" xfId="48841" xr:uid="{00000000-0005-0000-0000-0000DC5D0000}"/>
    <cellStyle name="Normal 2 4 7 5 3" xfId="43006" xr:uid="{00000000-0005-0000-0000-0000DD5D0000}"/>
    <cellStyle name="Normal 2 4 7 6" xfId="12203" xr:uid="{00000000-0005-0000-0000-0000DE5D0000}"/>
    <cellStyle name="Normal 2 4 7 6 2" xfId="28863" xr:uid="{00000000-0005-0000-0000-0000DF5D0000}"/>
    <cellStyle name="Normal 2 4 7 6 3" xfId="48833" xr:uid="{00000000-0005-0000-0000-0000E05D0000}"/>
    <cellStyle name="Normal 2 4 7 7" xfId="16355" xr:uid="{00000000-0005-0000-0000-0000E15D0000}"/>
    <cellStyle name="Normal 2 4 7 7 2" xfId="33015" xr:uid="{00000000-0005-0000-0000-0000E25D0000}"/>
    <cellStyle name="Normal 2 4 7 8" xfId="20558" xr:uid="{00000000-0005-0000-0000-0000E35D0000}"/>
    <cellStyle name="Normal 2 4 7 9" xfId="38782" xr:uid="{00000000-0005-0000-0000-0000E45D0000}"/>
    <cellStyle name="Normal 2 4 8" xfId="2842" xr:uid="{00000000-0005-0000-0000-0000E55D0000}"/>
    <cellStyle name="Normal 2 4 8 2" xfId="2843" xr:uid="{00000000-0005-0000-0000-0000E65D0000}"/>
    <cellStyle name="Normal 2 4 8 2 2" xfId="5338" xr:uid="{00000000-0005-0000-0000-0000E75D0000}"/>
    <cellStyle name="Normal 2 4 8 2 2 2" xfId="10108" xr:uid="{00000000-0005-0000-0000-0000E85D0000}"/>
    <cellStyle name="Normal 2 4 8 2 2 2 2" xfId="26770" xr:uid="{00000000-0005-0000-0000-0000E95D0000}"/>
    <cellStyle name="Normal 2 4 8 2 2 2 3" xfId="43014" xr:uid="{00000000-0005-0000-0000-0000EA5D0000}"/>
    <cellStyle name="Normal 2 4 8 2 2 3" xfId="14263" xr:uid="{00000000-0005-0000-0000-0000EB5D0000}"/>
    <cellStyle name="Normal 2 4 8 2 2 3 2" xfId="30923" xr:uid="{00000000-0005-0000-0000-0000EC5D0000}"/>
    <cellStyle name="Normal 2 4 8 2 2 3 3" xfId="48844" xr:uid="{00000000-0005-0000-0000-0000ED5D0000}"/>
    <cellStyle name="Normal 2 4 8 2 2 4" xfId="18415" xr:uid="{00000000-0005-0000-0000-0000EE5D0000}"/>
    <cellStyle name="Normal 2 4 8 2 2 4 2" xfId="35075" xr:uid="{00000000-0005-0000-0000-0000EF5D0000}"/>
    <cellStyle name="Normal 2 4 8 2 2 5" xfId="22618" xr:uid="{00000000-0005-0000-0000-0000F05D0000}"/>
    <cellStyle name="Normal 2 4 8 2 2 6" xfId="38790" xr:uid="{00000000-0005-0000-0000-0000F15D0000}"/>
    <cellStyle name="Normal 2 4 8 2 3" xfId="8052" xr:uid="{00000000-0005-0000-0000-0000F25D0000}"/>
    <cellStyle name="Normal 2 4 8 2 3 2" xfId="24714" xr:uid="{00000000-0005-0000-0000-0000F35D0000}"/>
    <cellStyle name="Normal 2 4 8 2 3 2 2" xfId="48845" xr:uid="{00000000-0005-0000-0000-0000F45D0000}"/>
    <cellStyle name="Normal 2 4 8 2 3 3" xfId="43013" xr:uid="{00000000-0005-0000-0000-0000F55D0000}"/>
    <cellStyle name="Normal 2 4 8 2 4" xfId="12207" xr:uid="{00000000-0005-0000-0000-0000F65D0000}"/>
    <cellStyle name="Normal 2 4 8 2 4 2" xfId="28867" xr:uid="{00000000-0005-0000-0000-0000F75D0000}"/>
    <cellStyle name="Normal 2 4 8 2 4 3" xfId="48843" xr:uid="{00000000-0005-0000-0000-0000F85D0000}"/>
    <cellStyle name="Normal 2 4 8 2 5" xfId="16359" xr:uid="{00000000-0005-0000-0000-0000F95D0000}"/>
    <cellStyle name="Normal 2 4 8 2 5 2" xfId="33019" xr:uid="{00000000-0005-0000-0000-0000FA5D0000}"/>
    <cellStyle name="Normal 2 4 8 2 6" xfId="20562" xr:uid="{00000000-0005-0000-0000-0000FB5D0000}"/>
    <cellStyle name="Normal 2 4 8 2 7" xfId="38789" xr:uid="{00000000-0005-0000-0000-0000FC5D0000}"/>
    <cellStyle name="Normal 2 4 8 3" xfId="2844" xr:uid="{00000000-0005-0000-0000-0000FD5D0000}"/>
    <cellStyle name="Normal 2 4 8 3 2" xfId="5339" xr:uid="{00000000-0005-0000-0000-0000FE5D0000}"/>
    <cellStyle name="Normal 2 4 8 3 2 2" xfId="10109" xr:uid="{00000000-0005-0000-0000-0000FF5D0000}"/>
    <cellStyle name="Normal 2 4 8 3 2 2 2" xfId="26771" xr:uid="{00000000-0005-0000-0000-0000005E0000}"/>
    <cellStyle name="Normal 2 4 8 3 2 2 3" xfId="43016" xr:uid="{00000000-0005-0000-0000-0000015E0000}"/>
    <cellStyle name="Normal 2 4 8 3 2 3" xfId="14264" xr:uid="{00000000-0005-0000-0000-0000025E0000}"/>
    <cellStyle name="Normal 2 4 8 3 2 3 2" xfId="30924" xr:uid="{00000000-0005-0000-0000-0000035E0000}"/>
    <cellStyle name="Normal 2 4 8 3 2 3 3" xfId="48847" xr:uid="{00000000-0005-0000-0000-0000045E0000}"/>
    <cellStyle name="Normal 2 4 8 3 2 4" xfId="18416" xr:uid="{00000000-0005-0000-0000-0000055E0000}"/>
    <cellStyle name="Normal 2 4 8 3 2 4 2" xfId="35076" xr:uid="{00000000-0005-0000-0000-0000065E0000}"/>
    <cellStyle name="Normal 2 4 8 3 2 5" xfId="22619" xr:uid="{00000000-0005-0000-0000-0000075E0000}"/>
    <cellStyle name="Normal 2 4 8 3 2 6" xfId="38792" xr:uid="{00000000-0005-0000-0000-0000085E0000}"/>
    <cellStyle name="Normal 2 4 8 3 3" xfId="8053" xr:uid="{00000000-0005-0000-0000-0000095E0000}"/>
    <cellStyle name="Normal 2 4 8 3 3 2" xfId="24715" xr:uid="{00000000-0005-0000-0000-00000A5E0000}"/>
    <cellStyle name="Normal 2 4 8 3 3 2 2" xfId="48848" xr:uid="{00000000-0005-0000-0000-00000B5E0000}"/>
    <cellStyle name="Normal 2 4 8 3 3 3" xfId="43015" xr:uid="{00000000-0005-0000-0000-00000C5E0000}"/>
    <cellStyle name="Normal 2 4 8 3 4" xfId="12208" xr:uid="{00000000-0005-0000-0000-00000D5E0000}"/>
    <cellStyle name="Normal 2 4 8 3 4 2" xfId="28868" xr:uid="{00000000-0005-0000-0000-00000E5E0000}"/>
    <cellStyle name="Normal 2 4 8 3 4 3" xfId="48846" xr:uid="{00000000-0005-0000-0000-00000F5E0000}"/>
    <cellStyle name="Normal 2 4 8 3 5" xfId="16360" xr:uid="{00000000-0005-0000-0000-0000105E0000}"/>
    <cellStyle name="Normal 2 4 8 3 5 2" xfId="33020" xr:uid="{00000000-0005-0000-0000-0000115E0000}"/>
    <cellStyle name="Normal 2 4 8 3 6" xfId="20563" xr:uid="{00000000-0005-0000-0000-0000125E0000}"/>
    <cellStyle name="Normal 2 4 8 3 7" xfId="38791" xr:uid="{00000000-0005-0000-0000-0000135E0000}"/>
    <cellStyle name="Normal 2 4 8 4" xfId="5337" xr:uid="{00000000-0005-0000-0000-0000145E0000}"/>
    <cellStyle name="Normal 2 4 8 4 2" xfId="10107" xr:uid="{00000000-0005-0000-0000-0000155E0000}"/>
    <cellStyle name="Normal 2 4 8 4 2 2" xfId="26769" xr:uid="{00000000-0005-0000-0000-0000165E0000}"/>
    <cellStyle name="Normal 2 4 8 4 2 3" xfId="43017" xr:uid="{00000000-0005-0000-0000-0000175E0000}"/>
    <cellStyle name="Normal 2 4 8 4 3" xfId="14262" xr:uid="{00000000-0005-0000-0000-0000185E0000}"/>
    <cellStyle name="Normal 2 4 8 4 3 2" xfId="30922" xr:uid="{00000000-0005-0000-0000-0000195E0000}"/>
    <cellStyle name="Normal 2 4 8 4 3 3" xfId="48849" xr:uid="{00000000-0005-0000-0000-00001A5E0000}"/>
    <cellStyle name="Normal 2 4 8 4 4" xfId="18414" xr:uid="{00000000-0005-0000-0000-00001B5E0000}"/>
    <cellStyle name="Normal 2 4 8 4 4 2" xfId="35074" xr:uid="{00000000-0005-0000-0000-00001C5E0000}"/>
    <cellStyle name="Normal 2 4 8 4 5" xfId="22617" xr:uid="{00000000-0005-0000-0000-00001D5E0000}"/>
    <cellStyle name="Normal 2 4 8 4 6" xfId="38793" xr:uid="{00000000-0005-0000-0000-00001E5E0000}"/>
    <cellStyle name="Normal 2 4 8 5" xfId="8051" xr:uid="{00000000-0005-0000-0000-00001F5E0000}"/>
    <cellStyle name="Normal 2 4 8 5 2" xfId="24713" xr:uid="{00000000-0005-0000-0000-0000205E0000}"/>
    <cellStyle name="Normal 2 4 8 5 2 2" xfId="48850" xr:uid="{00000000-0005-0000-0000-0000215E0000}"/>
    <cellStyle name="Normal 2 4 8 5 3" xfId="43012" xr:uid="{00000000-0005-0000-0000-0000225E0000}"/>
    <cellStyle name="Normal 2 4 8 6" xfId="12206" xr:uid="{00000000-0005-0000-0000-0000235E0000}"/>
    <cellStyle name="Normal 2 4 8 6 2" xfId="28866" xr:uid="{00000000-0005-0000-0000-0000245E0000}"/>
    <cellStyle name="Normal 2 4 8 6 3" xfId="48842" xr:uid="{00000000-0005-0000-0000-0000255E0000}"/>
    <cellStyle name="Normal 2 4 8 7" xfId="16358" xr:uid="{00000000-0005-0000-0000-0000265E0000}"/>
    <cellStyle name="Normal 2 4 8 7 2" xfId="33018" xr:uid="{00000000-0005-0000-0000-0000275E0000}"/>
    <cellStyle name="Normal 2 4 8 8" xfId="20561" xr:uid="{00000000-0005-0000-0000-0000285E0000}"/>
    <cellStyle name="Normal 2 4 8 9" xfId="38788" xr:uid="{00000000-0005-0000-0000-0000295E0000}"/>
    <cellStyle name="Normal 2 4 9" xfId="2845" xr:uid="{00000000-0005-0000-0000-00002A5E0000}"/>
    <cellStyle name="Normal 2 4 9 2" xfId="2846" xr:uid="{00000000-0005-0000-0000-00002B5E0000}"/>
    <cellStyle name="Normal 2 4 9 2 2" xfId="5341" xr:uid="{00000000-0005-0000-0000-00002C5E0000}"/>
    <cellStyle name="Normal 2 4 9 2 2 2" xfId="10111" xr:uid="{00000000-0005-0000-0000-00002D5E0000}"/>
    <cellStyle name="Normal 2 4 9 2 2 2 2" xfId="26773" xr:uid="{00000000-0005-0000-0000-00002E5E0000}"/>
    <cellStyle name="Normal 2 4 9 2 2 2 3" xfId="43020" xr:uid="{00000000-0005-0000-0000-00002F5E0000}"/>
    <cellStyle name="Normal 2 4 9 2 2 3" xfId="14266" xr:uid="{00000000-0005-0000-0000-0000305E0000}"/>
    <cellStyle name="Normal 2 4 9 2 2 3 2" xfId="30926" xr:uid="{00000000-0005-0000-0000-0000315E0000}"/>
    <cellStyle name="Normal 2 4 9 2 2 3 3" xfId="48853" xr:uid="{00000000-0005-0000-0000-0000325E0000}"/>
    <cellStyle name="Normal 2 4 9 2 2 4" xfId="18418" xr:uid="{00000000-0005-0000-0000-0000335E0000}"/>
    <cellStyle name="Normal 2 4 9 2 2 4 2" xfId="35078" xr:uid="{00000000-0005-0000-0000-0000345E0000}"/>
    <cellStyle name="Normal 2 4 9 2 2 5" xfId="22621" xr:uid="{00000000-0005-0000-0000-0000355E0000}"/>
    <cellStyle name="Normal 2 4 9 2 2 6" xfId="38796" xr:uid="{00000000-0005-0000-0000-0000365E0000}"/>
    <cellStyle name="Normal 2 4 9 2 3" xfId="8055" xr:uid="{00000000-0005-0000-0000-0000375E0000}"/>
    <cellStyle name="Normal 2 4 9 2 3 2" xfId="24717" xr:uid="{00000000-0005-0000-0000-0000385E0000}"/>
    <cellStyle name="Normal 2 4 9 2 3 2 2" xfId="48854" xr:uid="{00000000-0005-0000-0000-0000395E0000}"/>
    <cellStyle name="Normal 2 4 9 2 3 3" xfId="43019" xr:uid="{00000000-0005-0000-0000-00003A5E0000}"/>
    <cellStyle name="Normal 2 4 9 2 4" xfId="12210" xr:uid="{00000000-0005-0000-0000-00003B5E0000}"/>
    <cellStyle name="Normal 2 4 9 2 4 2" xfId="28870" xr:uid="{00000000-0005-0000-0000-00003C5E0000}"/>
    <cellStyle name="Normal 2 4 9 2 4 3" xfId="48852" xr:uid="{00000000-0005-0000-0000-00003D5E0000}"/>
    <cellStyle name="Normal 2 4 9 2 5" xfId="16362" xr:uid="{00000000-0005-0000-0000-00003E5E0000}"/>
    <cellStyle name="Normal 2 4 9 2 5 2" xfId="33022" xr:uid="{00000000-0005-0000-0000-00003F5E0000}"/>
    <cellStyle name="Normal 2 4 9 2 6" xfId="20565" xr:uid="{00000000-0005-0000-0000-0000405E0000}"/>
    <cellStyle name="Normal 2 4 9 2 7" xfId="38795" xr:uid="{00000000-0005-0000-0000-0000415E0000}"/>
    <cellStyle name="Normal 2 4 9 3" xfId="2847" xr:uid="{00000000-0005-0000-0000-0000425E0000}"/>
    <cellStyle name="Normal 2 4 9 3 2" xfId="5342" xr:uid="{00000000-0005-0000-0000-0000435E0000}"/>
    <cellStyle name="Normal 2 4 9 3 2 2" xfId="10112" xr:uid="{00000000-0005-0000-0000-0000445E0000}"/>
    <cellStyle name="Normal 2 4 9 3 2 2 2" xfId="26774" xr:uid="{00000000-0005-0000-0000-0000455E0000}"/>
    <cellStyle name="Normal 2 4 9 3 2 2 3" xfId="43022" xr:uid="{00000000-0005-0000-0000-0000465E0000}"/>
    <cellStyle name="Normal 2 4 9 3 2 3" xfId="14267" xr:uid="{00000000-0005-0000-0000-0000475E0000}"/>
    <cellStyle name="Normal 2 4 9 3 2 3 2" xfId="30927" xr:uid="{00000000-0005-0000-0000-0000485E0000}"/>
    <cellStyle name="Normal 2 4 9 3 2 3 3" xfId="48856" xr:uid="{00000000-0005-0000-0000-0000495E0000}"/>
    <cellStyle name="Normal 2 4 9 3 2 4" xfId="18419" xr:uid="{00000000-0005-0000-0000-00004A5E0000}"/>
    <cellStyle name="Normal 2 4 9 3 2 4 2" xfId="35079" xr:uid="{00000000-0005-0000-0000-00004B5E0000}"/>
    <cellStyle name="Normal 2 4 9 3 2 5" xfId="22622" xr:uid="{00000000-0005-0000-0000-00004C5E0000}"/>
    <cellStyle name="Normal 2 4 9 3 2 6" xfId="38798" xr:uid="{00000000-0005-0000-0000-00004D5E0000}"/>
    <cellStyle name="Normal 2 4 9 3 3" xfId="8056" xr:uid="{00000000-0005-0000-0000-00004E5E0000}"/>
    <cellStyle name="Normal 2 4 9 3 3 2" xfId="24718" xr:uid="{00000000-0005-0000-0000-00004F5E0000}"/>
    <cellStyle name="Normal 2 4 9 3 3 2 2" xfId="48857" xr:uid="{00000000-0005-0000-0000-0000505E0000}"/>
    <cellStyle name="Normal 2 4 9 3 3 3" xfId="43021" xr:uid="{00000000-0005-0000-0000-0000515E0000}"/>
    <cellStyle name="Normal 2 4 9 3 4" xfId="12211" xr:uid="{00000000-0005-0000-0000-0000525E0000}"/>
    <cellStyle name="Normal 2 4 9 3 4 2" xfId="28871" xr:uid="{00000000-0005-0000-0000-0000535E0000}"/>
    <cellStyle name="Normal 2 4 9 3 4 3" xfId="48855" xr:uid="{00000000-0005-0000-0000-0000545E0000}"/>
    <cellStyle name="Normal 2 4 9 3 5" xfId="16363" xr:uid="{00000000-0005-0000-0000-0000555E0000}"/>
    <cellStyle name="Normal 2 4 9 3 5 2" xfId="33023" xr:uid="{00000000-0005-0000-0000-0000565E0000}"/>
    <cellStyle name="Normal 2 4 9 3 6" xfId="20566" xr:uid="{00000000-0005-0000-0000-0000575E0000}"/>
    <cellStyle name="Normal 2 4 9 3 7" xfId="38797" xr:uid="{00000000-0005-0000-0000-0000585E0000}"/>
    <cellStyle name="Normal 2 4 9 4" xfId="5340" xr:uid="{00000000-0005-0000-0000-0000595E0000}"/>
    <cellStyle name="Normal 2 4 9 4 2" xfId="10110" xr:uid="{00000000-0005-0000-0000-00005A5E0000}"/>
    <cellStyle name="Normal 2 4 9 4 2 2" xfId="26772" xr:uid="{00000000-0005-0000-0000-00005B5E0000}"/>
    <cellStyle name="Normal 2 4 9 4 2 3" xfId="43023" xr:uid="{00000000-0005-0000-0000-00005C5E0000}"/>
    <cellStyle name="Normal 2 4 9 4 3" xfId="14265" xr:uid="{00000000-0005-0000-0000-00005D5E0000}"/>
    <cellStyle name="Normal 2 4 9 4 3 2" xfId="30925" xr:uid="{00000000-0005-0000-0000-00005E5E0000}"/>
    <cellStyle name="Normal 2 4 9 4 3 3" xfId="48858" xr:uid="{00000000-0005-0000-0000-00005F5E0000}"/>
    <cellStyle name="Normal 2 4 9 4 4" xfId="18417" xr:uid="{00000000-0005-0000-0000-0000605E0000}"/>
    <cellStyle name="Normal 2 4 9 4 4 2" xfId="35077" xr:uid="{00000000-0005-0000-0000-0000615E0000}"/>
    <cellStyle name="Normal 2 4 9 4 5" xfId="22620" xr:uid="{00000000-0005-0000-0000-0000625E0000}"/>
    <cellStyle name="Normal 2 4 9 4 6" xfId="38799" xr:uid="{00000000-0005-0000-0000-0000635E0000}"/>
    <cellStyle name="Normal 2 4 9 5" xfId="8054" xr:uid="{00000000-0005-0000-0000-0000645E0000}"/>
    <cellStyle name="Normal 2 4 9 5 2" xfId="24716" xr:uid="{00000000-0005-0000-0000-0000655E0000}"/>
    <cellStyle name="Normal 2 4 9 5 2 2" xfId="48859" xr:uid="{00000000-0005-0000-0000-0000665E0000}"/>
    <cellStyle name="Normal 2 4 9 5 3" xfId="43018" xr:uid="{00000000-0005-0000-0000-0000675E0000}"/>
    <cellStyle name="Normal 2 4 9 6" xfId="12209" xr:uid="{00000000-0005-0000-0000-0000685E0000}"/>
    <cellStyle name="Normal 2 4 9 6 2" xfId="28869" xr:uid="{00000000-0005-0000-0000-0000695E0000}"/>
    <cellStyle name="Normal 2 4 9 6 3" xfId="48851" xr:uid="{00000000-0005-0000-0000-00006A5E0000}"/>
    <cellStyle name="Normal 2 4 9 7" xfId="16361" xr:uid="{00000000-0005-0000-0000-00006B5E0000}"/>
    <cellStyle name="Normal 2 4 9 7 2" xfId="33021" xr:uid="{00000000-0005-0000-0000-00006C5E0000}"/>
    <cellStyle name="Normal 2 4 9 8" xfId="20564" xr:uid="{00000000-0005-0000-0000-00006D5E0000}"/>
    <cellStyle name="Normal 2 4 9 9" xfId="38794" xr:uid="{00000000-0005-0000-0000-00006E5E0000}"/>
    <cellStyle name="Normal 2 40" xfId="6821" xr:uid="{00000000-0005-0000-0000-00006F5E0000}"/>
    <cellStyle name="Normal 2 40 2" xfId="11131" xr:uid="{00000000-0005-0000-0000-0000705E0000}"/>
    <cellStyle name="Normal 2 40 2 2" xfId="27793" xr:uid="{00000000-0005-0000-0000-0000715E0000}"/>
    <cellStyle name="Normal 2 40 2 3" xfId="43024" xr:uid="{00000000-0005-0000-0000-0000725E0000}"/>
    <cellStyle name="Normal 2 40 3" xfId="15286" xr:uid="{00000000-0005-0000-0000-0000735E0000}"/>
    <cellStyle name="Normal 2 40 3 2" xfId="31946" xr:uid="{00000000-0005-0000-0000-0000745E0000}"/>
    <cellStyle name="Normal 2 40 3 3" xfId="48860" xr:uid="{00000000-0005-0000-0000-0000755E0000}"/>
    <cellStyle name="Normal 2 40 4" xfId="19438" xr:uid="{00000000-0005-0000-0000-0000765E0000}"/>
    <cellStyle name="Normal 2 40 4 2" xfId="36098" xr:uid="{00000000-0005-0000-0000-0000775E0000}"/>
    <cellStyle name="Normal 2 40 5" xfId="23641" xr:uid="{00000000-0005-0000-0000-0000785E0000}"/>
    <cellStyle name="Normal 2 40 6" xfId="38800" xr:uid="{00000000-0005-0000-0000-0000795E0000}"/>
    <cellStyle name="Normal 2 41" xfId="6452" xr:uid="{00000000-0005-0000-0000-00007A5E0000}"/>
    <cellStyle name="Normal 2 41 2" xfId="11106" xr:uid="{00000000-0005-0000-0000-00007B5E0000}"/>
    <cellStyle name="Normal 2 41 2 2" xfId="27768" xr:uid="{00000000-0005-0000-0000-00007C5E0000}"/>
    <cellStyle name="Normal 2 41 2 3" xfId="43025" xr:uid="{00000000-0005-0000-0000-00007D5E0000}"/>
    <cellStyle name="Normal 2 41 3" xfId="15261" xr:uid="{00000000-0005-0000-0000-00007E5E0000}"/>
    <cellStyle name="Normal 2 41 3 2" xfId="31921" xr:uid="{00000000-0005-0000-0000-00007F5E0000}"/>
    <cellStyle name="Normal 2 41 3 3" xfId="48861" xr:uid="{00000000-0005-0000-0000-0000805E0000}"/>
    <cellStyle name="Normal 2 41 4" xfId="19413" xr:uid="{00000000-0005-0000-0000-0000815E0000}"/>
    <cellStyle name="Normal 2 41 4 2" xfId="36073" xr:uid="{00000000-0005-0000-0000-0000825E0000}"/>
    <cellStyle name="Normal 2 41 5" xfId="23616" xr:uid="{00000000-0005-0000-0000-0000835E0000}"/>
    <cellStyle name="Normal 2 41 6" xfId="38801" xr:uid="{00000000-0005-0000-0000-0000845E0000}"/>
    <cellStyle name="Normal 2 42" xfId="6709" xr:uid="{00000000-0005-0000-0000-0000855E0000}"/>
    <cellStyle name="Normal 2 42 2" xfId="11124" xr:uid="{00000000-0005-0000-0000-0000865E0000}"/>
    <cellStyle name="Normal 2 42 2 2" xfId="27786" xr:uid="{00000000-0005-0000-0000-0000875E0000}"/>
    <cellStyle name="Normal 2 42 2 3" xfId="43026" xr:uid="{00000000-0005-0000-0000-0000885E0000}"/>
    <cellStyle name="Normal 2 42 3" xfId="15279" xr:uid="{00000000-0005-0000-0000-0000895E0000}"/>
    <cellStyle name="Normal 2 42 3 2" xfId="31939" xr:uid="{00000000-0005-0000-0000-00008A5E0000}"/>
    <cellStyle name="Normal 2 42 3 3" xfId="48862" xr:uid="{00000000-0005-0000-0000-00008B5E0000}"/>
    <cellStyle name="Normal 2 42 4" xfId="19431" xr:uid="{00000000-0005-0000-0000-00008C5E0000}"/>
    <cellStyle name="Normal 2 42 4 2" xfId="36091" xr:uid="{00000000-0005-0000-0000-00008D5E0000}"/>
    <cellStyle name="Normal 2 42 5" xfId="23634" xr:uid="{00000000-0005-0000-0000-00008E5E0000}"/>
    <cellStyle name="Normal 2 42 6" xfId="38802" xr:uid="{00000000-0005-0000-0000-00008F5E0000}"/>
    <cellStyle name="Normal 2 43" xfId="6600" xr:uid="{00000000-0005-0000-0000-0000905E0000}"/>
    <cellStyle name="Normal 2 43 2" xfId="11113" xr:uid="{00000000-0005-0000-0000-0000915E0000}"/>
    <cellStyle name="Normal 2 43 2 2" xfId="27775" xr:uid="{00000000-0005-0000-0000-0000925E0000}"/>
    <cellStyle name="Normal 2 43 2 3" xfId="43027" xr:uid="{00000000-0005-0000-0000-0000935E0000}"/>
    <cellStyle name="Normal 2 43 3" xfId="15268" xr:uid="{00000000-0005-0000-0000-0000945E0000}"/>
    <cellStyle name="Normal 2 43 3 2" xfId="31928" xr:uid="{00000000-0005-0000-0000-0000955E0000}"/>
    <cellStyle name="Normal 2 43 3 3" xfId="48863" xr:uid="{00000000-0005-0000-0000-0000965E0000}"/>
    <cellStyle name="Normal 2 43 4" xfId="19420" xr:uid="{00000000-0005-0000-0000-0000975E0000}"/>
    <cellStyle name="Normal 2 43 4 2" xfId="36080" xr:uid="{00000000-0005-0000-0000-0000985E0000}"/>
    <cellStyle name="Normal 2 43 5" xfId="23623" xr:uid="{00000000-0005-0000-0000-0000995E0000}"/>
    <cellStyle name="Normal 2 43 6" xfId="38803" xr:uid="{00000000-0005-0000-0000-00009A5E0000}"/>
    <cellStyle name="Normal 2 44" xfId="6588" xr:uid="{00000000-0005-0000-0000-00009B5E0000}"/>
    <cellStyle name="Normal 2 44 2" xfId="11111" xr:uid="{00000000-0005-0000-0000-00009C5E0000}"/>
    <cellStyle name="Normal 2 44 2 2" xfId="27773" xr:uid="{00000000-0005-0000-0000-00009D5E0000}"/>
    <cellStyle name="Normal 2 44 2 3" xfId="43028" xr:uid="{00000000-0005-0000-0000-00009E5E0000}"/>
    <cellStyle name="Normal 2 44 3" xfId="15266" xr:uid="{00000000-0005-0000-0000-00009F5E0000}"/>
    <cellStyle name="Normal 2 44 3 2" xfId="31926" xr:uid="{00000000-0005-0000-0000-0000A05E0000}"/>
    <cellStyle name="Normal 2 44 3 3" xfId="48864" xr:uid="{00000000-0005-0000-0000-0000A15E0000}"/>
    <cellStyle name="Normal 2 44 4" xfId="19418" xr:uid="{00000000-0005-0000-0000-0000A25E0000}"/>
    <cellStyle name="Normal 2 44 4 2" xfId="36078" xr:uid="{00000000-0005-0000-0000-0000A35E0000}"/>
    <cellStyle name="Normal 2 44 5" xfId="23621" xr:uid="{00000000-0005-0000-0000-0000A45E0000}"/>
    <cellStyle name="Normal 2 44 6" xfId="38804" xr:uid="{00000000-0005-0000-0000-0000A55E0000}"/>
    <cellStyle name="Normal 2 45" xfId="6713" xr:uid="{00000000-0005-0000-0000-0000A65E0000}"/>
    <cellStyle name="Normal 2 45 2" xfId="11125" xr:uid="{00000000-0005-0000-0000-0000A75E0000}"/>
    <cellStyle name="Normal 2 45 2 2" xfId="27787" xr:uid="{00000000-0005-0000-0000-0000A85E0000}"/>
    <cellStyle name="Normal 2 45 2 3" xfId="43029" xr:uid="{00000000-0005-0000-0000-0000A95E0000}"/>
    <cellStyle name="Normal 2 45 3" xfId="15280" xr:uid="{00000000-0005-0000-0000-0000AA5E0000}"/>
    <cellStyle name="Normal 2 45 3 2" xfId="31940" xr:uid="{00000000-0005-0000-0000-0000AB5E0000}"/>
    <cellStyle name="Normal 2 45 3 3" xfId="48865" xr:uid="{00000000-0005-0000-0000-0000AC5E0000}"/>
    <cellStyle name="Normal 2 45 4" xfId="19432" xr:uid="{00000000-0005-0000-0000-0000AD5E0000}"/>
    <cellStyle name="Normal 2 45 4 2" xfId="36092" xr:uid="{00000000-0005-0000-0000-0000AE5E0000}"/>
    <cellStyle name="Normal 2 45 5" xfId="23635" xr:uid="{00000000-0005-0000-0000-0000AF5E0000}"/>
    <cellStyle name="Normal 2 45 6" xfId="38805" xr:uid="{00000000-0005-0000-0000-0000B05E0000}"/>
    <cellStyle name="Normal 2 46" xfId="6897" xr:uid="{00000000-0005-0000-0000-0000B15E0000}"/>
    <cellStyle name="Normal 2 46 2" xfId="11135" xr:uid="{00000000-0005-0000-0000-0000B25E0000}"/>
    <cellStyle name="Normal 2 46 2 2" xfId="27796" xr:uid="{00000000-0005-0000-0000-0000B35E0000}"/>
    <cellStyle name="Normal 2 46 2 3" xfId="43030" xr:uid="{00000000-0005-0000-0000-0000B45E0000}"/>
    <cellStyle name="Normal 2 46 3" xfId="15289" xr:uid="{00000000-0005-0000-0000-0000B55E0000}"/>
    <cellStyle name="Normal 2 46 3 2" xfId="31949" xr:uid="{00000000-0005-0000-0000-0000B65E0000}"/>
    <cellStyle name="Normal 2 46 3 3" xfId="48866" xr:uid="{00000000-0005-0000-0000-0000B75E0000}"/>
    <cellStyle name="Normal 2 46 4" xfId="19441" xr:uid="{00000000-0005-0000-0000-0000B85E0000}"/>
    <cellStyle name="Normal 2 46 4 2" xfId="36101" xr:uid="{00000000-0005-0000-0000-0000B95E0000}"/>
    <cellStyle name="Normal 2 46 5" xfId="23644" xr:uid="{00000000-0005-0000-0000-0000BA5E0000}"/>
    <cellStyle name="Normal 2 46 6" xfId="38806" xr:uid="{00000000-0005-0000-0000-0000BB5E0000}"/>
    <cellStyle name="Normal 2 47" xfId="6987" xr:uid="{00000000-0005-0000-0000-0000BC5E0000}"/>
    <cellStyle name="Normal 2 47 2" xfId="23655" xr:uid="{00000000-0005-0000-0000-0000BD5E0000}"/>
    <cellStyle name="Normal 2 47 3" xfId="41281" xr:uid="{00000000-0005-0000-0000-0000BE5E0000}"/>
    <cellStyle name="Normal 2 48" xfId="11148" xr:uid="{00000000-0005-0000-0000-0000BF5E0000}"/>
    <cellStyle name="Normal 2 48 2" xfId="27808" xr:uid="{00000000-0005-0000-0000-0000C05E0000}"/>
    <cellStyle name="Normal 2 48 3" xfId="36226" xr:uid="{00000000-0005-0000-0000-0000C15E0000}"/>
    <cellStyle name="Normal 2 49" xfId="15300" xr:uid="{00000000-0005-0000-0000-0000C25E0000}"/>
    <cellStyle name="Normal 2 49 2" xfId="31960" xr:uid="{00000000-0005-0000-0000-0000C35E0000}"/>
    <cellStyle name="Normal 2 49 3" xfId="45516" xr:uid="{00000000-0005-0000-0000-0000C45E0000}"/>
    <cellStyle name="Normal 2 5" xfId="406" xr:uid="{00000000-0005-0000-0000-0000C55E0000}"/>
    <cellStyle name="Normal 2 5 2" xfId="1080" xr:uid="{00000000-0005-0000-0000-0000C65E0000}"/>
    <cellStyle name="Normal 2 5 2 2" xfId="2849" xr:uid="{00000000-0005-0000-0000-0000C75E0000}"/>
    <cellStyle name="Normal 2 5 2 2 2" xfId="5344" xr:uid="{00000000-0005-0000-0000-0000C85E0000}"/>
    <cellStyle name="Normal 2 5 2 2 2 2" xfId="10114" xr:uid="{00000000-0005-0000-0000-0000C95E0000}"/>
    <cellStyle name="Normal 2 5 2 2 2 2 2" xfId="26776" xr:uid="{00000000-0005-0000-0000-0000CA5E0000}"/>
    <cellStyle name="Normal 2 5 2 2 2 2 3" xfId="43034" xr:uid="{00000000-0005-0000-0000-0000CB5E0000}"/>
    <cellStyle name="Normal 2 5 2 2 2 3" xfId="14269" xr:uid="{00000000-0005-0000-0000-0000CC5E0000}"/>
    <cellStyle name="Normal 2 5 2 2 2 3 2" xfId="30929" xr:uid="{00000000-0005-0000-0000-0000CD5E0000}"/>
    <cellStyle name="Normal 2 5 2 2 2 3 3" xfId="48870" xr:uid="{00000000-0005-0000-0000-0000CE5E0000}"/>
    <cellStyle name="Normal 2 5 2 2 2 4" xfId="18421" xr:uid="{00000000-0005-0000-0000-0000CF5E0000}"/>
    <cellStyle name="Normal 2 5 2 2 2 4 2" xfId="35081" xr:uid="{00000000-0005-0000-0000-0000D05E0000}"/>
    <cellStyle name="Normal 2 5 2 2 2 5" xfId="22624" xr:uid="{00000000-0005-0000-0000-0000D15E0000}"/>
    <cellStyle name="Normal 2 5 2 2 2 6" xfId="38810" xr:uid="{00000000-0005-0000-0000-0000D25E0000}"/>
    <cellStyle name="Normal 2 5 2 2 3" xfId="8058" xr:uid="{00000000-0005-0000-0000-0000D35E0000}"/>
    <cellStyle name="Normal 2 5 2 2 3 2" xfId="24720" xr:uid="{00000000-0005-0000-0000-0000D45E0000}"/>
    <cellStyle name="Normal 2 5 2 2 3 3" xfId="43033" xr:uid="{00000000-0005-0000-0000-0000D55E0000}"/>
    <cellStyle name="Normal 2 5 2 2 4" xfId="12213" xr:uid="{00000000-0005-0000-0000-0000D65E0000}"/>
    <cellStyle name="Normal 2 5 2 2 4 2" xfId="28873" xr:uid="{00000000-0005-0000-0000-0000D75E0000}"/>
    <cellStyle name="Normal 2 5 2 2 4 3" xfId="48869" xr:uid="{00000000-0005-0000-0000-0000D85E0000}"/>
    <cellStyle name="Normal 2 5 2 2 5" xfId="16365" xr:uid="{00000000-0005-0000-0000-0000D95E0000}"/>
    <cellStyle name="Normal 2 5 2 2 5 2" xfId="33025" xr:uid="{00000000-0005-0000-0000-0000DA5E0000}"/>
    <cellStyle name="Normal 2 5 2 2 6" xfId="20568" xr:uid="{00000000-0005-0000-0000-0000DB5E0000}"/>
    <cellStyle name="Normal 2 5 2 2 7" xfId="38809" xr:uid="{00000000-0005-0000-0000-0000DC5E0000}"/>
    <cellStyle name="Normal 2 5 2 3" xfId="4484" xr:uid="{00000000-0005-0000-0000-0000DD5E0000}"/>
    <cellStyle name="Normal 2 5 2 3 2" xfId="9257" xr:uid="{00000000-0005-0000-0000-0000DE5E0000}"/>
    <cellStyle name="Normal 2 5 2 3 2 2" xfId="25919" xr:uid="{00000000-0005-0000-0000-0000DF5E0000}"/>
    <cellStyle name="Normal 2 5 2 3 2 3" xfId="43035" xr:uid="{00000000-0005-0000-0000-0000E05E0000}"/>
    <cellStyle name="Normal 2 5 2 3 3" xfId="13412" xr:uid="{00000000-0005-0000-0000-0000E15E0000}"/>
    <cellStyle name="Normal 2 5 2 3 3 2" xfId="30072" xr:uid="{00000000-0005-0000-0000-0000E25E0000}"/>
    <cellStyle name="Normal 2 5 2 3 3 3" xfId="48871" xr:uid="{00000000-0005-0000-0000-0000E35E0000}"/>
    <cellStyle name="Normal 2 5 2 3 4" xfId="17564" xr:uid="{00000000-0005-0000-0000-0000E45E0000}"/>
    <cellStyle name="Normal 2 5 2 3 4 2" xfId="34224" xr:uid="{00000000-0005-0000-0000-0000E55E0000}"/>
    <cellStyle name="Normal 2 5 2 3 5" xfId="21767" xr:uid="{00000000-0005-0000-0000-0000E65E0000}"/>
    <cellStyle name="Normal 2 5 2 3 6" xfId="38811" xr:uid="{00000000-0005-0000-0000-0000E75E0000}"/>
    <cellStyle name="Normal 2 5 2 4" xfId="7201" xr:uid="{00000000-0005-0000-0000-0000E85E0000}"/>
    <cellStyle name="Normal 2 5 2 4 2" xfId="23863" xr:uid="{00000000-0005-0000-0000-0000E95E0000}"/>
    <cellStyle name="Normal 2 5 2 4 2 2" xfId="48872" xr:uid="{00000000-0005-0000-0000-0000EA5E0000}"/>
    <cellStyle name="Normal 2 5 2 4 3" xfId="43032" xr:uid="{00000000-0005-0000-0000-0000EB5E0000}"/>
    <cellStyle name="Normal 2 5 2 5" xfId="11356" xr:uid="{00000000-0005-0000-0000-0000EC5E0000}"/>
    <cellStyle name="Normal 2 5 2 5 2" xfId="28016" xr:uid="{00000000-0005-0000-0000-0000ED5E0000}"/>
    <cellStyle name="Normal 2 5 2 5 3" xfId="48868" xr:uid="{00000000-0005-0000-0000-0000EE5E0000}"/>
    <cellStyle name="Normal 2 5 2 6" xfId="15508" xr:uid="{00000000-0005-0000-0000-0000EF5E0000}"/>
    <cellStyle name="Normal 2 5 2 6 2" xfId="32168" xr:uid="{00000000-0005-0000-0000-0000F05E0000}"/>
    <cellStyle name="Normal 2 5 2 7" xfId="19711" xr:uid="{00000000-0005-0000-0000-0000F15E0000}"/>
    <cellStyle name="Normal 2 5 2 8" xfId="38808" xr:uid="{00000000-0005-0000-0000-0000F25E0000}"/>
    <cellStyle name="Normal 2 5 3" xfId="2848" xr:uid="{00000000-0005-0000-0000-0000F35E0000}"/>
    <cellStyle name="Normal 2 5 3 2" xfId="5343" xr:uid="{00000000-0005-0000-0000-0000F45E0000}"/>
    <cellStyle name="Normal 2 5 3 2 2" xfId="10113" xr:uid="{00000000-0005-0000-0000-0000F55E0000}"/>
    <cellStyle name="Normal 2 5 3 2 2 2" xfId="26775" xr:uid="{00000000-0005-0000-0000-0000F65E0000}"/>
    <cellStyle name="Normal 2 5 3 2 2 3" xfId="43037" xr:uid="{00000000-0005-0000-0000-0000F75E0000}"/>
    <cellStyle name="Normal 2 5 3 2 3" xfId="14268" xr:uid="{00000000-0005-0000-0000-0000F85E0000}"/>
    <cellStyle name="Normal 2 5 3 2 3 2" xfId="30928" xr:uid="{00000000-0005-0000-0000-0000F95E0000}"/>
    <cellStyle name="Normal 2 5 3 2 3 3" xfId="48874" xr:uid="{00000000-0005-0000-0000-0000FA5E0000}"/>
    <cellStyle name="Normal 2 5 3 2 4" xfId="18420" xr:uid="{00000000-0005-0000-0000-0000FB5E0000}"/>
    <cellStyle name="Normal 2 5 3 2 4 2" xfId="35080" xr:uid="{00000000-0005-0000-0000-0000FC5E0000}"/>
    <cellStyle name="Normal 2 5 3 2 5" xfId="22623" xr:uid="{00000000-0005-0000-0000-0000FD5E0000}"/>
    <cellStyle name="Normal 2 5 3 2 6" xfId="38813" xr:uid="{00000000-0005-0000-0000-0000FE5E0000}"/>
    <cellStyle name="Normal 2 5 3 3" xfId="8057" xr:uid="{00000000-0005-0000-0000-0000FF5E0000}"/>
    <cellStyle name="Normal 2 5 3 3 2" xfId="24719" xr:uid="{00000000-0005-0000-0000-0000005F0000}"/>
    <cellStyle name="Normal 2 5 3 3 2 2" xfId="48875" xr:uid="{00000000-0005-0000-0000-0000015F0000}"/>
    <cellStyle name="Normal 2 5 3 3 3" xfId="43036" xr:uid="{00000000-0005-0000-0000-0000025F0000}"/>
    <cellStyle name="Normal 2 5 3 4" xfId="12212" xr:uid="{00000000-0005-0000-0000-0000035F0000}"/>
    <cellStyle name="Normal 2 5 3 4 2" xfId="28872" xr:uid="{00000000-0005-0000-0000-0000045F0000}"/>
    <cellStyle name="Normal 2 5 3 4 3" xfId="48873" xr:uid="{00000000-0005-0000-0000-0000055F0000}"/>
    <cellStyle name="Normal 2 5 3 5" xfId="16364" xr:uid="{00000000-0005-0000-0000-0000065F0000}"/>
    <cellStyle name="Normal 2 5 3 5 2" xfId="33024" xr:uid="{00000000-0005-0000-0000-0000075F0000}"/>
    <cellStyle name="Normal 2 5 3 6" xfId="20567" xr:uid="{00000000-0005-0000-0000-0000085F0000}"/>
    <cellStyle name="Normal 2 5 3 7" xfId="38812" xr:uid="{00000000-0005-0000-0000-0000095F0000}"/>
    <cellStyle name="Normal 2 5 4" xfId="4222" xr:uid="{00000000-0005-0000-0000-00000A5F0000}"/>
    <cellStyle name="Normal 2 5 4 2" xfId="9050" xr:uid="{00000000-0005-0000-0000-00000B5F0000}"/>
    <cellStyle name="Normal 2 5 4 2 2" xfId="25712" xr:uid="{00000000-0005-0000-0000-00000C5F0000}"/>
    <cellStyle name="Normal 2 5 4 2 3" xfId="43038" xr:uid="{00000000-0005-0000-0000-00000D5F0000}"/>
    <cellStyle name="Normal 2 5 4 3" xfId="13205" xr:uid="{00000000-0005-0000-0000-00000E5F0000}"/>
    <cellStyle name="Normal 2 5 4 3 2" xfId="29865" xr:uid="{00000000-0005-0000-0000-00000F5F0000}"/>
    <cellStyle name="Normal 2 5 4 3 3" xfId="48876" xr:uid="{00000000-0005-0000-0000-0000105F0000}"/>
    <cellStyle name="Normal 2 5 4 4" xfId="17357" xr:uid="{00000000-0005-0000-0000-0000115F0000}"/>
    <cellStyle name="Normal 2 5 4 4 2" xfId="34017" xr:uid="{00000000-0005-0000-0000-0000125F0000}"/>
    <cellStyle name="Normal 2 5 4 5" xfId="21560" xr:uid="{00000000-0005-0000-0000-0000135F0000}"/>
    <cellStyle name="Normal 2 5 4 6" xfId="38814" xr:uid="{00000000-0005-0000-0000-0000145F0000}"/>
    <cellStyle name="Normal 2 5 5" xfId="6988" xr:uid="{00000000-0005-0000-0000-0000155F0000}"/>
    <cellStyle name="Normal 2 5 5 2" xfId="23656" xr:uid="{00000000-0005-0000-0000-0000165F0000}"/>
    <cellStyle name="Normal 2 5 5 2 2" xfId="48877" xr:uid="{00000000-0005-0000-0000-0000175F0000}"/>
    <cellStyle name="Normal 2 5 5 3" xfId="43031" xr:uid="{00000000-0005-0000-0000-0000185F0000}"/>
    <cellStyle name="Normal 2 5 6" xfId="11149" xr:uid="{00000000-0005-0000-0000-0000195F0000}"/>
    <cellStyle name="Normal 2 5 6 2" xfId="27809" xr:uid="{00000000-0005-0000-0000-00001A5F0000}"/>
    <cellStyle name="Normal 2 5 6 3" xfId="48867" xr:uid="{00000000-0005-0000-0000-00001B5F0000}"/>
    <cellStyle name="Normal 2 5 7" xfId="15301" xr:uid="{00000000-0005-0000-0000-00001C5F0000}"/>
    <cellStyle name="Normal 2 5 7 2" xfId="31961" xr:uid="{00000000-0005-0000-0000-00001D5F0000}"/>
    <cellStyle name="Normal 2 5 8" xfId="19498" xr:uid="{00000000-0005-0000-0000-00001E5F0000}"/>
    <cellStyle name="Normal 2 5 9" xfId="38807" xr:uid="{00000000-0005-0000-0000-00001F5F0000}"/>
    <cellStyle name="Normal 2 50" xfId="19497" xr:uid="{00000000-0005-0000-0000-0000205F0000}"/>
    <cellStyle name="Normal 2 51" xfId="36191" xr:uid="{00000000-0005-0000-0000-0000215F0000}"/>
    <cellStyle name="Normal 2 6" xfId="407" xr:uid="{00000000-0005-0000-0000-0000225F0000}"/>
    <cellStyle name="Normal 2 6 2" xfId="1081" xr:uid="{00000000-0005-0000-0000-0000235F0000}"/>
    <cellStyle name="Normal 2 6 2 2" xfId="2851" xr:uid="{00000000-0005-0000-0000-0000245F0000}"/>
    <cellStyle name="Normal 2 6 2 2 2" xfId="5346" xr:uid="{00000000-0005-0000-0000-0000255F0000}"/>
    <cellStyle name="Normal 2 6 2 2 2 2" xfId="10116" xr:uid="{00000000-0005-0000-0000-0000265F0000}"/>
    <cellStyle name="Normal 2 6 2 2 2 2 2" xfId="26778" xr:uid="{00000000-0005-0000-0000-0000275F0000}"/>
    <cellStyle name="Normal 2 6 2 2 2 2 3" xfId="43042" xr:uid="{00000000-0005-0000-0000-0000285F0000}"/>
    <cellStyle name="Normal 2 6 2 2 2 3" xfId="14271" xr:uid="{00000000-0005-0000-0000-0000295F0000}"/>
    <cellStyle name="Normal 2 6 2 2 2 3 2" xfId="30931" xr:uid="{00000000-0005-0000-0000-00002A5F0000}"/>
    <cellStyle name="Normal 2 6 2 2 2 3 3" xfId="48881" xr:uid="{00000000-0005-0000-0000-00002B5F0000}"/>
    <cellStyle name="Normal 2 6 2 2 2 4" xfId="18423" xr:uid="{00000000-0005-0000-0000-00002C5F0000}"/>
    <cellStyle name="Normal 2 6 2 2 2 4 2" xfId="35083" xr:uid="{00000000-0005-0000-0000-00002D5F0000}"/>
    <cellStyle name="Normal 2 6 2 2 2 5" xfId="22626" xr:uid="{00000000-0005-0000-0000-00002E5F0000}"/>
    <cellStyle name="Normal 2 6 2 2 2 6" xfId="38818" xr:uid="{00000000-0005-0000-0000-00002F5F0000}"/>
    <cellStyle name="Normal 2 6 2 2 3" xfId="8060" xr:uid="{00000000-0005-0000-0000-0000305F0000}"/>
    <cellStyle name="Normal 2 6 2 2 3 2" xfId="24722" xr:uid="{00000000-0005-0000-0000-0000315F0000}"/>
    <cellStyle name="Normal 2 6 2 2 3 3" xfId="43041" xr:uid="{00000000-0005-0000-0000-0000325F0000}"/>
    <cellStyle name="Normal 2 6 2 2 4" xfId="12215" xr:uid="{00000000-0005-0000-0000-0000335F0000}"/>
    <cellStyle name="Normal 2 6 2 2 4 2" xfId="28875" xr:uid="{00000000-0005-0000-0000-0000345F0000}"/>
    <cellStyle name="Normal 2 6 2 2 4 3" xfId="48880" xr:uid="{00000000-0005-0000-0000-0000355F0000}"/>
    <cellStyle name="Normal 2 6 2 2 5" xfId="16367" xr:uid="{00000000-0005-0000-0000-0000365F0000}"/>
    <cellStyle name="Normal 2 6 2 2 5 2" xfId="33027" xr:uid="{00000000-0005-0000-0000-0000375F0000}"/>
    <cellStyle name="Normal 2 6 2 2 6" xfId="20570" xr:uid="{00000000-0005-0000-0000-0000385F0000}"/>
    <cellStyle name="Normal 2 6 2 2 7" xfId="38817" xr:uid="{00000000-0005-0000-0000-0000395F0000}"/>
    <cellStyle name="Normal 2 6 2 3" xfId="4485" xr:uid="{00000000-0005-0000-0000-00003A5F0000}"/>
    <cellStyle name="Normal 2 6 2 3 2" xfId="9258" xr:uid="{00000000-0005-0000-0000-00003B5F0000}"/>
    <cellStyle name="Normal 2 6 2 3 2 2" xfId="25920" xr:uid="{00000000-0005-0000-0000-00003C5F0000}"/>
    <cellStyle name="Normal 2 6 2 3 2 3" xfId="43043" xr:uid="{00000000-0005-0000-0000-00003D5F0000}"/>
    <cellStyle name="Normal 2 6 2 3 3" xfId="13413" xr:uid="{00000000-0005-0000-0000-00003E5F0000}"/>
    <cellStyle name="Normal 2 6 2 3 3 2" xfId="30073" xr:uid="{00000000-0005-0000-0000-00003F5F0000}"/>
    <cellStyle name="Normal 2 6 2 3 3 3" xfId="48882" xr:uid="{00000000-0005-0000-0000-0000405F0000}"/>
    <cellStyle name="Normal 2 6 2 3 4" xfId="17565" xr:uid="{00000000-0005-0000-0000-0000415F0000}"/>
    <cellStyle name="Normal 2 6 2 3 4 2" xfId="34225" xr:uid="{00000000-0005-0000-0000-0000425F0000}"/>
    <cellStyle name="Normal 2 6 2 3 5" xfId="21768" xr:uid="{00000000-0005-0000-0000-0000435F0000}"/>
    <cellStyle name="Normal 2 6 2 3 6" xfId="38819" xr:uid="{00000000-0005-0000-0000-0000445F0000}"/>
    <cellStyle name="Normal 2 6 2 4" xfId="7202" xr:uid="{00000000-0005-0000-0000-0000455F0000}"/>
    <cellStyle name="Normal 2 6 2 4 2" xfId="23864" xr:uid="{00000000-0005-0000-0000-0000465F0000}"/>
    <cellStyle name="Normal 2 6 2 4 2 2" xfId="48883" xr:uid="{00000000-0005-0000-0000-0000475F0000}"/>
    <cellStyle name="Normal 2 6 2 4 3" xfId="43040" xr:uid="{00000000-0005-0000-0000-0000485F0000}"/>
    <cellStyle name="Normal 2 6 2 5" xfId="11357" xr:uid="{00000000-0005-0000-0000-0000495F0000}"/>
    <cellStyle name="Normal 2 6 2 5 2" xfId="28017" xr:uid="{00000000-0005-0000-0000-00004A5F0000}"/>
    <cellStyle name="Normal 2 6 2 5 3" xfId="48879" xr:uid="{00000000-0005-0000-0000-00004B5F0000}"/>
    <cellStyle name="Normal 2 6 2 6" xfId="15509" xr:uid="{00000000-0005-0000-0000-00004C5F0000}"/>
    <cellStyle name="Normal 2 6 2 6 2" xfId="32169" xr:uid="{00000000-0005-0000-0000-00004D5F0000}"/>
    <cellStyle name="Normal 2 6 2 7" xfId="19712" xr:uid="{00000000-0005-0000-0000-00004E5F0000}"/>
    <cellStyle name="Normal 2 6 2 8" xfId="38816" xr:uid="{00000000-0005-0000-0000-00004F5F0000}"/>
    <cellStyle name="Normal 2 6 3" xfId="2850" xr:uid="{00000000-0005-0000-0000-0000505F0000}"/>
    <cellStyle name="Normal 2 6 3 2" xfId="5345" xr:uid="{00000000-0005-0000-0000-0000515F0000}"/>
    <cellStyle name="Normal 2 6 3 2 2" xfId="10115" xr:uid="{00000000-0005-0000-0000-0000525F0000}"/>
    <cellStyle name="Normal 2 6 3 2 2 2" xfId="26777" xr:uid="{00000000-0005-0000-0000-0000535F0000}"/>
    <cellStyle name="Normal 2 6 3 2 2 3" xfId="43045" xr:uid="{00000000-0005-0000-0000-0000545F0000}"/>
    <cellStyle name="Normal 2 6 3 2 3" xfId="14270" xr:uid="{00000000-0005-0000-0000-0000555F0000}"/>
    <cellStyle name="Normal 2 6 3 2 3 2" xfId="30930" xr:uid="{00000000-0005-0000-0000-0000565F0000}"/>
    <cellStyle name="Normal 2 6 3 2 3 3" xfId="48885" xr:uid="{00000000-0005-0000-0000-0000575F0000}"/>
    <cellStyle name="Normal 2 6 3 2 4" xfId="18422" xr:uid="{00000000-0005-0000-0000-0000585F0000}"/>
    <cellStyle name="Normal 2 6 3 2 4 2" xfId="35082" xr:uid="{00000000-0005-0000-0000-0000595F0000}"/>
    <cellStyle name="Normal 2 6 3 2 5" xfId="22625" xr:uid="{00000000-0005-0000-0000-00005A5F0000}"/>
    <cellStyle name="Normal 2 6 3 2 6" xfId="38821" xr:uid="{00000000-0005-0000-0000-00005B5F0000}"/>
    <cellStyle name="Normal 2 6 3 3" xfId="8059" xr:uid="{00000000-0005-0000-0000-00005C5F0000}"/>
    <cellStyle name="Normal 2 6 3 3 2" xfId="24721" xr:uid="{00000000-0005-0000-0000-00005D5F0000}"/>
    <cellStyle name="Normal 2 6 3 3 2 2" xfId="48886" xr:uid="{00000000-0005-0000-0000-00005E5F0000}"/>
    <cellStyle name="Normal 2 6 3 3 3" xfId="43044" xr:uid="{00000000-0005-0000-0000-00005F5F0000}"/>
    <cellStyle name="Normal 2 6 3 4" xfId="12214" xr:uid="{00000000-0005-0000-0000-0000605F0000}"/>
    <cellStyle name="Normal 2 6 3 4 2" xfId="28874" xr:uid="{00000000-0005-0000-0000-0000615F0000}"/>
    <cellStyle name="Normal 2 6 3 4 3" xfId="48884" xr:uid="{00000000-0005-0000-0000-0000625F0000}"/>
    <cellStyle name="Normal 2 6 3 5" xfId="16366" xr:uid="{00000000-0005-0000-0000-0000635F0000}"/>
    <cellStyle name="Normal 2 6 3 5 2" xfId="33026" xr:uid="{00000000-0005-0000-0000-0000645F0000}"/>
    <cellStyle name="Normal 2 6 3 6" xfId="20569" xr:uid="{00000000-0005-0000-0000-0000655F0000}"/>
    <cellStyle name="Normal 2 6 3 7" xfId="38820" xr:uid="{00000000-0005-0000-0000-0000665F0000}"/>
    <cellStyle name="Normal 2 6 4" xfId="4223" xr:uid="{00000000-0005-0000-0000-0000675F0000}"/>
    <cellStyle name="Normal 2 6 4 2" xfId="9051" xr:uid="{00000000-0005-0000-0000-0000685F0000}"/>
    <cellStyle name="Normal 2 6 4 2 2" xfId="25713" xr:uid="{00000000-0005-0000-0000-0000695F0000}"/>
    <cellStyle name="Normal 2 6 4 2 3" xfId="43046" xr:uid="{00000000-0005-0000-0000-00006A5F0000}"/>
    <cellStyle name="Normal 2 6 4 3" xfId="13206" xr:uid="{00000000-0005-0000-0000-00006B5F0000}"/>
    <cellStyle name="Normal 2 6 4 3 2" xfId="29866" xr:uid="{00000000-0005-0000-0000-00006C5F0000}"/>
    <cellStyle name="Normal 2 6 4 3 3" xfId="48887" xr:uid="{00000000-0005-0000-0000-00006D5F0000}"/>
    <cellStyle name="Normal 2 6 4 4" xfId="17358" xr:uid="{00000000-0005-0000-0000-00006E5F0000}"/>
    <cellStyle name="Normal 2 6 4 4 2" xfId="34018" xr:uid="{00000000-0005-0000-0000-00006F5F0000}"/>
    <cellStyle name="Normal 2 6 4 5" xfId="21561" xr:uid="{00000000-0005-0000-0000-0000705F0000}"/>
    <cellStyle name="Normal 2 6 4 6" xfId="38822" xr:uid="{00000000-0005-0000-0000-0000715F0000}"/>
    <cellStyle name="Normal 2 6 5" xfId="6989" xr:uid="{00000000-0005-0000-0000-0000725F0000}"/>
    <cellStyle name="Normal 2 6 5 2" xfId="23657" xr:uid="{00000000-0005-0000-0000-0000735F0000}"/>
    <cellStyle name="Normal 2 6 5 2 2" xfId="48888" xr:uid="{00000000-0005-0000-0000-0000745F0000}"/>
    <cellStyle name="Normal 2 6 5 3" xfId="43039" xr:uid="{00000000-0005-0000-0000-0000755F0000}"/>
    <cellStyle name="Normal 2 6 6" xfId="11150" xr:uid="{00000000-0005-0000-0000-0000765F0000}"/>
    <cellStyle name="Normal 2 6 6 2" xfId="27810" xr:uid="{00000000-0005-0000-0000-0000775F0000}"/>
    <cellStyle name="Normal 2 6 6 3" xfId="48878" xr:uid="{00000000-0005-0000-0000-0000785F0000}"/>
    <cellStyle name="Normal 2 6 7" xfId="15302" xr:uid="{00000000-0005-0000-0000-0000795F0000}"/>
    <cellStyle name="Normal 2 6 7 2" xfId="31962" xr:uid="{00000000-0005-0000-0000-00007A5F0000}"/>
    <cellStyle name="Normal 2 6 8" xfId="19499" xr:uid="{00000000-0005-0000-0000-00007B5F0000}"/>
    <cellStyle name="Normal 2 6 9" xfId="38815" xr:uid="{00000000-0005-0000-0000-00007C5F0000}"/>
    <cellStyle name="Normal 2 7" xfId="408" xr:uid="{00000000-0005-0000-0000-00007D5F0000}"/>
    <cellStyle name="Normal 2 7 2" xfId="1082" xr:uid="{00000000-0005-0000-0000-00007E5F0000}"/>
    <cellStyle name="Normal 2 7 2 2" xfId="2853" xr:uid="{00000000-0005-0000-0000-00007F5F0000}"/>
    <cellStyle name="Normal 2 7 2 2 2" xfId="5348" xr:uid="{00000000-0005-0000-0000-0000805F0000}"/>
    <cellStyle name="Normal 2 7 2 2 2 2" xfId="10118" xr:uid="{00000000-0005-0000-0000-0000815F0000}"/>
    <cellStyle name="Normal 2 7 2 2 2 2 2" xfId="26780" xr:uid="{00000000-0005-0000-0000-0000825F0000}"/>
    <cellStyle name="Normal 2 7 2 2 2 2 3" xfId="43050" xr:uid="{00000000-0005-0000-0000-0000835F0000}"/>
    <cellStyle name="Normal 2 7 2 2 2 3" xfId="14273" xr:uid="{00000000-0005-0000-0000-0000845F0000}"/>
    <cellStyle name="Normal 2 7 2 2 2 3 2" xfId="30933" xr:uid="{00000000-0005-0000-0000-0000855F0000}"/>
    <cellStyle name="Normal 2 7 2 2 2 3 3" xfId="48892" xr:uid="{00000000-0005-0000-0000-0000865F0000}"/>
    <cellStyle name="Normal 2 7 2 2 2 4" xfId="18425" xr:uid="{00000000-0005-0000-0000-0000875F0000}"/>
    <cellStyle name="Normal 2 7 2 2 2 4 2" xfId="35085" xr:uid="{00000000-0005-0000-0000-0000885F0000}"/>
    <cellStyle name="Normal 2 7 2 2 2 5" xfId="22628" xr:uid="{00000000-0005-0000-0000-0000895F0000}"/>
    <cellStyle name="Normal 2 7 2 2 2 6" xfId="38826" xr:uid="{00000000-0005-0000-0000-00008A5F0000}"/>
    <cellStyle name="Normal 2 7 2 2 3" xfId="8062" xr:uid="{00000000-0005-0000-0000-00008B5F0000}"/>
    <cellStyle name="Normal 2 7 2 2 3 2" xfId="24724" xr:uid="{00000000-0005-0000-0000-00008C5F0000}"/>
    <cellStyle name="Normal 2 7 2 2 3 3" xfId="43049" xr:uid="{00000000-0005-0000-0000-00008D5F0000}"/>
    <cellStyle name="Normal 2 7 2 2 4" xfId="12217" xr:uid="{00000000-0005-0000-0000-00008E5F0000}"/>
    <cellStyle name="Normal 2 7 2 2 4 2" xfId="28877" xr:uid="{00000000-0005-0000-0000-00008F5F0000}"/>
    <cellStyle name="Normal 2 7 2 2 4 3" xfId="48891" xr:uid="{00000000-0005-0000-0000-0000905F0000}"/>
    <cellStyle name="Normal 2 7 2 2 5" xfId="16369" xr:uid="{00000000-0005-0000-0000-0000915F0000}"/>
    <cellStyle name="Normal 2 7 2 2 5 2" xfId="33029" xr:uid="{00000000-0005-0000-0000-0000925F0000}"/>
    <cellStyle name="Normal 2 7 2 2 6" xfId="20572" xr:uid="{00000000-0005-0000-0000-0000935F0000}"/>
    <cellStyle name="Normal 2 7 2 2 7" xfId="38825" xr:uid="{00000000-0005-0000-0000-0000945F0000}"/>
    <cellStyle name="Normal 2 7 2 3" xfId="4486" xr:uid="{00000000-0005-0000-0000-0000955F0000}"/>
    <cellStyle name="Normal 2 7 2 3 2" xfId="9259" xr:uid="{00000000-0005-0000-0000-0000965F0000}"/>
    <cellStyle name="Normal 2 7 2 3 2 2" xfId="25921" xr:uid="{00000000-0005-0000-0000-0000975F0000}"/>
    <cellStyle name="Normal 2 7 2 3 2 3" xfId="43051" xr:uid="{00000000-0005-0000-0000-0000985F0000}"/>
    <cellStyle name="Normal 2 7 2 3 3" xfId="13414" xr:uid="{00000000-0005-0000-0000-0000995F0000}"/>
    <cellStyle name="Normal 2 7 2 3 3 2" xfId="30074" xr:uid="{00000000-0005-0000-0000-00009A5F0000}"/>
    <cellStyle name="Normal 2 7 2 3 3 3" xfId="48893" xr:uid="{00000000-0005-0000-0000-00009B5F0000}"/>
    <cellStyle name="Normal 2 7 2 3 4" xfId="17566" xr:uid="{00000000-0005-0000-0000-00009C5F0000}"/>
    <cellStyle name="Normal 2 7 2 3 4 2" xfId="34226" xr:uid="{00000000-0005-0000-0000-00009D5F0000}"/>
    <cellStyle name="Normal 2 7 2 3 5" xfId="21769" xr:uid="{00000000-0005-0000-0000-00009E5F0000}"/>
    <cellStyle name="Normal 2 7 2 3 6" xfId="38827" xr:uid="{00000000-0005-0000-0000-00009F5F0000}"/>
    <cellStyle name="Normal 2 7 2 4" xfId="7203" xr:uid="{00000000-0005-0000-0000-0000A05F0000}"/>
    <cellStyle name="Normal 2 7 2 4 2" xfId="23865" xr:uid="{00000000-0005-0000-0000-0000A15F0000}"/>
    <cellStyle name="Normal 2 7 2 4 2 2" xfId="48894" xr:uid="{00000000-0005-0000-0000-0000A25F0000}"/>
    <cellStyle name="Normal 2 7 2 4 3" xfId="43048" xr:uid="{00000000-0005-0000-0000-0000A35F0000}"/>
    <cellStyle name="Normal 2 7 2 5" xfId="11358" xr:uid="{00000000-0005-0000-0000-0000A45F0000}"/>
    <cellStyle name="Normal 2 7 2 5 2" xfId="28018" xr:uid="{00000000-0005-0000-0000-0000A55F0000}"/>
    <cellStyle name="Normal 2 7 2 5 3" xfId="48890" xr:uid="{00000000-0005-0000-0000-0000A65F0000}"/>
    <cellStyle name="Normal 2 7 2 6" xfId="15510" xr:uid="{00000000-0005-0000-0000-0000A75F0000}"/>
    <cellStyle name="Normal 2 7 2 6 2" xfId="32170" xr:uid="{00000000-0005-0000-0000-0000A85F0000}"/>
    <cellStyle name="Normal 2 7 2 7" xfId="19713" xr:uid="{00000000-0005-0000-0000-0000A95F0000}"/>
    <cellStyle name="Normal 2 7 2 8" xfId="38824" xr:uid="{00000000-0005-0000-0000-0000AA5F0000}"/>
    <cellStyle name="Normal 2 7 3" xfId="2852" xr:uid="{00000000-0005-0000-0000-0000AB5F0000}"/>
    <cellStyle name="Normal 2 7 3 2" xfId="5347" xr:uid="{00000000-0005-0000-0000-0000AC5F0000}"/>
    <cellStyle name="Normal 2 7 3 2 2" xfId="10117" xr:uid="{00000000-0005-0000-0000-0000AD5F0000}"/>
    <cellStyle name="Normal 2 7 3 2 2 2" xfId="26779" xr:uid="{00000000-0005-0000-0000-0000AE5F0000}"/>
    <cellStyle name="Normal 2 7 3 2 2 3" xfId="43053" xr:uid="{00000000-0005-0000-0000-0000AF5F0000}"/>
    <cellStyle name="Normal 2 7 3 2 3" xfId="14272" xr:uid="{00000000-0005-0000-0000-0000B05F0000}"/>
    <cellStyle name="Normal 2 7 3 2 3 2" xfId="30932" xr:uid="{00000000-0005-0000-0000-0000B15F0000}"/>
    <cellStyle name="Normal 2 7 3 2 3 3" xfId="48896" xr:uid="{00000000-0005-0000-0000-0000B25F0000}"/>
    <cellStyle name="Normal 2 7 3 2 4" xfId="18424" xr:uid="{00000000-0005-0000-0000-0000B35F0000}"/>
    <cellStyle name="Normal 2 7 3 2 4 2" xfId="35084" xr:uid="{00000000-0005-0000-0000-0000B45F0000}"/>
    <cellStyle name="Normal 2 7 3 2 5" xfId="22627" xr:uid="{00000000-0005-0000-0000-0000B55F0000}"/>
    <cellStyle name="Normal 2 7 3 2 6" xfId="38829" xr:uid="{00000000-0005-0000-0000-0000B65F0000}"/>
    <cellStyle name="Normal 2 7 3 3" xfId="8061" xr:uid="{00000000-0005-0000-0000-0000B75F0000}"/>
    <cellStyle name="Normal 2 7 3 3 2" xfId="24723" xr:uid="{00000000-0005-0000-0000-0000B85F0000}"/>
    <cellStyle name="Normal 2 7 3 3 2 2" xfId="48897" xr:uid="{00000000-0005-0000-0000-0000B95F0000}"/>
    <cellStyle name="Normal 2 7 3 3 3" xfId="43052" xr:uid="{00000000-0005-0000-0000-0000BA5F0000}"/>
    <cellStyle name="Normal 2 7 3 4" xfId="12216" xr:uid="{00000000-0005-0000-0000-0000BB5F0000}"/>
    <cellStyle name="Normal 2 7 3 4 2" xfId="28876" xr:uid="{00000000-0005-0000-0000-0000BC5F0000}"/>
    <cellStyle name="Normal 2 7 3 4 3" xfId="48895" xr:uid="{00000000-0005-0000-0000-0000BD5F0000}"/>
    <cellStyle name="Normal 2 7 3 5" xfId="16368" xr:uid="{00000000-0005-0000-0000-0000BE5F0000}"/>
    <cellStyle name="Normal 2 7 3 5 2" xfId="33028" xr:uid="{00000000-0005-0000-0000-0000BF5F0000}"/>
    <cellStyle name="Normal 2 7 3 6" xfId="20571" xr:uid="{00000000-0005-0000-0000-0000C05F0000}"/>
    <cellStyle name="Normal 2 7 3 7" xfId="38828" xr:uid="{00000000-0005-0000-0000-0000C15F0000}"/>
    <cellStyle name="Normal 2 7 4" xfId="4224" xr:uid="{00000000-0005-0000-0000-0000C25F0000}"/>
    <cellStyle name="Normal 2 7 4 2" xfId="9052" xr:uid="{00000000-0005-0000-0000-0000C35F0000}"/>
    <cellStyle name="Normal 2 7 4 2 2" xfId="25714" xr:uid="{00000000-0005-0000-0000-0000C45F0000}"/>
    <cellStyle name="Normal 2 7 4 2 3" xfId="43054" xr:uid="{00000000-0005-0000-0000-0000C55F0000}"/>
    <cellStyle name="Normal 2 7 4 3" xfId="13207" xr:uid="{00000000-0005-0000-0000-0000C65F0000}"/>
    <cellStyle name="Normal 2 7 4 3 2" xfId="29867" xr:uid="{00000000-0005-0000-0000-0000C75F0000}"/>
    <cellStyle name="Normal 2 7 4 3 3" xfId="48898" xr:uid="{00000000-0005-0000-0000-0000C85F0000}"/>
    <cellStyle name="Normal 2 7 4 4" xfId="17359" xr:uid="{00000000-0005-0000-0000-0000C95F0000}"/>
    <cellStyle name="Normal 2 7 4 4 2" xfId="34019" xr:uid="{00000000-0005-0000-0000-0000CA5F0000}"/>
    <cellStyle name="Normal 2 7 4 5" xfId="21562" xr:uid="{00000000-0005-0000-0000-0000CB5F0000}"/>
    <cellStyle name="Normal 2 7 4 6" xfId="38830" xr:uid="{00000000-0005-0000-0000-0000CC5F0000}"/>
    <cellStyle name="Normal 2 7 5" xfId="6990" xr:uid="{00000000-0005-0000-0000-0000CD5F0000}"/>
    <cellStyle name="Normal 2 7 5 2" xfId="23658" xr:uid="{00000000-0005-0000-0000-0000CE5F0000}"/>
    <cellStyle name="Normal 2 7 5 2 2" xfId="48899" xr:uid="{00000000-0005-0000-0000-0000CF5F0000}"/>
    <cellStyle name="Normal 2 7 5 3" xfId="43047" xr:uid="{00000000-0005-0000-0000-0000D05F0000}"/>
    <cellStyle name="Normal 2 7 6" xfId="11151" xr:uid="{00000000-0005-0000-0000-0000D15F0000}"/>
    <cellStyle name="Normal 2 7 6 2" xfId="27811" xr:uid="{00000000-0005-0000-0000-0000D25F0000}"/>
    <cellStyle name="Normal 2 7 6 3" xfId="48889" xr:uid="{00000000-0005-0000-0000-0000D35F0000}"/>
    <cellStyle name="Normal 2 7 7" xfId="15303" xr:uid="{00000000-0005-0000-0000-0000D45F0000}"/>
    <cellStyle name="Normal 2 7 7 2" xfId="31963" xr:uid="{00000000-0005-0000-0000-0000D55F0000}"/>
    <cellStyle name="Normal 2 7 8" xfId="19500" xr:uid="{00000000-0005-0000-0000-0000D65F0000}"/>
    <cellStyle name="Normal 2 7 9" xfId="38823" xr:uid="{00000000-0005-0000-0000-0000D75F0000}"/>
    <cellStyle name="Normal 2 8" xfId="409" xr:uid="{00000000-0005-0000-0000-0000D85F0000}"/>
    <cellStyle name="Normal 2 8 2" xfId="1083" xr:uid="{00000000-0005-0000-0000-0000D95F0000}"/>
    <cellStyle name="Normal 2 8 2 2" xfId="2855" xr:uid="{00000000-0005-0000-0000-0000DA5F0000}"/>
    <cellStyle name="Normal 2 8 2 2 2" xfId="5350" xr:uid="{00000000-0005-0000-0000-0000DB5F0000}"/>
    <cellStyle name="Normal 2 8 2 2 2 2" xfId="10120" xr:uid="{00000000-0005-0000-0000-0000DC5F0000}"/>
    <cellStyle name="Normal 2 8 2 2 2 2 2" xfId="26782" xr:uid="{00000000-0005-0000-0000-0000DD5F0000}"/>
    <cellStyle name="Normal 2 8 2 2 2 2 3" xfId="43058" xr:uid="{00000000-0005-0000-0000-0000DE5F0000}"/>
    <cellStyle name="Normal 2 8 2 2 2 3" xfId="14275" xr:uid="{00000000-0005-0000-0000-0000DF5F0000}"/>
    <cellStyle name="Normal 2 8 2 2 2 3 2" xfId="30935" xr:uid="{00000000-0005-0000-0000-0000E05F0000}"/>
    <cellStyle name="Normal 2 8 2 2 2 3 3" xfId="48903" xr:uid="{00000000-0005-0000-0000-0000E15F0000}"/>
    <cellStyle name="Normal 2 8 2 2 2 4" xfId="18427" xr:uid="{00000000-0005-0000-0000-0000E25F0000}"/>
    <cellStyle name="Normal 2 8 2 2 2 4 2" xfId="35087" xr:uid="{00000000-0005-0000-0000-0000E35F0000}"/>
    <cellStyle name="Normal 2 8 2 2 2 5" xfId="22630" xr:uid="{00000000-0005-0000-0000-0000E45F0000}"/>
    <cellStyle name="Normal 2 8 2 2 2 6" xfId="38834" xr:uid="{00000000-0005-0000-0000-0000E55F0000}"/>
    <cellStyle name="Normal 2 8 2 2 3" xfId="8064" xr:uid="{00000000-0005-0000-0000-0000E65F0000}"/>
    <cellStyle name="Normal 2 8 2 2 3 2" xfId="24726" xr:uid="{00000000-0005-0000-0000-0000E75F0000}"/>
    <cellStyle name="Normal 2 8 2 2 3 3" xfId="43057" xr:uid="{00000000-0005-0000-0000-0000E85F0000}"/>
    <cellStyle name="Normal 2 8 2 2 4" xfId="12219" xr:uid="{00000000-0005-0000-0000-0000E95F0000}"/>
    <cellStyle name="Normal 2 8 2 2 4 2" xfId="28879" xr:uid="{00000000-0005-0000-0000-0000EA5F0000}"/>
    <cellStyle name="Normal 2 8 2 2 4 3" xfId="48902" xr:uid="{00000000-0005-0000-0000-0000EB5F0000}"/>
    <cellStyle name="Normal 2 8 2 2 5" xfId="16371" xr:uid="{00000000-0005-0000-0000-0000EC5F0000}"/>
    <cellStyle name="Normal 2 8 2 2 5 2" xfId="33031" xr:uid="{00000000-0005-0000-0000-0000ED5F0000}"/>
    <cellStyle name="Normal 2 8 2 2 6" xfId="20574" xr:uid="{00000000-0005-0000-0000-0000EE5F0000}"/>
    <cellStyle name="Normal 2 8 2 2 7" xfId="38833" xr:uid="{00000000-0005-0000-0000-0000EF5F0000}"/>
    <cellStyle name="Normal 2 8 2 3" xfId="4487" xr:uid="{00000000-0005-0000-0000-0000F05F0000}"/>
    <cellStyle name="Normal 2 8 2 3 2" xfId="9260" xr:uid="{00000000-0005-0000-0000-0000F15F0000}"/>
    <cellStyle name="Normal 2 8 2 3 2 2" xfId="25922" xr:uid="{00000000-0005-0000-0000-0000F25F0000}"/>
    <cellStyle name="Normal 2 8 2 3 2 3" xfId="43059" xr:uid="{00000000-0005-0000-0000-0000F35F0000}"/>
    <cellStyle name="Normal 2 8 2 3 3" xfId="13415" xr:uid="{00000000-0005-0000-0000-0000F45F0000}"/>
    <cellStyle name="Normal 2 8 2 3 3 2" xfId="30075" xr:uid="{00000000-0005-0000-0000-0000F55F0000}"/>
    <cellStyle name="Normal 2 8 2 3 3 3" xfId="48904" xr:uid="{00000000-0005-0000-0000-0000F65F0000}"/>
    <cellStyle name="Normal 2 8 2 3 4" xfId="17567" xr:uid="{00000000-0005-0000-0000-0000F75F0000}"/>
    <cellStyle name="Normal 2 8 2 3 4 2" xfId="34227" xr:uid="{00000000-0005-0000-0000-0000F85F0000}"/>
    <cellStyle name="Normal 2 8 2 3 5" xfId="21770" xr:uid="{00000000-0005-0000-0000-0000F95F0000}"/>
    <cellStyle name="Normal 2 8 2 3 6" xfId="38835" xr:uid="{00000000-0005-0000-0000-0000FA5F0000}"/>
    <cellStyle name="Normal 2 8 2 4" xfId="7204" xr:uid="{00000000-0005-0000-0000-0000FB5F0000}"/>
    <cellStyle name="Normal 2 8 2 4 2" xfId="23866" xr:uid="{00000000-0005-0000-0000-0000FC5F0000}"/>
    <cellStyle name="Normal 2 8 2 4 2 2" xfId="48905" xr:uid="{00000000-0005-0000-0000-0000FD5F0000}"/>
    <cellStyle name="Normal 2 8 2 4 3" xfId="43056" xr:uid="{00000000-0005-0000-0000-0000FE5F0000}"/>
    <cellStyle name="Normal 2 8 2 5" xfId="11359" xr:uid="{00000000-0005-0000-0000-0000FF5F0000}"/>
    <cellStyle name="Normal 2 8 2 5 2" xfId="28019" xr:uid="{00000000-0005-0000-0000-000000600000}"/>
    <cellStyle name="Normal 2 8 2 5 3" xfId="48901" xr:uid="{00000000-0005-0000-0000-000001600000}"/>
    <cellStyle name="Normal 2 8 2 6" xfId="15511" xr:uid="{00000000-0005-0000-0000-000002600000}"/>
    <cellStyle name="Normal 2 8 2 6 2" xfId="32171" xr:uid="{00000000-0005-0000-0000-000003600000}"/>
    <cellStyle name="Normal 2 8 2 7" xfId="19714" xr:uid="{00000000-0005-0000-0000-000004600000}"/>
    <cellStyle name="Normal 2 8 2 8" xfId="38832" xr:uid="{00000000-0005-0000-0000-000005600000}"/>
    <cellStyle name="Normal 2 8 3" xfId="2854" xr:uid="{00000000-0005-0000-0000-000006600000}"/>
    <cellStyle name="Normal 2 8 3 2" xfId="5349" xr:uid="{00000000-0005-0000-0000-000007600000}"/>
    <cellStyle name="Normal 2 8 3 2 2" xfId="10119" xr:uid="{00000000-0005-0000-0000-000008600000}"/>
    <cellStyle name="Normal 2 8 3 2 2 2" xfId="26781" xr:uid="{00000000-0005-0000-0000-000009600000}"/>
    <cellStyle name="Normal 2 8 3 2 2 3" xfId="43061" xr:uid="{00000000-0005-0000-0000-00000A600000}"/>
    <cellStyle name="Normal 2 8 3 2 3" xfId="14274" xr:uid="{00000000-0005-0000-0000-00000B600000}"/>
    <cellStyle name="Normal 2 8 3 2 3 2" xfId="30934" xr:uid="{00000000-0005-0000-0000-00000C600000}"/>
    <cellStyle name="Normal 2 8 3 2 3 3" xfId="48907" xr:uid="{00000000-0005-0000-0000-00000D600000}"/>
    <cellStyle name="Normal 2 8 3 2 4" xfId="18426" xr:uid="{00000000-0005-0000-0000-00000E600000}"/>
    <cellStyle name="Normal 2 8 3 2 4 2" xfId="35086" xr:uid="{00000000-0005-0000-0000-00000F600000}"/>
    <cellStyle name="Normal 2 8 3 2 5" xfId="22629" xr:uid="{00000000-0005-0000-0000-000010600000}"/>
    <cellStyle name="Normal 2 8 3 2 6" xfId="38837" xr:uid="{00000000-0005-0000-0000-000011600000}"/>
    <cellStyle name="Normal 2 8 3 3" xfId="8063" xr:uid="{00000000-0005-0000-0000-000012600000}"/>
    <cellStyle name="Normal 2 8 3 3 2" xfId="24725" xr:uid="{00000000-0005-0000-0000-000013600000}"/>
    <cellStyle name="Normal 2 8 3 3 2 2" xfId="48908" xr:uid="{00000000-0005-0000-0000-000014600000}"/>
    <cellStyle name="Normal 2 8 3 3 3" xfId="43060" xr:uid="{00000000-0005-0000-0000-000015600000}"/>
    <cellStyle name="Normal 2 8 3 4" xfId="12218" xr:uid="{00000000-0005-0000-0000-000016600000}"/>
    <cellStyle name="Normal 2 8 3 4 2" xfId="28878" xr:uid="{00000000-0005-0000-0000-000017600000}"/>
    <cellStyle name="Normal 2 8 3 4 3" xfId="48906" xr:uid="{00000000-0005-0000-0000-000018600000}"/>
    <cellStyle name="Normal 2 8 3 5" xfId="16370" xr:uid="{00000000-0005-0000-0000-000019600000}"/>
    <cellStyle name="Normal 2 8 3 5 2" xfId="33030" xr:uid="{00000000-0005-0000-0000-00001A600000}"/>
    <cellStyle name="Normal 2 8 3 6" xfId="20573" xr:uid="{00000000-0005-0000-0000-00001B600000}"/>
    <cellStyle name="Normal 2 8 3 7" xfId="38836" xr:uid="{00000000-0005-0000-0000-00001C600000}"/>
    <cellStyle name="Normal 2 8 4" xfId="4225" xr:uid="{00000000-0005-0000-0000-00001D600000}"/>
    <cellStyle name="Normal 2 8 4 2" xfId="9053" xr:uid="{00000000-0005-0000-0000-00001E600000}"/>
    <cellStyle name="Normal 2 8 4 2 2" xfId="25715" xr:uid="{00000000-0005-0000-0000-00001F600000}"/>
    <cellStyle name="Normal 2 8 4 2 3" xfId="43062" xr:uid="{00000000-0005-0000-0000-000020600000}"/>
    <cellStyle name="Normal 2 8 4 3" xfId="13208" xr:uid="{00000000-0005-0000-0000-000021600000}"/>
    <cellStyle name="Normal 2 8 4 3 2" xfId="29868" xr:uid="{00000000-0005-0000-0000-000022600000}"/>
    <cellStyle name="Normal 2 8 4 3 3" xfId="48909" xr:uid="{00000000-0005-0000-0000-000023600000}"/>
    <cellStyle name="Normal 2 8 4 4" xfId="17360" xr:uid="{00000000-0005-0000-0000-000024600000}"/>
    <cellStyle name="Normal 2 8 4 4 2" xfId="34020" xr:uid="{00000000-0005-0000-0000-000025600000}"/>
    <cellStyle name="Normal 2 8 4 5" xfId="21563" xr:uid="{00000000-0005-0000-0000-000026600000}"/>
    <cellStyle name="Normal 2 8 4 6" xfId="38838" xr:uid="{00000000-0005-0000-0000-000027600000}"/>
    <cellStyle name="Normal 2 8 5" xfId="6991" xr:uid="{00000000-0005-0000-0000-000028600000}"/>
    <cellStyle name="Normal 2 8 5 2" xfId="23659" xr:uid="{00000000-0005-0000-0000-000029600000}"/>
    <cellStyle name="Normal 2 8 5 2 2" xfId="48910" xr:uid="{00000000-0005-0000-0000-00002A600000}"/>
    <cellStyle name="Normal 2 8 5 3" xfId="43055" xr:uid="{00000000-0005-0000-0000-00002B600000}"/>
    <cellStyle name="Normal 2 8 6" xfId="11152" xr:uid="{00000000-0005-0000-0000-00002C600000}"/>
    <cellStyle name="Normal 2 8 6 2" xfId="27812" xr:uid="{00000000-0005-0000-0000-00002D600000}"/>
    <cellStyle name="Normal 2 8 6 3" xfId="48900" xr:uid="{00000000-0005-0000-0000-00002E600000}"/>
    <cellStyle name="Normal 2 8 7" xfId="15304" xr:uid="{00000000-0005-0000-0000-00002F600000}"/>
    <cellStyle name="Normal 2 8 7 2" xfId="31964" xr:uid="{00000000-0005-0000-0000-000030600000}"/>
    <cellStyle name="Normal 2 8 8" xfId="19501" xr:uid="{00000000-0005-0000-0000-000031600000}"/>
    <cellStyle name="Normal 2 8 9" xfId="38831" xr:uid="{00000000-0005-0000-0000-000032600000}"/>
    <cellStyle name="Normal 2 9" xfId="410" xr:uid="{00000000-0005-0000-0000-000033600000}"/>
    <cellStyle name="Normal 2 9 2" xfId="1084" xr:uid="{00000000-0005-0000-0000-000034600000}"/>
    <cellStyle name="Normal 2 9 2 2" xfId="2857" xr:uid="{00000000-0005-0000-0000-000035600000}"/>
    <cellStyle name="Normal 2 9 2 2 2" xfId="5352" xr:uid="{00000000-0005-0000-0000-000036600000}"/>
    <cellStyle name="Normal 2 9 2 2 2 2" xfId="10122" xr:uid="{00000000-0005-0000-0000-000037600000}"/>
    <cellStyle name="Normal 2 9 2 2 2 2 2" xfId="26784" xr:uid="{00000000-0005-0000-0000-000038600000}"/>
    <cellStyle name="Normal 2 9 2 2 2 2 3" xfId="43066" xr:uid="{00000000-0005-0000-0000-000039600000}"/>
    <cellStyle name="Normal 2 9 2 2 2 3" xfId="14277" xr:uid="{00000000-0005-0000-0000-00003A600000}"/>
    <cellStyle name="Normal 2 9 2 2 2 3 2" xfId="30937" xr:uid="{00000000-0005-0000-0000-00003B600000}"/>
    <cellStyle name="Normal 2 9 2 2 2 3 3" xfId="48914" xr:uid="{00000000-0005-0000-0000-00003C600000}"/>
    <cellStyle name="Normal 2 9 2 2 2 4" xfId="18429" xr:uid="{00000000-0005-0000-0000-00003D600000}"/>
    <cellStyle name="Normal 2 9 2 2 2 4 2" xfId="35089" xr:uid="{00000000-0005-0000-0000-00003E600000}"/>
    <cellStyle name="Normal 2 9 2 2 2 5" xfId="22632" xr:uid="{00000000-0005-0000-0000-00003F600000}"/>
    <cellStyle name="Normal 2 9 2 2 2 6" xfId="38842" xr:uid="{00000000-0005-0000-0000-000040600000}"/>
    <cellStyle name="Normal 2 9 2 2 3" xfId="8066" xr:uid="{00000000-0005-0000-0000-000041600000}"/>
    <cellStyle name="Normal 2 9 2 2 3 2" xfId="24728" xr:uid="{00000000-0005-0000-0000-000042600000}"/>
    <cellStyle name="Normal 2 9 2 2 3 3" xfId="43065" xr:uid="{00000000-0005-0000-0000-000043600000}"/>
    <cellStyle name="Normal 2 9 2 2 4" xfId="12221" xr:uid="{00000000-0005-0000-0000-000044600000}"/>
    <cellStyle name="Normal 2 9 2 2 4 2" xfId="28881" xr:uid="{00000000-0005-0000-0000-000045600000}"/>
    <cellStyle name="Normal 2 9 2 2 4 3" xfId="48913" xr:uid="{00000000-0005-0000-0000-000046600000}"/>
    <cellStyle name="Normal 2 9 2 2 5" xfId="16373" xr:uid="{00000000-0005-0000-0000-000047600000}"/>
    <cellStyle name="Normal 2 9 2 2 5 2" xfId="33033" xr:uid="{00000000-0005-0000-0000-000048600000}"/>
    <cellStyle name="Normal 2 9 2 2 6" xfId="20576" xr:uid="{00000000-0005-0000-0000-000049600000}"/>
    <cellStyle name="Normal 2 9 2 2 7" xfId="38841" xr:uid="{00000000-0005-0000-0000-00004A600000}"/>
    <cellStyle name="Normal 2 9 2 3" xfId="4488" xr:uid="{00000000-0005-0000-0000-00004B600000}"/>
    <cellStyle name="Normal 2 9 2 3 2" xfId="9261" xr:uid="{00000000-0005-0000-0000-00004C600000}"/>
    <cellStyle name="Normal 2 9 2 3 2 2" xfId="25923" xr:uid="{00000000-0005-0000-0000-00004D600000}"/>
    <cellStyle name="Normal 2 9 2 3 2 3" xfId="43067" xr:uid="{00000000-0005-0000-0000-00004E600000}"/>
    <cellStyle name="Normal 2 9 2 3 3" xfId="13416" xr:uid="{00000000-0005-0000-0000-00004F600000}"/>
    <cellStyle name="Normal 2 9 2 3 3 2" xfId="30076" xr:uid="{00000000-0005-0000-0000-000050600000}"/>
    <cellStyle name="Normal 2 9 2 3 3 3" xfId="48915" xr:uid="{00000000-0005-0000-0000-000051600000}"/>
    <cellStyle name="Normal 2 9 2 3 4" xfId="17568" xr:uid="{00000000-0005-0000-0000-000052600000}"/>
    <cellStyle name="Normal 2 9 2 3 4 2" xfId="34228" xr:uid="{00000000-0005-0000-0000-000053600000}"/>
    <cellStyle name="Normal 2 9 2 3 5" xfId="21771" xr:uid="{00000000-0005-0000-0000-000054600000}"/>
    <cellStyle name="Normal 2 9 2 3 6" xfId="38843" xr:uid="{00000000-0005-0000-0000-000055600000}"/>
    <cellStyle name="Normal 2 9 2 4" xfId="7205" xr:uid="{00000000-0005-0000-0000-000056600000}"/>
    <cellStyle name="Normal 2 9 2 4 2" xfId="23867" xr:uid="{00000000-0005-0000-0000-000057600000}"/>
    <cellStyle name="Normal 2 9 2 4 2 2" xfId="48916" xr:uid="{00000000-0005-0000-0000-000058600000}"/>
    <cellStyle name="Normal 2 9 2 4 3" xfId="43064" xr:uid="{00000000-0005-0000-0000-000059600000}"/>
    <cellStyle name="Normal 2 9 2 5" xfId="11360" xr:uid="{00000000-0005-0000-0000-00005A600000}"/>
    <cellStyle name="Normal 2 9 2 5 2" xfId="28020" xr:uid="{00000000-0005-0000-0000-00005B600000}"/>
    <cellStyle name="Normal 2 9 2 5 3" xfId="48912" xr:uid="{00000000-0005-0000-0000-00005C600000}"/>
    <cellStyle name="Normal 2 9 2 6" xfId="15512" xr:uid="{00000000-0005-0000-0000-00005D600000}"/>
    <cellStyle name="Normal 2 9 2 6 2" xfId="32172" xr:uid="{00000000-0005-0000-0000-00005E600000}"/>
    <cellStyle name="Normal 2 9 2 7" xfId="19715" xr:uid="{00000000-0005-0000-0000-00005F600000}"/>
    <cellStyle name="Normal 2 9 2 8" xfId="38840" xr:uid="{00000000-0005-0000-0000-000060600000}"/>
    <cellStyle name="Normal 2 9 3" xfId="2856" xr:uid="{00000000-0005-0000-0000-000061600000}"/>
    <cellStyle name="Normal 2 9 3 2" xfId="5351" xr:uid="{00000000-0005-0000-0000-000062600000}"/>
    <cellStyle name="Normal 2 9 3 2 2" xfId="10121" xr:uid="{00000000-0005-0000-0000-000063600000}"/>
    <cellStyle name="Normal 2 9 3 2 2 2" xfId="26783" xr:uid="{00000000-0005-0000-0000-000064600000}"/>
    <cellStyle name="Normal 2 9 3 2 2 3" xfId="43069" xr:uid="{00000000-0005-0000-0000-000065600000}"/>
    <cellStyle name="Normal 2 9 3 2 3" xfId="14276" xr:uid="{00000000-0005-0000-0000-000066600000}"/>
    <cellStyle name="Normal 2 9 3 2 3 2" xfId="30936" xr:uid="{00000000-0005-0000-0000-000067600000}"/>
    <cellStyle name="Normal 2 9 3 2 3 3" xfId="48918" xr:uid="{00000000-0005-0000-0000-000068600000}"/>
    <cellStyle name="Normal 2 9 3 2 4" xfId="18428" xr:uid="{00000000-0005-0000-0000-000069600000}"/>
    <cellStyle name="Normal 2 9 3 2 4 2" xfId="35088" xr:uid="{00000000-0005-0000-0000-00006A600000}"/>
    <cellStyle name="Normal 2 9 3 2 5" xfId="22631" xr:uid="{00000000-0005-0000-0000-00006B600000}"/>
    <cellStyle name="Normal 2 9 3 2 6" xfId="38845" xr:uid="{00000000-0005-0000-0000-00006C600000}"/>
    <cellStyle name="Normal 2 9 3 3" xfId="8065" xr:uid="{00000000-0005-0000-0000-00006D600000}"/>
    <cellStyle name="Normal 2 9 3 3 2" xfId="24727" xr:uid="{00000000-0005-0000-0000-00006E600000}"/>
    <cellStyle name="Normal 2 9 3 3 2 2" xfId="48919" xr:uid="{00000000-0005-0000-0000-00006F600000}"/>
    <cellStyle name="Normal 2 9 3 3 3" xfId="43068" xr:uid="{00000000-0005-0000-0000-000070600000}"/>
    <cellStyle name="Normal 2 9 3 4" xfId="12220" xr:uid="{00000000-0005-0000-0000-000071600000}"/>
    <cellStyle name="Normal 2 9 3 4 2" xfId="28880" xr:uid="{00000000-0005-0000-0000-000072600000}"/>
    <cellStyle name="Normal 2 9 3 4 3" xfId="48917" xr:uid="{00000000-0005-0000-0000-000073600000}"/>
    <cellStyle name="Normal 2 9 3 5" xfId="16372" xr:uid="{00000000-0005-0000-0000-000074600000}"/>
    <cellStyle name="Normal 2 9 3 5 2" xfId="33032" xr:uid="{00000000-0005-0000-0000-000075600000}"/>
    <cellStyle name="Normal 2 9 3 6" xfId="20575" xr:uid="{00000000-0005-0000-0000-000076600000}"/>
    <cellStyle name="Normal 2 9 3 7" xfId="38844" xr:uid="{00000000-0005-0000-0000-000077600000}"/>
    <cellStyle name="Normal 2 9 4" xfId="4226" xr:uid="{00000000-0005-0000-0000-000078600000}"/>
    <cellStyle name="Normal 2 9 4 2" xfId="9054" xr:uid="{00000000-0005-0000-0000-000079600000}"/>
    <cellStyle name="Normal 2 9 4 2 2" xfId="25716" xr:uid="{00000000-0005-0000-0000-00007A600000}"/>
    <cellStyle name="Normal 2 9 4 2 3" xfId="43070" xr:uid="{00000000-0005-0000-0000-00007B600000}"/>
    <cellStyle name="Normal 2 9 4 3" xfId="13209" xr:uid="{00000000-0005-0000-0000-00007C600000}"/>
    <cellStyle name="Normal 2 9 4 3 2" xfId="29869" xr:uid="{00000000-0005-0000-0000-00007D600000}"/>
    <cellStyle name="Normal 2 9 4 3 3" xfId="48920" xr:uid="{00000000-0005-0000-0000-00007E600000}"/>
    <cellStyle name="Normal 2 9 4 4" xfId="17361" xr:uid="{00000000-0005-0000-0000-00007F600000}"/>
    <cellStyle name="Normal 2 9 4 4 2" xfId="34021" xr:uid="{00000000-0005-0000-0000-000080600000}"/>
    <cellStyle name="Normal 2 9 4 5" xfId="21564" xr:uid="{00000000-0005-0000-0000-000081600000}"/>
    <cellStyle name="Normal 2 9 4 6" xfId="38846" xr:uid="{00000000-0005-0000-0000-000082600000}"/>
    <cellStyle name="Normal 2 9 5" xfId="6992" xr:uid="{00000000-0005-0000-0000-000083600000}"/>
    <cellStyle name="Normal 2 9 5 2" xfId="23660" xr:uid="{00000000-0005-0000-0000-000084600000}"/>
    <cellStyle name="Normal 2 9 5 2 2" xfId="48921" xr:uid="{00000000-0005-0000-0000-000085600000}"/>
    <cellStyle name="Normal 2 9 5 3" xfId="43063" xr:uid="{00000000-0005-0000-0000-000086600000}"/>
    <cellStyle name="Normal 2 9 6" xfId="11153" xr:uid="{00000000-0005-0000-0000-000087600000}"/>
    <cellStyle name="Normal 2 9 6 2" xfId="27813" xr:uid="{00000000-0005-0000-0000-000088600000}"/>
    <cellStyle name="Normal 2 9 6 3" xfId="48911" xr:uid="{00000000-0005-0000-0000-000089600000}"/>
    <cellStyle name="Normal 2 9 7" xfId="15305" xr:uid="{00000000-0005-0000-0000-00008A600000}"/>
    <cellStyle name="Normal 2 9 7 2" xfId="31965" xr:uid="{00000000-0005-0000-0000-00008B600000}"/>
    <cellStyle name="Normal 2 9 8" xfId="19502" xr:uid="{00000000-0005-0000-0000-00008C600000}"/>
    <cellStyle name="Normal 2 9 9" xfId="38839" xr:uid="{00000000-0005-0000-0000-00008D600000}"/>
    <cellStyle name="Normal 2_FA (2)" xfId="48922" xr:uid="{00000000-0005-0000-0000-00008E600000}"/>
    <cellStyle name="Normal 20" xfId="628" xr:uid="{00000000-0005-0000-0000-00008F600000}"/>
    <cellStyle name="Normal 20 2" xfId="1256" xr:uid="{00000000-0005-0000-0000-000090600000}"/>
    <cellStyle name="Normal 20 2 2" xfId="4658" xr:uid="{00000000-0005-0000-0000-000091600000}"/>
    <cellStyle name="Normal 20 2 2 2" xfId="9428" xr:uid="{00000000-0005-0000-0000-000092600000}"/>
    <cellStyle name="Normal 20 2 2 2 2" xfId="26090" xr:uid="{00000000-0005-0000-0000-000093600000}"/>
    <cellStyle name="Normal 20 2 2 2 3" xfId="43073" xr:uid="{00000000-0005-0000-0000-000094600000}"/>
    <cellStyle name="Normal 20 2 2 3" xfId="13583" xr:uid="{00000000-0005-0000-0000-000095600000}"/>
    <cellStyle name="Normal 20 2 2 3 2" xfId="30243" xr:uid="{00000000-0005-0000-0000-000096600000}"/>
    <cellStyle name="Normal 20 2 2 3 3" xfId="48925" xr:uid="{00000000-0005-0000-0000-000097600000}"/>
    <cellStyle name="Normal 20 2 2 4" xfId="17735" xr:uid="{00000000-0005-0000-0000-000098600000}"/>
    <cellStyle name="Normal 20 2 2 4 2" xfId="34395" xr:uid="{00000000-0005-0000-0000-000099600000}"/>
    <cellStyle name="Normal 20 2 2 5" xfId="21938" xr:uid="{00000000-0005-0000-0000-00009A600000}"/>
    <cellStyle name="Normal 20 2 2 6" xfId="38849" xr:uid="{00000000-0005-0000-0000-00009B600000}"/>
    <cellStyle name="Normal 20 2 3" xfId="7372" xr:uid="{00000000-0005-0000-0000-00009C600000}"/>
    <cellStyle name="Normal 20 2 3 2" xfId="24034" xr:uid="{00000000-0005-0000-0000-00009D600000}"/>
    <cellStyle name="Normal 20 2 3 2 2" xfId="48926" xr:uid="{00000000-0005-0000-0000-00009E600000}"/>
    <cellStyle name="Normal 20 2 3 3" xfId="43072" xr:uid="{00000000-0005-0000-0000-00009F600000}"/>
    <cellStyle name="Normal 20 2 4" xfId="11527" xr:uid="{00000000-0005-0000-0000-0000A0600000}"/>
    <cellStyle name="Normal 20 2 4 2" xfId="28187" xr:uid="{00000000-0005-0000-0000-0000A1600000}"/>
    <cellStyle name="Normal 20 2 4 3" xfId="48924" xr:uid="{00000000-0005-0000-0000-0000A2600000}"/>
    <cellStyle name="Normal 20 2 5" xfId="15679" xr:uid="{00000000-0005-0000-0000-0000A3600000}"/>
    <cellStyle name="Normal 20 2 5 2" xfId="32339" xr:uid="{00000000-0005-0000-0000-0000A4600000}"/>
    <cellStyle name="Normal 20 2 6" xfId="19882" xr:uid="{00000000-0005-0000-0000-0000A5600000}"/>
    <cellStyle name="Normal 20 2 7" xfId="38848" xr:uid="{00000000-0005-0000-0000-0000A6600000}"/>
    <cellStyle name="Normal 20 3" xfId="4425" xr:uid="{00000000-0005-0000-0000-0000A7600000}"/>
    <cellStyle name="Normal 20 3 2" xfId="9221" xr:uid="{00000000-0005-0000-0000-0000A8600000}"/>
    <cellStyle name="Normal 20 3 2 2" xfId="25883" xr:uid="{00000000-0005-0000-0000-0000A9600000}"/>
    <cellStyle name="Normal 20 3 2 3" xfId="43074" xr:uid="{00000000-0005-0000-0000-0000AA600000}"/>
    <cellStyle name="Normal 20 3 3" xfId="13376" xr:uid="{00000000-0005-0000-0000-0000AB600000}"/>
    <cellStyle name="Normal 20 3 3 2" xfId="30036" xr:uid="{00000000-0005-0000-0000-0000AC600000}"/>
    <cellStyle name="Normal 20 3 3 3" xfId="48927" xr:uid="{00000000-0005-0000-0000-0000AD600000}"/>
    <cellStyle name="Normal 20 3 4" xfId="17528" xr:uid="{00000000-0005-0000-0000-0000AE600000}"/>
    <cellStyle name="Normal 20 3 4 2" xfId="34188" xr:uid="{00000000-0005-0000-0000-0000AF600000}"/>
    <cellStyle name="Normal 20 3 5" xfId="21731" xr:uid="{00000000-0005-0000-0000-0000B0600000}"/>
    <cellStyle name="Normal 20 3 6" xfId="38850" xr:uid="{00000000-0005-0000-0000-0000B1600000}"/>
    <cellStyle name="Normal 20 4" xfId="7165" xr:uid="{00000000-0005-0000-0000-0000B2600000}"/>
    <cellStyle name="Normal 20 4 2" xfId="23827" xr:uid="{00000000-0005-0000-0000-0000B3600000}"/>
    <cellStyle name="Normal 20 4 2 2" xfId="48928" xr:uid="{00000000-0005-0000-0000-0000B4600000}"/>
    <cellStyle name="Normal 20 4 3" xfId="43071" xr:uid="{00000000-0005-0000-0000-0000B5600000}"/>
    <cellStyle name="Normal 20 5" xfId="11320" xr:uid="{00000000-0005-0000-0000-0000B6600000}"/>
    <cellStyle name="Normal 20 5 2" xfId="27980" xr:uid="{00000000-0005-0000-0000-0000B7600000}"/>
    <cellStyle name="Normal 20 5 3" xfId="48923" xr:uid="{00000000-0005-0000-0000-0000B8600000}"/>
    <cellStyle name="Normal 20 6" xfId="15472" xr:uid="{00000000-0005-0000-0000-0000B9600000}"/>
    <cellStyle name="Normal 20 6 2" xfId="32132" xr:uid="{00000000-0005-0000-0000-0000BA600000}"/>
    <cellStyle name="Normal 20 7" xfId="19675" xr:uid="{00000000-0005-0000-0000-0000BB600000}"/>
    <cellStyle name="Normal 20 8" xfId="38847" xr:uid="{00000000-0005-0000-0000-0000BC600000}"/>
    <cellStyle name="Normal 200" xfId="11145" xr:uid="{00000000-0005-0000-0000-0000BD600000}"/>
    <cellStyle name="Normal 200 2" xfId="27805" xr:uid="{00000000-0005-0000-0000-0000BE600000}"/>
    <cellStyle name="Normal 200 2 2" xfId="45459" xr:uid="{00000000-0005-0000-0000-0000BF600000}"/>
    <cellStyle name="Normal 200 3" xfId="48929" xr:uid="{00000000-0005-0000-0000-0000C0600000}"/>
    <cellStyle name="Normal 200 4" xfId="41267" xr:uid="{00000000-0005-0000-0000-0000C1600000}"/>
    <cellStyle name="Normal 201" xfId="15297" xr:uid="{00000000-0005-0000-0000-0000C2600000}"/>
    <cellStyle name="Normal 201 2" xfId="31957" xr:uid="{00000000-0005-0000-0000-0000C3600000}"/>
    <cellStyle name="Normal 201 2 2" xfId="45460" xr:uid="{00000000-0005-0000-0000-0000C4600000}"/>
    <cellStyle name="Normal 201 3" xfId="48930" xr:uid="{00000000-0005-0000-0000-0000C5600000}"/>
    <cellStyle name="Normal 201 4" xfId="41268" xr:uid="{00000000-0005-0000-0000-0000C6600000}"/>
    <cellStyle name="Normal 202" xfId="19450" xr:uid="{00000000-0005-0000-0000-0000C7600000}"/>
    <cellStyle name="Normal 202 2" xfId="36110" xr:uid="{00000000-0005-0000-0000-0000C8600000}"/>
    <cellStyle name="Normal 202 2 2" xfId="45461" xr:uid="{00000000-0005-0000-0000-0000C9600000}"/>
    <cellStyle name="Normal 202 3" xfId="48931" xr:uid="{00000000-0005-0000-0000-0000CA600000}"/>
    <cellStyle name="Normal 202 4" xfId="41269" xr:uid="{00000000-0005-0000-0000-0000CB600000}"/>
    <cellStyle name="Normal 203" xfId="19452" xr:uid="{00000000-0005-0000-0000-0000CC600000}"/>
    <cellStyle name="Normal 203 2" xfId="36112" xr:uid="{00000000-0005-0000-0000-0000CD600000}"/>
    <cellStyle name="Normal 203 2 2" xfId="45463" xr:uid="{00000000-0005-0000-0000-0000CE600000}"/>
    <cellStyle name="Normal 203 3" xfId="52503" xr:uid="{00000000-0005-0000-0000-0000CF600000}"/>
    <cellStyle name="Normal 203 4" xfId="41271" xr:uid="{00000000-0005-0000-0000-0000D0600000}"/>
    <cellStyle name="Normal 204" xfId="19454" xr:uid="{00000000-0005-0000-0000-0000D1600000}"/>
    <cellStyle name="Normal 204 2" xfId="36114" xr:uid="{00000000-0005-0000-0000-0000D2600000}"/>
    <cellStyle name="Normal 204 2 2" xfId="45467" xr:uid="{00000000-0005-0000-0000-0000D3600000}"/>
    <cellStyle name="Normal 204 3" xfId="52508" xr:uid="{00000000-0005-0000-0000-0000D4600000}"/>
    <cellStyle name="Normal 204 4" xfId="41275" xr:uid="{00000000-0005-0000-0000-0000D5600000}"/>
    <cellStyle name="Normal 205" xfId="19456" xr:uid="{00000000-0005-0000-0000-0000D6600000}"/>
    <cellStyle name="Normal 205 2" xfId="36116" xr:uid="{00000000-0005-0000-0000-0000D7600000}"/>
    <cellStyle name="Normal 205 2 2" xfId="52509" xr:uid="{00000000-0005-0000-0000-0000D8600000}"/>
    <cellStyle name="Normal 205 3" xfId="36122" xr:uid="{00000000-0005-0000-0000-0000D9600000}"/>
    <cellStyle name="Normal 205 3 2" xfId="36144" xr:uid="{00000000-0005-0000-0000-0000DA600000}"/>
    <cellStyle name="Normal 205 4" xfId="41279" xr:uid="{00000000-0005-0000-0000-0000DB600000}"/>
    <cellStyle name="Normal 206" xfId="19458" xr:uid="{00000000-0005-0000-0000-0000DC600000}"/>
    <cellStyle name="Normal 206 2" xfId="52512" xr:uid="{00000000-0005-0000-0000-0000DD600000}"/>
    <cellStyle name="Normal 207" xfId="19457" xr:uid="{00000000-0005-0000-0000-0000DE600000}"/>
    <cellStyle name="Normal 207 2" xfId="36123" xr:uid="{00000000-0005-0000-0000-0000DF600000}"/>
    <cellStyle name="Normal 207 2 2" xfId="36147" xr:uid="{00000000-0005-0000-0000-0000E0600000}"/>
    <cellStyle name="Normal 207 3" xfId="52515" xr:uid="{00000000-0005-0000-0000-0000E1600000}"/>
    <cellStyle name="Normal 208" xfId="36117" xr:uid="{00000000-0005-0000-0000-0000E2600000}"/>
    <cellStyle name="Normal 208 2" xfId="52516" xr:uid="{00000000-0005-0000-0000-0000E3600000}"/>
    <cellStyle name="Normal 209" xfId="36142" xr:uid="{00000000-0005-0000-0000-0000E4600000}"/>
    <cellStyle name="Normal 209 2" xfId="36146" xr:uid="{00000000-0005-0000-0000-0000E5600000}"/>
    <cellStyle name="Normal 209 3" xfId="52517" xr:uid="{00000000-0005-0000-0000-0000E6600000}"/>
    <cellStyle name="Normal 21" xfId="1036" xr:uid="{00000000-0005-0000-0000-0000E7600000}"/>
    <cellStyle name="Normal 21 2" xfId="1286" xr:uid="{00000000-0005-0000-0000-0000E8600000}"/>
    <cellStyle name="Normal 21 2 2" xfId="4688" xr:uid="{00000000-0005-0000-0000-0000E9600000}"/>
    <cellStyle name="Normal 21 2 2 2" xfId="9458" xr:uid="{00000000-0005-0000-0000-0000EA600000}"/>
    <cellStyle name="Normal 21 2 2 2 2" xfId="26120" xr:uid="{00000000-0005-0000-0000-0000EB600000}"/>
    <cellStyle name="Normal 21 2 2 2 3" xfId="43077" xr:uid="{00000000-0005-0000-0000-0000EC600000}"/>
    <cellStyle name="Normal 21 2 2 3" xfId="13613" xr:uid="{00000000-0005-0000-0000-0000ED600000}"/>
    <cellStyle name="Normal 21 2 2 3 2" xfId="30273" xr:uid="{00000000-0005-0000-0000-0000EE600000}"/>
    <cellStyle name="Normal 21 2 2 3 3" xfId="48934" xr:uid="{00000000-0005-0000-0000-0000EF600000}"/>
    <cellStyle name="Normal 21 2 2 4" xfId="17765" xr:uid="{00000000-0005-0000-0000-0000F0600000}"/>
    <cellStyle name="Normal 21 2 2 4 2" xfId="34425" xr:uid="{00000000-0005-0000-0000-0000F1600000}"/>
    <cellStyle name="Normal 21 2 2 5" xfId="21968" xr:uid="{00000000-0005-0000-0000-0000F2600000}"/>
    <cellStyle name="Normal 21 2 2 6" xfId="38853" xr:uid="{00000000-0005-0000-0000-0000F3600000}"/>
    <cellStyle name="Normal 21 2 3" xfId="7402" xr:uid="{00000000-0005-0000-0000-0000F4600000}"/>
    <cellStyle name="Normal 21 2 3 2" xfId="24064" xr:uid="{00000000-0005-0000-0000-0000F5600000}"/>
    <cellStyle name="Normal 21 2 3 3" xfId="43076" xr:uid="{00000000-0005-0000-0000-0000F6600000}"/>
    <cellStyle name="Normal 21 2 4" xfId="11557" xr:uid="{00000000-0005-0000-0000-0000F7600000}"/>
    <cellStyle name="Normal 21 2 4 2" xfId="28217" xr:uid="{00000000-0005-0000-0000-0000F8600000}"/>
    <cellStyle name="Normal 21 2 4 3" xfId="48933" xr:uid="{00000000-0005-0000-0000-0000F9600000}"/>
    <cellStyle name="Normal 21 2 5" xfId="15709" xr:uid="{00000000-0005-0000-0000-0000FA600000}"/>
    <cellStyle name="Normal 21 2 5 2" xfId="32369" xr:uid="{00000000-0005-0000-0000-0000FB600000}"/>
    <cellStyle name="Normal 21 2 6" xfId="19912" xr:uid="{00000000-0005-0000-0000-0000FC600000}"/>
    <cellStyle name="Normal 21 2 7" xfId="38852" xr:uid="{00000000-0005-0000-0000-0000FD600000}"/>
    <cellStyle name="Normal 21 3" xfId="4455" xr:uid="{00000000-0005-0000-0000-0000FE600000}"/>
    <cellStyle name="Normal 21 3 2" xfId="9251" xr:uid="{00000000-0005-0000-0000-0000FF600000}"/>
    <cellStyle name="Normal 21 3 2 2" xfId="25913" xr:uid="{00000000-0005-0000-0000-000000610000}"/>
    <cellStyle name="Normal 21 3 2 3" xfId="43078" xr:uid="{00000000-0005-0000-0000-000001610000}"/>
    <cellStyle name="Normal 21 3 3" xfId="13406" xr:uid="{00000000-0005-0000-0000-000002610000}"/>
    <cellStyle name="Normal 21 3 3 2" xfId="30066" xr:uid="{00000000-0005-0000-0000-000003610000}"/>
    <cellStyle name="Normal 21 3 3 3" xfId="48935" xr:uid="{00000000-0005-0000-0000-000004610000}"/>
    <cellStyle name="Normal 21 3 4" xfId="17558" xr:uid="{00000000-0005-0000-0000-000005610000}"/>
    <cellStyle name="Normal 21 3 4 2" xfId="34218" xr:uid="{00000000-0005-0000-0000-000006610000}"/>
    <cellStyle name="Normal 21 3 5" xfId="21761" xr:uid="{00000000-0005-0000-0000-000007610000}"/>
    <cellStyle name="Normal 21 3 6" xfId="38854" xr:uid="{00000000-0005-0000-0000-000008610000}"/>
    <cellStyle name="Normal 21 4" xfId="7195" xr:uid="{00000000-0005-0000-0000-000009610000}"/>
    <cellStyle name="Normal 21 4 2" xfId="23857" xr:uid="{00000000-0005-0000-0000-00000A610000}"/>
    <cellStyle name="Normal 21 4 2 2" xfId="48936" xr:uid="{00000000-0005-0000-0000-00000B610000}"/>
    <cellStyle name="Normal 21 4 3" xfId="43075" xr:uid="{00000000-0005-0000-0000-00000C610000}"/>
    <cellStyle name="Normal 21 5" xfId="11350" xr:uid="{00000000-0005-0000-0000-00000D610000}"/>
    <cellStyle name="Normal 21 5 2" xfId="28010" xr:uid="{00000000-0005-0000-0000-00000E610000}"/>
    <cellStyle name="Normal 21 5 3" xfId="48932" xr:uid="{00000000-0005-0000-0000-00000F610000}"/>
    <cellStyle name="Normal 21 6" xfId="15502" xr:uid="{00000000-0005-0000-0000-000010610000}"/>
    <cellStyle name="Normal 21 6 2" xfId="32162" xr:uid="{00000000-0005-0000-0000-000011610000}"/>
    <cellStyle name="Normal 21 7" xfId="19705" xr:uid="{00000000-0005-0000-0000-000012610000}"/>
    <cellStyle name="Normal 21 8" xfId="38851" xr:uid="{00000000-0005-0000-0000-000013610000}"/>
    <cellStyle name="Normal 210" xfId="36148" xr:uid="{00000000-0005-0000-0000-000014610000}"/>
    <cellStyle name="Normal 210 2" xfId="52518" xr:uid="{00000000-0005-0000-0000-000015610000}"/>
    <cellStyle name="Normal 211" xfId="36149" xr:uid="{00000000-0005-0000-0000-000016610000}"/>
    <cellStyle name="Normal 211 2" xfId="52519" xr:uid="{00000000-0005-0000-0000-000017610000}"/>
    <cellStyle name="Normal 212" xfId="36151" xr:uid="{00000000-0005-0000-0000-000018610000}"/>
    <cellStyle name="Normal 213" xfId="36153" xr:uid="{00000000-0005-0000-0000-000019610000}"/>
    <cellStyle name="Normal 214" xfId="36157" xr:uid="{00000000-0005-0000-0000-00001A610000}"/>
    <cellStyle name="Normal 215" xfId="36158" xr:uid="{00000000-0005-0000-0000-00001B610000}"/>
    <cellStyle name="Normal 215 2" xfId="36177" xr:uid="{00000000-0005-0000-0000-00001C610000}"/>
    <cellStyle name="Normal 215 3" xfId="52522" xr:uid="{00000000-0005-0000-0000-00001D610000}"/>
    <cellStyle name="Normal 216" xfId="36160" xr:uid="{00000000-0005-0000-0000-00001E610000}"/>
    <cellStyle name="Normal 217" xfId="36161" xr:uid="{00000000-0005-0000-0000-00001F610000}"/>
    <cellStyle name="Normal 218" xfId="36164" xr:uid="{00000000-0005-0000-0000-000020610000}"/>
    <cellStyle name="Normal 219" xfId="36170" xr:uid="{00000000-0005-0000-0000-000021610000}"/>
    <cellStyle name="Normal 219 2" xfId="36183" xr:uid="{00000000-0005-0000-0000-000022610000}"/>
    <cellStyle name="Normal 22" xfId="629" xr:uid="{00000000-0005-0000-0000-000023610000}"/>
    <cellStyle name="Normal 22 2" xfId="1257" xr:uid="{00000000-0005-0000-0000-000024610000}"/>
    <cellStyle name="Normal 22 2 2" xfId="4659" xr:uid="{00000000-0005-0000-0000-000025610000}"/>
    <cellStyle name="Normal 22 2 2 2" xfId="9429" xr:uid="{00000000-0005-0000-0000-000026610000}"/>
    <cellStyle name="Normal 22 2 2 2 2" xfId="26091" xr:uid="{00000000-0005-0000-0000-000027610000}"/>
    <cellStyle name="Normal 22 2 2 2 3" xfId="43081" xr:uid="{00000000-0005-0000-0000-000028610000}"/>
    <cellStyle name="Normal 22 2 2 3" xfId="13584" xr:uid="{00000000-0005-0000-0000-000029610000}"/>
    <cellStyle name="Normal 22 2 2 3 2" xfId="30244" xr:uid="{00000000-0005-0000-0000-00002A610000}"/>
    <cellStyle name="Normal 22 2 2 3 3" xfId="48939" xr:uid="{00000000-0005-0000-0000-00002B610000}"/>
    <cellStyle name="Normal 22 2 2 4" xfId="17736" xr:uid="{00000000-0005-0000-0000-00002C610000}"/>
    <cellStyle name="Normal 22 2 2 4 2" xfId="34396" xr:uid="{00000000-0005-0000-0000-00002D610000}"/>
    <cellStyle name="Normal 22 2 2 5" xfId="21939" xr:uid="{00000000-0005-0000-0000-00002E610000}"/>
    <cellStyle name="Normal 22 2 2 6" xfId="38857" xr:uid="{00000000-0005-0000-0000-00002F610000}"/>
    <cellStyle name="Normal 22 2 3" xfId="7373" xr:uid="{00000000-0005-0000-0000-000030610000}"/>
    <cellStyle name="Normal 22 2 3 2" xfId="24035" xr:uid="{00000000-0005-0000-0000-000031610000}"/>
    <cellStyle name="Normal 22 2 3 3" xfId="43080" xr:uid="{00000000-0005-0000-0000-000032610000}"/>
    <cellStyle name="Normal 22 2 4" xfId="11528" xr:uid="{00000000-0005-0000-0000-000033610000}"/>
    <cellStyle name="Normal 22 2 4 2" xfId="28188" xr:uid="{00000000-0005-0000-0000-000034610000}"/>
    <cellStyle name="Normal 22 2 4 3" xfId="48938" xr:uid="{00000000-0005-0000-0000-000035610000}"/>
    <cellStyle name="Normal 22 2 5" xfId="15680" xr:uid="{00000000-0005-0000-0000-000036610000}"/>
    <cellStyle name="Normal 22 2 5 2" xfId="32340" xr:uid="{00000000-0005-0000-0000-000037610000}"/>
    <cellStyle name="Normal 22 2 6" xfId="19883" xr:uid="{00000000-0005-0000-0000-000038610000}"/>
    <cellStyle name="Normal 22 2 7" xfId="38856" xr:uid="{00000000-0005-0000-0000-000039610000}"/>
    <cellStyle name="Normal 22 3" xfId="4426" xr:uid="{00000000-0005-0000-0000-00003A610000}"/>
    <cellStyle name="Normal 22 3 2" xfId="9222" xr:uid="{00000000-0005-0000-0000-00003B610000}"/>
    <cellStyle name="Normal 22 3 2 2" xfId="25884" xr:uid="{00000000-0005-0000-0000-00003C610000}"/>
    <cellStyle name="Normal 22 3 2 3" xfId="43082" xr:uid="{00000000-0005-0000-0000-00003D610000}"/>
    <cellStyle name="Normal 22 3 3" xfId="13377" xr:uid="{00000000-0005-0000-0000-00003E610000}"/>
    <cellStyle name="Normal 22 3 3 2" xfId="30037" xr:uid="{00000000-0005-0000-0000-00003F610000}"/>
    <cellStyle name="Normal 22 3 3 3" xfId="48940" xr:uid="{00000000-0005-0000-0000-000040610000}"/>
    <cellStyle name="Normal 22 3 4" xfId="17529" xr:uid="{00000000-0005-0000-0000-000041610000}"/>
    <cellStyle name="Normal 22 3 4 2" xfId="34189" xr:uid="{00000000-0005-0000-0000-000042610000}"/>
    <cellStyle name="Normal 22 3 5" xfId="21732" xr:uid="{00000000-0005-0000-0000-000043610000}"/>
    <cellStyle name="Normal 22 3 6" xfId="38858" xr:uid="{00000000-0005-0000-0000-000044610000}"/>
    <cellStyle name="Normal 22 4" xfId="7166" xr:uid="{00000000-0005-0000-0000-000045610000}"/>
    <cellStyle name="Normal 22 4 2" xfId="23828" xr:uid="{00000000-0005-0000-0000-000046610000}"/>
    <cellStyle name="Normal 22 4 2 2" xfId="48941" xr:uid="{00000000-0005-0000-0000-000047610000}"/>
    <cellStyle name="Normal 22 4 3" xfId="43079" xr:uid="{00000000-0005-0000-0000-000048610000}"/>
    <cellStyle name="Normal 22 5" xfId="11321" xr:uid="{00000000-0005-0000-0000-000049610000}"/>
    <cellStyle name="Normal 22 5 2" xfId="27981" xr:uid="{00000000-0005-0000-0000-00004A610000}"/>
    <cellStyle name="Normal 22 5 3" xfId="48937" xr:uid="{00000000-0005-0000-0000-00004B610000}"/>
    <cellStyle name="Normal 22 6" xfId="15473" xr:uid="{00000000-0005-0000-0000-00004C610000}"/>
    <cellStyle name="Normal 22 6 2" xfId="32133" xr:uid="{00000000-0005-0000-0000-00004D610000}"/>
    <cellStyle name="Normal 22 7" xfId="19676" xr:uid="{00000000-0005-0000-0000-00004E610000}"/>
    <cellStyle name="Normal 22 8" xfId="38855" xr:uid="{00000000-0005-0000-0000-00004F610000}"/>
    <cellStyle name="Normal 220" xfId="36172" xr:uid="{00000000-0005-0000-0000-000050610000}"/>
    <cellStyle name="Normal 221" xfId="36174" xr:uid="{00000000-0005-0000-0000-000051610000}"/>
    <cellStyle name="Normal 222" xfId="36179" xr:uid="{00000000-0005-0000-0000-000052610000}"/>
    <cellStyle name="Normal 222 2" xfId="36185" xr:uid="{00000000-0005-0000-0000-000053610000}"/>
    <cellStyle name="Normal 222 3" xfId="36186" xr:uid="{00000000-0005-0000-0000-000054610000}"/>
    <cellStyle name="Normal 223" xfId="36189" xr:uid="{00000000-0005-0000-0000-000055610000}"/>
    <cellStyle name="Normal 224" xfId="52520" xr:uid="{00000000-0005-0000-0000-000056610000}"/>
    <cellStyle name="Normal 225" xfId="52521" xr:uid="{00000000-0005-0000-0000-000057610000}"/>
    <cellStyle name="Normal 226" xfId="52524" xr:uid="{A02B944B-C8B4-42C8-AD9E-E379DC6D9F69}"/>
    <cellStyle name="Normal 227" xfId="52525" xr:uid="{B26F6B64-ABF0-4F2C-B5EA-7BB71419A8FA}"/>
    <cellStyle name="Normal 23" xfId="630" xr:uid="{00000000-0005-0000-0000-000058610000}"/>
    <cellStyle name="Normal 23 2" xfId="1258" xr:uid="{00000000-0005-0000-0000-000059610000}"/>
    <cellStyle name="Normal 23 2 2" xfId="4660" xr:uid="{00000000-0005-0000-0000-00005A610000}"/>
    <cellStyle name="Normal 23 2 2 2" xfId="9430" xr:uid="{00000000-0005-0000-0000-00005B610000}"/>
    <cellStyle name="Normal 23 2 2 2 2" xfId="26092" xr:uid="{00000000-0005-0000-0000-00005C610000}"/>
    <cellStyle name="Normal 23 2 2 2 3" xfId="43085" xr:uid="{00000000-0005-0000-0000-00005D610000}"/>
    <cellStyle name="Normal 23 2 2 3" xfId="13585" xr:uid="{00000000-0005-0000-0000-00005E610000}"/>
    <cellStyle name="Normal 23 2 2 3 2" xfId="30245" xr:uid="{00000000-0005-0000-0000-00005F610000}"/>
    <cellStyle name="Normal 23 2 2 3 3" xfId="48944" xr:uid="{00000000-0005-0000-0000-000060610000}"/>
    <cellStyle name="Normal 23 2 2 4" xfId="17737" xr:uid="{00000000-0005-0000-0000-000061610000}"/>
    <cellStyle name="Normal 23 2 2 4 2" xfId="34397" xr:uid="{00000000-0005-0000-0000-000062610000}"/>
    <cellStyle name="Normal 23 2 2 5" xfId="21940" xr:uid="{00000000-0005-0000-0000-000063610000}"/>
    <cellStyle name="Normal 23 2 2 6" xfId="38861" xr:uid="{00000000-0005-0000-0000-000064610000}"/>
    <cellStyle name="Normal 23 2 3" xfId="7374" xr:uid="{00000000-0005-0000-0000-000065610000}"/>
    <cellStyle name="Normal 23 2 3 2" xfId="24036" xr:uid="{00000000-0005-0000-0000-000066610000}"/>
    <cellStyle name="Normal 23 2 3 3" xfId="43084" xr:uid="{00000000-0005-0000-0000-000067610000}"/>
    <cellStyle name="Normal 23 2 4" xfId="11529" xr:uid="{00000000-0005-0000-0000-000068610000}"/>
    <cellStyle name="Normal 23 2 4 2" xfId="28189" xr:uid="{00000000-0005-0000-0000-000069610000}"/>
    <cellStyle name="Normal 23 2 4 3" xfId="48943" xr:uid="{00000000-0005-0000-0000-00006A610000}"/>
    <cellStyle name="Normal 23 2 5" xfId="15681" xr:uid="{00000000-0005-0000-0000-00006B610000}"/>
    <cellStyle name="Normal 23 2 5 2" xfId="32341" xr:uid="{00000000-0005-0000-0000-00006C610000}"/>
    <cellStyle name="Normal 23 2 6" xfId="19884" xr:uid="{00000000-0005-0000-0000-00006D610000}"/>
    <cellStyle name="Normal 23 2 7" xfId="38860" xr:uid="{00000000-0005-0000-0000-00006E610000}"/>
    <cellStyle name="Normal 23 3" xfId="4427" xr:uid="{00000000-0005-0000-0000-00006F610000}"/>
    <cellStyle name="Normal 23 3 2" xfId="9223" xr:uid="{00000000-0005-0000-0000-000070610000}"/>
    <cellStyle name="Normal 23 3 2 2" xfId="25885" xr:uid="{00000000-0005-0000-0000-000071610000}"/>
    <cellStyle name="Normal 23 3 2 3" xfId="43086" xr:uid="{00000000-0005-0000-0000-000072610000}"/>
    <cellStyle name="Normal 23 3 3" xfId="13378" xr:uid="{00000000-0005-0000-0000-000073610000}"/>
    <cellStyle name="Normal 23 3 3 2" xfId="30038" xr:uid="{00000000-0005-0000-0000-000074610000}"/>
    <cellStyle name="Normal 23 3 3 3" xfId="48945" xr:uid="{00000000-0005-0000-0000-000075610000}"/>
    <cellStyle name="Normal 23 3 4" xfId="17530" xr:uid="{00000000-0005-0000-0000-000076610000}"/>
    <cellStyle name="Normal 23 3 4 2" xfId="34190" xr:uid="{00000000-0005-0000-0000-000077610000}"/>
    <cellStyle name="Normal 23 3 5" xfId="21733" xr:uid="{00000000-0005-0000-0000-000078610000}"/>
    <cellStyle name="Normal 23 3 6" xfId="38862" xr:uid="{00000000-0005-0000-0000-000079610000}"/>
    <cellStyle name="Normal 23 4" xfId="7167" xr:uid="{00000000-0005-0000-0000-00007A610000}"/>
    <cellStyle name="Normal 23 4 2" xfId="23829" xr:uid="{00000000-0005-0000-0000-00007B610000}"/>
    <cellStyle name="Normal 23 4 2 2" xfId="48946" xr:uid="{00000000-0005-0000-0000-00007C610000}"/>
    <cellStyle name="Normal 23 4 3" xfId="43083" xr:uid="{00000000-0005-0000-0000-00007D610000}"/>
    <cellStyle name="Normal 23 5" xfId="11322" xr:uid="{00000000-0005-0000-0000-00007E610000}"/>
    <cellStyle name="Normal 23 5 2" xfId="27982" xr:uid="{00000000-0005-0000-0000-00007F610000}"/>
    <cellStyle name="Normal 23 5 3" xfId="48942" xr:uid="{00000000-0005-0000-0000-000080610000}"/>
    <cellStyle name="Normal 23 6" xfId="15474" xr:uid="{00000000-0005-0000-0000-000081610000}"/>
    <cellStyle name="Normal 23 6 2" xfId="32134" xr:uid="{00000000-0005-0000-0000-000082610000}"/>
    <cellStyle name="Normal 23 7" xfId="19677" xr:uid="{00000000-0005-0000-0000-000083610000}"/>
    <cellStyle name="Normal 23 8" xfId="38859" xr:uid="{00000000-0005-0000-0000-000084610000}"/>
    <cellStyle name="Normal 24" xfId="483" xr:uid="{00000000-0005-0000-0000-000085610000}"/>
    <cellStyle name="Normal 24 2" xfId="1111" xr:uid="{00000000-0005-0000-0000-000086610000}"/>
    <cellStyle name="Normal 24 2 2" xfId="4513" xr:uid="{00000000-0005-0000-0000-000087610000}"/>
    <cellStyle name="Normal 24 2 2 2" xfId="9283" xr:uid="{00000000-0005-0000-0000-000088610000}"/>
    <cellStyle name="Normal 24 2 2 2 2" xfId="25945" xr:uid="{00000000-0005-0000-0000-000089610000}"/>
    <cellStyle name="Normal 24 2 2 2 3" xfId="43089" xr:uid="{00000000-0005-0000-0000-00008A610000}"/>
    <cellStyle name="Normal 24 2 2 3" xfId="13438" xr:uid="{00000000-0005-0000-0000-00008B610000}"/>
    <cellStyle name="Normal 24 2 2 3 2" xfId="30098" xr:uid="{00000000-0005-0000-0000-00008C610000}"/>
    <cellStyle name="Normal 24 2 2 3 3" xfId="48949" xr:uid="{00000000-0005-0000-0000-00008D610000}"/>
    <cellStyle name="Normal 24 2 2 4" xfId="17590" xr:uid="{00000000-0005-0000-0000-00008E610000}"/>
    <cellStyle name="Normal 24 2 2 4 2" xfId="34250" xr:uid="{00000000-0005-0000-0000-00008F610000}"/>
    <cellStyle name="Normal 24 2 2 5" xfId="21793" xr:uid="{00000000-0005-0000-0000-000090610000}"/>
    <cellStyle name="Normal 24 2 2 6" xfId="38865" xr:uid="{00000000-0005-0000-0000-000091610000}"/>
    <cellStyle name="Normal 24 2 3" xfId="7227" xr:uid="{00000000-0005-0000-0000-000092610000}"/>
    <cellStyle name="Normal 24 2 3 2" xfId="23889" xr:uid="{00000000-0005-0000-0000-000093610000}"/>
    <cellStyle name="Normal 24 2 3 2 2" xfId="48950" xr:uid="{00000000-0005-0000-0000-000094610000}"/>
    <cellStyle name="Normal 24 2 3 3" xfId="43088" xr:uid="{00000000-0005-0000-0000-000095610000}"/>
    <cellStyle name="Normal 24 2 4" xfId="11382" xr:uid="{00000000-0005-0000-0000-000096610000}"/>
    <cellStyle name="Normal 24 2 4 2" xfId="28042" xr:uid="{00000000-0005-0000-0000-000097610000}"/>
    <cellStyle name="Normal 24 2 4 3" xfId="48948" xr:uid="{00000000-0005-0000-0000-000098610000}"/>
    <cellStyle name="Normal 24 2 5" xfId="15534" xr:uid="{00000000-0005-0000-0000-000099610000}"/>
    <cellStyle name="Normal 24 2 5 2" xfId="32194" xr:uid="{00000000-0005-0000-0000-00009A610000}"/>
    <cellStyle name="Normal 24 2 6" xfId="19737" xr:uid="{00000000-0005-0000-0000-00009B610000}"/>
    <cellStyle name="Normal 24 2 7" xfId="38864" xr:uid="{00000000-0005-0000-0000-00009C610000}"/>
    <cellStyle name="Normal 24 3" xfId="4280" xr:uid="{00000000-0005-0000-0000-00009D610000}"/>
    <cellStyle name="Normal 24 3 2" xfId="9076" xr:uid="{00000000-0005-0000-0000-00009E610000}"/>
    <cellStyle name="Normal 24 3 2 2" xfId="25738" xr:uid="{00000000-0005-0000-0000-00009F610000}"/>
    <cellStyle name="Normal 24 3 2 3" xfId="43090" xr:uid="{00000000-0005-0000-0000-0000A0610000}"/>
    <cellStyle name="Normal 24 3 3" xfId="13231" xr:uid="{00000000-0005-0000-0000-0000A1610000}"/>
    <cellStyle name="Normal 24 3 3 2" xfId="29891" xr:uid="{00000000-0005-0000-0000-0000A2610000}"/>
    <cellStyle name="Normal 24 3 3 3" xfId="48951" xr:uid="{00000000-0005-0000-0000-0000A3610000}"/>
    <cellStyle name="Normal 24 3 4" xfId="17383" xr:uid="{00000000-0005-0000-0000-0000A4610000}"/>
    <cellStyle name="Normal 24 3 4 2" xfId="34043" xr:uid="{00000000-0005-0000-0000-0000A5610000}"/>
    <cellStyle name="Normal 24 3 5" xfId="21586" xr:uid="{00000000-0005-0000-0000-0000A6610000}"/>
    <cellStyle name="Normal 24 3 6" xfId="38866" xr:uid="{00000000-0005-0000-0000-0000A7610000}"/>
    <cellStyle name="Normal 24 4" xfId="7020" xr:uid="{00000000-0005-0000-0000-0000A8610000}"/>
    <cellStyle name="Normal 24 4 2" xfId="23682" xr:uid="{00000000-0005-0000-0000-0000A9610000}"/>
    <cellStyle name="Normal 24 4 2 2" xfId="48952" xr:uid="{00000000-0005-0000-0000-0000AA610000}"/>
    <cellStyle name="Normal 24 4 3" xfId="43087" xr:uid="{00000000-0005-0000-0000-0000AB610000}"/>
    <cellStyle name="Normal 24 5" xfId="11175" xr:uid="{00000000-0005-0000-0000-0000AC610000}"/>
    <cellStyle name="Normal 24 5 2" xfId="27835" xr:uid="{00000000-0005-0000-0000-0000AD610000}"/>
    <cellStyle name="Normal 24 5 3" xfId="48947" xr:uid="{00000000-0005-0000-0000-0000AE610000}"/>
    <cellStyle name="Normal 24 6" xfId="15327" xr:uid="{00000000-0005-0000-0000-0000AF610000}"/>
    <cellStyle name="Normal 24 6 2" xfId="31987" xr:uid="{00000000-0005-0000-0000-0000B0610000}"/>
    <cellStyle name="Normal 24 7" xfId="19530" xr:uid="{00000000-0005-0000-0000-0000B1610000}"/>
    <cellStyle name="Normal 24 8" xfId="38863" xr:uid="{00000000-0005-0000-0000-0000B2610000}"/>
    <cellStyle name="Normal 25" xfId="631" xr:uid="{00000000-0005-0000-0000-0000B3610000}"/>
    <cellStyle name="Normal 25 2" xfId="1259" xr:uid="{00000000-0005-0000-0000-0000B4610000}"/>
    <cellStyle name="Normal 25 2 2" xfId="4661" xr:uid="{00000000-0005-0000-0000-0000B5610000}"/>
    <cellStyle name="Normal 25 2 2 2" xfId="9431" xr:uid="{00000000-0005-0000-0000-0000B6610000}"/>
    <cellStyle name="Normal 25 2 2 2 2" xfId="26093" xr:uid="{00000000-0005-0000-0000-0000B7610000}"/>
    <cellStyle name="Normal 25 2 2 2 3" xfId="43093" xr:uid="{00000000-0005-0000-0000-0000B8610000}"/>
    <cellStyle name="Normal 25 2 2 3" xfId="13586" xr:uid="{00000000-0005-0000-0000-0000B9610000}"/>
    <cellStyle name="Normal 25 2 2 3 2" xfId="30246" xr:uid="{00000000-0005-0000-0000-0000BA610000}"/>
    <cellStyle name="Normal 25 2 2 3 3" xfId="48955" xr:uid="{00000000-0005-0000-0000-0000BB610000}"/>
    <cellStyle name="Normal 25 2 2 4" xfId="17738" xr:uid="{00000000-0005-0000-0000-0000BC610000}"/>
    <cellStyle name="Normal 25 2 2 4 2" xfId="34398" xr:uid="{00000000-0005-0000-0000-0000BD610000}"/>
    <cellStyle name="Normal 25 2 2 5" xfId="21941" xr:uid="{00000000-0005-0000-0000-0000BE610000}"/>
    <cellStyle name="Normal 25 2 2 6" xfId="38869" xr:uid="{00000000-0005-0000-0000-0000BF610000}"/>
    <cellStyle name="Normal 25 2 3" xfId="7375" xr:uid="{00000000-0005-0000-0000-0000C0610000}"/>
    <cellStyle name="Normal 25 2 3 2" xfId="24037" xr:uid="{00000000-0005-0000-0000-0000C1610000}"/>
    <cellStyle name="Normal 25 2 3 3" xfId="43092" xr:uid="{00000000-0005-0000-0000-0000C2610000}"/>
    <cellStyle name="Normal 25 2 4" xfId="11530" xr:uid="{00000000-0005-0000-0000-0000C3610000}"/>
    <cellStyle name="Normal 25 2 4 2" xfId="28190" xr:uid="{00000000-0005-0000-0000-0000C4610000}"/>
    <cellStyle name="Normal 25 2 4 3" xfId="48954" xr:uid="{00000000-0005-0000-0000-0000C5610000}"/>
    <cellStyle name="Normal 25 2 5" xfId="15682" xr:uid="{00000000-0005-0000-0000-0000C6610000}"/>
    <cellStyle name="Normal 25 2 5 2" xfId="32342" xr:uid="{00000000-0005-0000-0000-0000C7610000}"/>
    <cellStyle name="Normal 25 2 6" xfId="19885" xr:uid="{00000000-0005-0000-0000-0000C8610000}"/>
    <cellStyle name="Normal 25 2 7" xfId="38868" xr:uid="{00000000-0005-0000-0000-0000C9610000}"/>
    <cellStyle name="Normal 25 3" xfId="4428" xr:uid="{00000000-0005-0000-0000-0000CA610000}"/>
    <cellStyle name="Normal 25 3 2" xfId="9224" xr:uid="{00000000-0005-0000-0000-0000CB610000}"/>
    <cellStyle name="Normal 25 3 2 2" xfId="25886" xr:uid="{00000000-0005-0000-0000-0000CC610000}"/>
    <cellStyle name="Normal 25 3 2 3" xfId="43094" xr:uid="{00000000-0005-0000-0000-0000CD610000}"/>
    <cellStyle name="Normal 25 3 3" xfId="13379" xr:uid="{00000000-0005-0000-0000-0000CE610000}"/>
    <cellStyle name="Normal 25 3 3 2" xfId="30039" xr:uid="{00000000-0005-0000-0000-0000CF610000}"/>
    <cellStyle name="Normal 25 3 3 3" xfId="48956" xr:uid="{00000000-0005-0000-0000-0000D0610000}"/>
    <cellStyle name="Normal 25 3 4" xfId="17531" xr:uid="{00000000-0005-0000-0000-0000D1610000}"/>
    <cellStyle name="Normal 25 3 4 2" xfId="34191" xr:uid="{00000000-0005-0000-0000-0000D2610000}"/>
    <cellStyle name="Normal 25 3 5" xfId="21734" xr:uid="{00000000-0005-0000-0000-0000D3610000}"/>
    <cellStyle name="Normal 25 3 6" xfId="38870" xr:uid="{00000000-0005-0000-0000-0000D4610000}"/>
    <cellStyle name="Normal 25 4" xfId="7168" xr:uid="{00000000-0005-0000-0000-0000D5610000}"/>
    <cellStyle name="Normal 25 4 2" xfId="23830" xr:uid="{00000000-0005-0000-0000-0000D6610000}"/>
    <cellStyle name="Normal 25 4 2 2" xfId="48957" xr:uid="{00000000-0005-0000-0000-0000D7610000}"/>
    <cellStyle name="Normal 25 4 3" xfId="43091" xr:uid="{00000000-0005-0000-0000-0000D8610000}"/>
    <cellStyle name="Normal 25 5" xfId="11323" xr:uid="{00000000-0005-0000-0000-0000D9610000}"/>
    <cellStyle name="Normal 25 5 2" xfId="27983" xr:uid="{00000000-0005-0000-0000-0000DA610000}"/>
    <cellStyle name="Normal 25 5 3" xfId="48953" xr:uid="{00000000-0005-0000-0000-0000DB610000}"/>
    <cellStyle name="Normal 25 6" xfId="15475" xr:uid="{00000000-0005-0000-0000-0000DC610000}"/>
    <cellStyle name="Normal 25 6 2" xfId="32135" xr:uid="{00000000-0005-0000-0000-0000DD610000}"/>
    <cellStyle name="Normal 25 7" xfId="19678" xr:uid="{00000000-0005-0000-0000-0000DE610000}"/>
    <cellStyle name="Normal 25 8" xfId="38867" xr:uid="{00000000-0005-0000-0000-0000DF610000}"/>
    <cellStyle name="Normal 26" xfId="1038" xr:uid="{00000000-0005-0000-0000-0000E0610000}"/>
    <cellStyle name="Normal 26 2" xfId="1287" xr:uid="{00000000-0005-0000-0000-0000E1610000}"/>
    <cellStyle name="Normal 26 2 2" xfId="4689" xr:uid="{00000000-0005-0000-0000-0000E2610000}"/>
    <cellStyle name="Normal 26 2 2 2" xfId="9459" xr:uid="{00000000-0005-0000-0000-0000E3610000}"/>
    <cellStyle name="Normal 26 2 2 2 2" xfId="26121" xr:uid="{00000000-0005-0000-0000-0000E4610000}"/>
    <cellStyle name="Normal 26 2 2 2 3" xfId="43097" xr:uid="{00000000-0005-0000-0000-0000E5610000}"/>
    <cellStyle name="Normal 26 2 2 3" xfId="13614" xr:uid="{00000000-0005-0000-0000-0000E6610000}"/>
    <cellStyle name="Normal 26 2 2 3 2" xfId="30274" xr:uid="{00000000-0005-0000-0000-0000E7610000}"/>
    <cellStyle name="Normal 26 2 2 3 3" xfId="48960" xr:uid="{00000000-0005-0000-0000-0000E8610000}"/>
    <cellStyle name="Normal 26 2 2 4" xfId="17766" xr:uid="{00000000-0005-0000-0000-0000E9610000}"/>
    <cellStyle name="Normal 26 2 2 4 2" xfId="34426" xr:uid="{00000000-0005-0000-0000-0000EA610000}"/>
    <cellStyle name="Normal 26 2 2 5" xfId="21969" xr:uid="{00000000-0005-0000-0000-0000EB610000}"/>
    <cellStyle name="Normal 26 2 2 6" xfId="38873" xr:uid="{00000000-0005-0000-0000-0000EC610000}"/>
    <cellStyle name="Normal 26 2 3" xfId="7403" xr:uid="{00000000-0005-0000-0000-0000ED610000}"/>
    <cellStyle name="Normal 26 2 3 2" xfId="24065" xr:uid="{00000000-0005-0000-0000-0000EE610000}"/>
    <cellStyle name="Normal 26 2 3 3" xfId="43096" xr:uid="{00000000-0005-0000-0000-0000EF610000}"/>
    <cellStyle name="Normal 26 2 4" xfId="11558" xr:uid="{00000000-0005-0000-0000-0000F0610000}"/>
    <cellStyle name="Normal 26 2 4 2" xfId="28218" xr:uid="{00000000-0005-0000-0000-0000F1610000}"/>
    <cellStyle name="Normal 26 2 4 3" xfId="48959" xr:uid="{00000000-0005-0000-0000-0000F2610000}"/>
    <cellStyle name="Normal 26 2 5" xfId="15710" xr:uid="{00000000-0005-0000-0000-0000F3610000}"/>
    <cellStyle name="Normal 26 2 5 2" xfId="32370" xr:uid="{00000000-0005-0000-0000-0000F4610000}"/>
    <cellStyle name="Normal 26 2 6" xfId="19913" xr:uid="{00000000-0005-0000-0000-0000F5610000}"/>
    <cellStyle name="Normal 26 2 7" xfId="38872" xr:uid="{00000000-0005-0000-0000-0000F6610000}"/>
    <cellStyle name="Normal 26 3" xfId="4456" xr:uid="{00000000-0005-0000-0000-0000F7610000}"/>
    <cellStyle name="Normal 26 3 2" xfId="9252" xr:uid="{00000000-0005-0000-0000-0000F8610000}"/>
    <cellStyle name="Normal 26 3 2 2" xfId="25914" xr:uid="{00000000-0005-0000-0000-0000F9610000}"/>
    <cellStyle name="Normal 26 3 2 3" xfId="43098" xr:uid="{00000000-0005-0000-0000-0000FA610000}"/>
    <cellStyle name="Normal 26 3 3" xfId="13407" xr:uid="{00000000-0005-0000-0000-0000FB610000}"/>
    <cellStyle name="Normal 26 3 3 2" xfId="30067" xr:uid="{00000000-0005-0000-0000-0000FC610000}"/>
    <cellStyle name="Normal 26 3 3 3" xfId="48961" xr:uid="{00000000-0005-0000-0000-0000FD610000}"/>
    <cellStyle name="Normal 26 3 4" xfId="17559" xr:uid="{00000000-0005-0000-0000-0000FE610000}"/>
    <cellStyle name="Normal 26 3 4 2" xfId="34219" xr:uid="{00000000-0005-0000-0000-0000FF610000}"/>
    <cellStyle name="Normal 26 3 5" xfId="21762" xr:uid="{00000000-0005-0000-0000-000000620000}"/>
    <cellStyle name="Normal 26 3 6" xfId="38874" xr:uid="{00000000-0005-0000-0000-000001620000}"/>
    <cellStyle name="Normal 26 4" xfId="7196" xr:uid="{00000000-0005-0000-0000-000002620000}"/>
    <cellStyle name="Normal 26 4 2" xfId="23858" xr:uid="{00000000-0005-0000-0000-000003620000}"/>
    <cellStyle name="Normal 26 4 2 2" xfId="48962" xr:uid="{00000000-0005-0000-0000-000004620000}"/>
    <cellStyle name="Normal 26 4 3" xfId="43095" xr:uid="{00000000-0005-0000-0000-000005620000}"/>
    <cellStyle name="Normal 26 5" xfId="11351" xr:uid="{00000000-0005-0000-0000-000006620000}"/>
    <cellStyle name="Normal 26 5 2" xfId="28011" xr:uid="{00000000-0005-0000-0000-000007620000}"/>
    <cellStyle name="Normal 26 5 3" xfId="48958" xr:uid="{00000000-0005-0000-0000-000008620000}"/>
    <cellStyle name="Normal 26 6" xfId="15503" xr:uid="{00000000-0005-0000-0000-000009620000}"/>
    <cellStyle name="Normal 26 6 2" xfId="32163" xr:uid="{00000000-0005-0000-0000-00000A620000}"/>
    <cellStyle name="Normal 26 7" xfId="19706" xr:uid="{00000000-0005-0000-0000-00000B620000}"/>
    <cellStyle name="Normal 26 8" xfId="38871" xr:uid="{00000000-0005-0000-0000-00000C620000}"/>
    <cellStyle name="Normal 27" xfId="484" xr:uid="{00000000-0005-0000-0000-00000D620000}"/>
    <cellStyle name="Normal 27 2" xfId="1112" xr:uid="{00000000-0005-0000-0000-00000E620000}"/>
    <cellStyle name="Normal 27 2 2" xfId="4514" xr:uid="{00000000-0005-0000-0000-00000F620000}"/>
    <cellStyle name="Normal 27 2 2 2" xfId="9284" xr:uid="{00000000-0005-0000-0000-000010620000}"/>
    <cellStyle name="Normal 27 2 2 2 2" xfId="25946" xr:uid="{00000000-0005-0000-0000-000011620000}"/>
    <cellStyle name="Normal 27 2 2 2 3" xfId="43101" xr:uid="{00000000-0005-0000-0000-000012620000}"/>
    <cellStyle name="Normal 27 2 2 3" xfId="13439" xr:uid="{00000000-0005-0000-0000-000013620000}"/>
    <cellStyle name="Normal 27 2 2 3 2" xfId="30099" xr:uid="{00000000-0005-0000-0000-000014620000}"/>
    <cellStyle name="Normal 27 2 2 3 3" xfId="48965" xr:uid="{00000000-0005-0000-0000-000015620000}"/>
    <cellStyle name="Normal 27 2 2 4" xfId="17591" xr:uid="{00000000-0005-0000-0000-000016620000}"/>
    <cellStyle name="Normal 27 2 2 4 2" xfId="34251" xr:uid="{00000000-0005-0000-0000-000017620000}"/>
    <cellStyle name="Normal 27 2 2 5" xfId="21794" xr:uid="{00000000-0005-0000-0000-000018620000}"/>
    <cellStyle name="Normal 27 2 2 6" xfId="38877" xr:uid="{00000000-0005-0000-0000-000019620000}"/>
    <cellStyle name="Normal 27 2 3" xfId="7228" xr:uid="{00000000-0005-0000-0000-00001A620000}"/>
    <cellStyle name="Normal 27 2 3 2" xfId="23890" xr:uid="{00000000-0005-0000-0000-00001B620000}"/>
    <cellStyle name="Normal 27 2 3 3" xfId="43100" xr:uid="{00000000-0005-0000-0000-00001C620000}"/>
    <cellStyle name="Normal 27 2 4" xfId="11383" xr:uid="{00000000-0005-0000-0000-00001D620000}"/>
    <cellStyle name="Normal 27 2 4 2" xfId="28043" xr:uid="{00000000-0005-0000-0000-00001E620000}"/>
    <cellStyle name="Normal 27 2 4 3" xfId="48964" xr:uid="{00000000-0005-0000-0000-00001F620000}"/>
    <cellStyle name="Normal 27 2 5" xfId="15535" xr:uid="{00000000-0005-0000-0000-000020620000}"/>
    <cellStyle name="Normal 27 2 5 2" xfId="32195" xr:uid="{00000000-0005-0000-0000-000021620000}"/>
    <cellStyle name="Normal 27 2 6" xfId="19738" xr:uid="{00000000-0005-0000-0000-000022620000}"/>
    <cellStyle name="Normal 27 2 7" xfId="38876" xr:uid="{00000000-0005-0000-0000-000023620000}"/>
    <cellStyle name="Normal 27 3" xfId="4281" xr:uid="{00000000-0005-0000-0000-000024620000}"/>
    <cellStyle name="Normal 27 3 2" xfId="9077" xr:uid="{00000000-0005-0000-0000-000025620000}"/>
    <cellStyle name="Normal 27 3 2 2" xfId="25739" xr:uid="{00000000-0005-0000-0000-000026620000}"/>
    <cellStyle name="Normal 27 3 2 3" xfId="43102" xr:uid="{00000000-0005-0000-0000-000027620000}"/>
    <cellStyle name="Normal 27 3 3" xfId="13232" xr:uid="{00000000-0005-0000-0000-000028620000}"/>
    <cellStyle name="Normal 27 3 3 2" xfId="29892" xr:uid="{00000000-0005-0000-0000-000029620000}"/>
    <cellStyle name="Normal 27 3 3 3" xfId="48966" xr:uid="{00000000-0005-0000-0000-00002A620000}"/>
    <cellStyle name="Normal 27 3 4" xfId="17384" xr:uid="{00000000-0005-0000-0000-00002B620000}"/>
    <cellStyle name="Normal 27 3 4 2" xfId="34044" xr:uid="{00000000-0005-0000-0000-00002C620000}"/>
    <cellStyle name="Normal 27 3 5" xfId="21587" xr:uid="{00000000-0005-0000-0000-00002D620000}"/>
    <cellStyle name="Normal 27 3 6" xfId="38878" xr:uid="{00000000-0005-0000-0000-00002E620000}"/>
    <cellStyle name="Normal 27 4" xfId="7021" xr:uid="{00000000-0005-0000-0000-00002F620000}"/>
    <cellStyle name="Normal 27 4 2" xfId="23683" xr:uid="{00000000-0005-0000-0000-000030620000}"/>
    <cellStyle name="Normal 27 4 2 2" xfId="48967" xr:uid="{00000000-0005-0000-0000-000031620000}"/>
    <cellStyle name="Normal 27 4 3" xfId="43099" xr:uid="{00000000-0005-0000-0000-000032620000}"/>
    <cellStyle name="Normal 27 5" xfId="11176" xr:uid="{00000000-0005-0000-0000-000033620000}"/>
    <cellStyle name="Normal 27 5 2" xfId="27836" xr:uid="{00000000-0005-0000-0000-000034620000}"/>
    <cellStyle name="Normal 27 5 3" xfId="48963" xr:uid="{00000000-0005-0000-0000-000035620000}"/>
    <cellStyle name="Normal 27 6" xfId="15328" xr:uid="{00000000-0005-0000-0000-000036620000}"/>
    <cellStyle name="Normal 27 6 2" xfId="31988" xr:uid="{00000000-0005-0000-0000-000037620000}"/>
    <cellStyle name="Normal 27 7" xfId="19531" xr:uid="{00000000-0005-0000-0000-000038620000}"/>
    <cellStyle name="Normal 27 8" xfId="38875" xr:uid="{00000000-0005-0000-0000-000039620000}"/>
    <cellStyle name="Normal 28" xfId="485" xr:uid="{00000000-0005-0000-0000-00003A620000}"/>
    <cellStyle name="Normal 28 2" xfId="1113" xr:uid="{00000000-0005-0000-0000-00003B620000}"/>
    <cellStyle name="Normal 28 2 2" xfId="4515" xr:uid="{00000000-0005-0000-0000-00003C620000}"/>
    <cellStyle name="Normal 28 2 2 2" xfId="9285" xr:uid="{00000000-0005-0000-0000-00003D620000}"/>
    <cellStyle name="Normal 28 2 2 2 2" xfId="25947" xr:uid="{00000000-0005-0000-0000-00003E620000}"/>
    <cellStyle name="Normal 28 2 2 2 3" xfId="43105" xr:uid="{00000000-0005-0000-0000-00003F620000}"/>
    <cellStyle name="Normal 28 2 2 3" xfId="13440" xr:uid="{00000000-0005-0000-0000-000040620000}"/>
    <cellStyle name="Normal 28 2 2 3 2" xfId="30100" xr:uid="{00000000-0005-0000-0000-000041620000}"/>
    <cellStyle name="Normal 28 2 2 3 3" xfId="48970" xr:uid="{00000000-0005-0000-0000-000042620000}"/>
    <cellStyle name="Normal 28 2 2 4" xfId="17592" xr:uid="{00000000-0005-0000-0000-000043620000}"/>
    <cellStyle name="Normal 28 2 2 4 2" xfId="34252" xr:uid="{00000000-0005-0000-0000-000044620000}"/>
    <cellStyle name="Normal 28 2 2 5" xfId="21795" xr:uid="{00000000-0005-0000-0000-000045620000}"/>
    <cellStyle name="Normal 28 2 2 6" xfId="38881" xr:uid="{00000000-0005-0000-0000-000046620000}"/>
    <cellStyle name="Normal 28 2 3" xfId="7229" xr:uid="{00000000-0005-0000-0000-000047620000}"/>
    <cellStyle name="Normal 28 2 3 2" xfId="23891" xr:uid="{00000000-0005-0000-0000-000048620000}"/>
    <cellStyle name="Normal 28 2 3 2 2" xfId="48971" xr:uid="{00000000-0005-0000-0000-000049620000}"/>
    <cellStyle name="Normal 28 2 3 3" xfId="43104" xr:uid="{00000000-0005-0000-0000-00004A620000}"/>
    <cellStyle name="Normal 28 2 4" xfId="11384" xr:uid="{00000000-0005-0000-0000-00004B620000}"/>
    <cellStyle name="Normal 28 2 4 2" xfId="28044" xr:uid="{00000000-0005-0000-0000-00004C620000}"/>
    <cellStyle name="Normal 28 2 4 3" xfId="48969" xr:uid="{00000000-0005-0000-0000-00004D620000}"/>
    <cellStyle name="Normal 28 2 5" xfId="15536" xr:uid="{00000000-0005-0000-0000-00004E620000}"/>
    <cellStyle name="Normal 28 2 5 2" xfId="32196" xr:uid="{00000000-0005-0000-0000-00004F620000}"/>
    <cellStyle name="Normal 28 2 6" xfId="19739" xr:uid="{00000000-0005-0000-0000-000050620000}"/>
    <cellStyle name="Normal 28 2 7" xfId="38880" xr:uid="{00000000-0005-0000-0000-000051620000}"/>
    <cellStyle name="Normal 28 3" xfId="4282" xr:uid="{00000000-0005-0000-0000-000052620000}"/>
    <cellStyle name="Normal 28 3 2" xfId="9078" xr:uid="{00000000-0005-0000-0000-000053620000}"/>
    <cellStyle name="Normal 28 3 2 2" xfId="25740" xr:uid="{00000000-0005-0000-0000-000054620000}"/>
    <cellStyle name="Normal 28 3 2 3" xfId="43106" xr:uid="{00000000-0005-0000-0000-000055620000}"/>
    <cellStyle name="Normal 28 3 3" xfId="13233" xr:uid="{00000000-0005-0000-0000-000056620000}"/>
    <cellStyle name="Normal 28 3 3 2" xfId="29893" xr:uid="{00000000-0005-0000-0000-000057620000}"/>
    <cellStyle name="Normal 28 3 3 3" xfId="48972" xr:uid="{00000000-0005-0000-0000-000058620000}"/>
    <cellStyle name="Normal 28 3 4" xfId="17385" xr:uid="{00000000-0005-0000-0000-000059620000}"/>
    <cellStyle name="Normal 28 3 4 2" xfId="34045" xr:uid="{00000000-0005-0000-0000-00005A620000}"/>
    <cellStyle name="Normal 28 3 5" xfId="21588" xr:uid="{00000000-0005-0000-0000-00005B620000}"/>
    <cellStyle name="Normal 28 3 6" xfId="38882" xr:uid="{00000000-0005-0000-0000-00005C620000}"/>
    <cellStyle name="Normal 28 4" xfId="7022" xr:uid="{00000000-0005-0000-0000-00005D620000}"/>
    <cellStyle name="Normal 28 4 2" xfId="23684" xr:uid="{00000000-0005-0000-0000-00005E620000}"/>
    <cellStyle name="Normal 28 4 2 2" xfId="48973" xr:uid="{00000000-0005-0000-0000-00005F620000}"/>
    <cellStyle name="Normal 28 4 3" xfId="43103" xr:uid="{00000000-0005-0000-0000-000060620000}"/>
    <cellStyle name="Normal 28 5" xfId="11177" xr:uid="{00000000-0005-0000-0000-000061620000}"/>
    <cellStyle name="Normal 28 5 2" xfId="27837" xr:uid="{00000000-0005-0000-0000-000062620000}"/>
    <cellStyle name="Normal 28 5 3" xfId="48968" xr:uid="{00000000-0005-0000-0000-000063620000}"/>
    <cellStyle name="Normal 28 6" xfId="15329" xr:uid="{00000000-0005-0000-0000-000064620000}"/>
    <cellStyle name="Normal 28 6 2" xfId="31989" xr:uid="{00000000-0005-0000-0000-000065620000}"/>
    <cellStyle name="Normal 28 7" xfId="19532" xr:uid="{00000000-0005-0000-0000-000066620000}"/>
    <cellStyle name="Normal 28 8" xfId="38879" xr:uid="{00000000-0005-0000-0000-000067620000}"/>
    <cellStyle name="Normal 29" xfId="632" xr:uid="{00000000-0005-0000-0000-000068620000}"/>
    <cellStyle name="Normal 29 2" xfId="1260" xr:uid="{00000000-0005-0000-0000-000069620000}"/>
    <cellStyle name="Normal 29 2 2" xfId="4662" xr:uid="{00000000-0005-0000-0000-00006A620000}"/>
    <cellStyle name="Normal 29 2 2 2" xfId="9432" xr:uid="{00000000-0005-0000-0000-00006B620000}"/>
    <cellStyle name="Normal 29 2 2 2 2" xfId="26094" xr:uid="{00000000-0005-0000-0000-00006C620000}"/>
    <cellStyle name="Normal 29 2 2 2 3" xfId="43109" xr:uid="{00000000-0005-0000-0000-00006D620000}"/>
    <cellStyle name="Normal 29 2 2 3" xfId="13587" xr:uid="{00000000-0005-0000-0000-00006E620000}"/>
    <cellStyle name="Normal 29 2 2 3 2" xfId="30247" xr:uid="{00000000-0005-0000-0000-00006F620000}"/>
    <cellStyle name="Normal 29 2 2 3 3" xfId="48976" xr:uid="{00000000-0005-0000-0000-000070620000}"/>
    <cellStyle name="Normal 29 2 2 4" xfId="17739" xr:uid="{00000000-0005-0000-0000-000071620000}"/>
    <cellStyle name="Normal 29 2 2 4 2" xfId="34399" xr:uid="{00000000-0005-0000-0000-000072620000}"/>
    <cellStyle name="Normal 29 2 2 5" xfId="21942" xr:uid="{00000000-0005-0000-0000-000073620000}"/>
    <cellStyle name="Normal 29 2 2 6" xfId="38885" xr:uid="{00000000-0005-0000-0000-000074620000}"/>
    <cellStyle name="Normal 29 2 3" xfId="7376" xr:uid="{00000000-0005-0000-0000-000075620000}"/>
    <cellStyle name="Normal 29 2 3 2" xfId="24038" xr:uid="{00000000-0005-0000-0000-000076620000}"/>
    <cellStyle name="Normal 29 2 3 3" xfId="43108" xr:uid="{00000000-0005-0000-0000-000077620000}"/>
    <cellStyle name="Normal 29 2 4" xfId="11531" xr:uid="{00000000-0005-0000-0000-000078620000}"/>
    <cellStyle name="Normal 29 2 4 2" xfId="28191" xr:uid="{00000000-0005-0000-0000-000079620000}"/>
    <cellStyle name="Normal 29 2 4 3" xfId="48975" xr:uid="{00000000-0005-0000-0000-00007A620000}"/>
    <cellStyle name="Normal 29 2 5" xfId="15683" xr:uid="{00000000-0005-0000-0000-00007B620000}"/>
    <cellStyle name="Normal 29 2 5 2" xfId="32343" xr:uid="{00000000-0005-0000-0000-00007C620000}"/>
    <cellStyle name="Normal 29 2 6" xfId="19886" xr:uid="{00000000-0005-0000-0000-00007D620000}"/>
    <cellStyle name="Normal 29 2 7" xfId="38884" xr:uid="{00000000-0005-0000-0000-00007E620000}"/>
    <cellStyle name="Normal 29 3" xfId="4429" xr:uid="{00000000-0005-0000-0000-00007F620000}"/>
    <cellStyle name="Normal 29 3 2" xfId="9225" xr:uid="{00000000-0005-0000-0000-000080620000}"/>
    <cellStyle name="Normal 29 3 2 2" xfId="25887" xr:uid="{00000000-0005-0000-0000-000081620000}"/>
    <cellStyle name="Normal 29 3 2 3" xfId="43110" xr:uid="{00000000-0005-0000-0000-000082620000}"/>
    <cellStyle name="Normal 29 3 3" xfId="13380" xr:uid="{00000000-0005-0000-0000-000083620000}"/>
    <cellStyle name="Normal 29 3 3 2" xfId="30040" xr:uid="{00000000-0005-0000-0000-000084620000}"/>
    <cellStyle name="Normal 29 3 3 3" xfId="48977" xr:uid="{00000000-0005-0000-0000-000085620000}"/>
    <cellStyle name="Normal 29 3 4" xfId="17532" xr:uid="{00000000-0005-0000-0000-000086620000}"/>
    <cellStyle name="Normal 29 3 4 2" xfId="34192" xr:uid="{00000000-0005-0000-0000-000087620000}"/>
    <cellStyle name="Normal 29 3 5" xfId="21735" xr:uid="{00000000-0005-0000-0000-000088620000}"/>
    <cellStyle name="Normal 29 3 6" xfId="38886" xr:uid="{00000000-0005-0000-0000-000089620000}"/>
    <cellStyle name="Normal 29 4" xfId="7169" xr:uid="{00000000-0005-0000-0000-00008A620000}"/>
    <cellStyle name="Normal 29 4 2" xfId="23831" xr:uid="{00000000-0005-0000-0000-00008B620000}"/>
    <cellStyle name="Normal 29 4 3" xfId="43107" xr:uid="{00000000-0005-0000-0000-00008C620000}"/>
    <cellStyle name="Normal 29 5" xfId="11324" xr:uid="{00000000-0005-0000-0000-00008D620000}"/>
    <cellStyle name="Normal 29 5 2" xfId="27984" xr:uid="{00000000-0005-0000-0000-00008E620000}"/>
    <cellStyle name="Normal 29 5 3" xfId="48974" xr:uid="{00000000-0005-0000-0000-00008F620000}"/>
    <cellStyle name="Normal 29 6" xfId="15476" xr:uid="{00000000-0005-0000-0000-000090620000}"/>
    <cellStyle name="Normal 29 6 2" xfId="32136" xr:uid="{00000000-0005-0000-0000-000091620000}"/>
    <cellStyle name="Normal 29 7" xfId="19679" xr:uid="{00000000-0005-0000-0000-000092620000}"/>
    <cellStyle name="Normal 29 8" xfId="38883" xr:uid="{00000000-0005-0000-0000-000093620000}"/>
    <cellStyle name="Normal 3" xfId="411" xr:uid="{00000000-0005-0000-0000-000094620000}"/>
    <cellStyle name="Normal 3 10" xfId="1295" xr:uid="{00000000-0005-0000-0000-000095620000}"/>
    <cellStyle name="Normal 3 10 2" xfId="2858" xr:uid="{00000000-0005-0000-0000-000096620000}"/>
    <cellStyle name="Normal 3 10 2 2" xfId="5353" xr:uid="{00000000-0005-0000-0000-000097620000}"/>
    <cellStyle name="Normal 3 10 2 2 2" xfId="10123" xr:uid="{00000000-0005-0000-0000-000098620000}"/>
    <cellStyle name="Normal 3 10 2 2 2 2" xfId="26785" xr:uid="{00000000-0005-0000-0000-000099620000}"/>
    <cellStyle name="Normal 3 10 2 2 2 3" xfId="43112" xr:uid="{00000000-0005-0000-0000-00009A620000}"/>
    <cellStyle name="Normal 3 10 2 2 3" xfId="14278" xr:uid="{00000000-0005-0000-0000-00009B620000}"/>
    <cellStyle name="Normal 3 10 2 2 3 2" xfId="30938" xr:uid="{00000000-0005-0000-0000-00009C620000}"/>
    <cellStyle name="Normal 3 10 2 2 3 3" xfId="48979" xr:uid="{00000000-0005-0000-0000-00009D620000}"/>
    <cellStyle name="Normal 3 10 2 2 4" xfId="18430" xr:uid="{00000000-0005-0000-0000-00009E620000}"/>
    <cellStyle name="Normal 3 10 2 2 4 2" xfId="35090" xr:uid="{00000000-0005-0000-0000-00009F620000}"/>
    <cellStyle name="Normal 3 10 2 2 5" xfId="22633" xr:uid="{00000000-0005-0000-0000-0000A0620000}"/>
    <cellStyle name="Normal 3 10 2 2 6" xfId="38888" xr:uid="{00000000-0005-0000-0000-0000A1620000}"/>
    <cellStyle name="Normal 3 10 2 3" xfId="8067" xr:uid="{00000000-0005-0000-0000-0000A2620000}"/>
    <cellStyle name="Normal 3 10 2 3 2" xfId="24729" xr:uid="{00000000-0005-0000-0000-0000A3620000}"/>
    <cellStyle name="Normal 3 10 2 3 2 2" xfId="48980" xr:uid="{00000000-0005-0000-0000-0000A4620000}"/>
    <cellStyle name="Normal 3 10 2 3 3" xfId="43111" xr:uid="{00000000-0005-0000-0000-0000A5620000}"/>
    <cellStyle name="Normal 3 10 2 4" xfId="12222" xr:uid="{00000000-0005-0000-0000-0000A6620000}"/>
    <cellStyle name="Normal 3 10 2 4 2" xfId="28882" xr:uid="{00000000-0005-0000-0000-0000A7620000}"/>
    <cellStyle name="Normal 3 10 2 4 3" xfId="48978" xr:uid="{00000000-0005-0000-0000-0000A8620000}"/>
    <cellStyle name="Normal 3 10 2 5" xfId="16374" xr:uid="{00000000-0005-0000-0000-0000A9620000}"/>
    <cellStyle name="Normal 3 10 2 5 2" xfId="33034" xr:uid="{00000000-0005-0000-0000-0000AA620000}"/>
    <cellStyle name="Normal 3 10 2 6" xfId="20577" xr:uid="{00000000-0005-0000-0000-0000AB620000}"/>
    <cellStyle name="Normal 3 10 2 7" xfId="38887" xr:uid="{00000000-0005-0000-0000-0000AC620000}"/>
    <cellStyle name="Normal 3 10 3" xfId="2859" xr:uid="{00000000-0005-0000-0000-0000AD620000}"/>
    <cellStyle name="Normal 3 10 3 2" xfId="5354" xr:uid="{00000000-0005-0000-0000-0000AE620000}"/>
    <cellStyle name="Normal 3 10 3 2 2" xfId="10124" xr:uid="{00000000-0005-0000-0000-0000AF620000}"/>
    <cellStyle name="Normal 3 10 3 2 2 2" xfId="26786" xr:uid="{00000000-0005-0000-0000-0000B0620000}"/>
    <cellStyle name="Normal 3 10 3 2 2 3" xfId="43114" xr:uid="{00000000-0005-0000-0000-0000B1620000}"/>
    <cellStyle name="Normal 3 10 3 2 3" xfId="14279" xr:uid="{00000000-0005-0000-0000-0000B2620000}"/>
    <cellStyle name="Normal 3 10 3 2 3 2" xfId="30939" xr:uid="{00000000-0005-0000-0000-0000B3620000}"/>
    <cellStyle name="Normal 3 10 3 2 3 3" xfId="48982" xr:uid="{00000000-0005-0000-0000-0000B4620000}"/>
    <cellStyle name="Normal 3 10 3 2 4" xfId="18431" xr:uid="{00000000-0005-0000-0000-0000B5620000}"/>
    <cellStyle name="Normal 3 10 3 2 4 2" xfId="35091" xr:uid="{00000000-0005-0000-0000-0000B6620000}"/>
    <cellStyle name="Normal 3 10 3 2 5" xfId="22634" xr:uid="{00000000-0005-0000-0000-0000B7620000}"/>
    <cellStyle name="Normal 3 10 3 2 6" xfId="38890" xr:uid="{00000000-0005-0000-0000-0000B8620000}"/>
    <cellStyle name="Normal 3 10 3 3" xfId="8068" xr:uid="{00000000-0005-0000-0000-0000B9620000}"/>
    <cellStyle name="Normal 3 10 3 3 2" xfId="24730" xr:uid="{00000000-0005-0000-0000-0000BA620000}"/>
    <cellStyle name="Normal 3 10 3 3 2 2" xfId="48983" xr:uid="{00000000-0005-0000-0000-0000BB620000}"/>
    <cellStyle name="Normal 3 10 3 3 3" xfId="43113" xr:uid="{00000000-0005-0000-0000-0000BC620000}"/>
    <cellStyle name="Normal 3 10 3 4" xfId="12223" xr:uid="{00000000-0005-0000-0000-0000BD620000}"/>
    <cellStyle name="Normal 3 10 3 4 2" xfId="28883" xr:uid="{00000000-0005-0000-0000-0000BE620000}"/>
    <cellStyle name="Normal 3 10 3 4 3" xfId="48981" xr:uid="{00000000-0005-0000-0000-0000BF620000}"/>
    <cellStyle name="Normal 3 10 3 5" xfId="16375" xr:uid="{00000000-0005-0000-0000-0000C0620000}"/>
    <cellStyle name="Normal 3 10 3 5 2" xfId="33035" xr:uid="{00000000-0005-0000-0000-0000C1620000}"/>
    <cellStyle name="Normal 3 10 3 6" xfId="20578" xr:uid="{00000000-0005-0000-0000-0000C2620000}"/>
    <cellStyle name="Normal 3 10 3 7" xfId="38889" xr:uid="{00000000-0005-0000-0000-0000C3620000}"/>
    <cellStyle name="Normal 3 10 4" xfId="6418" xr:uid="{00000000-0005-0000-0000-0000C4620000}"/>
    <cellStyle name="Normal 3 10 4 2" xfId="11105" xr:uid="{00000000-0005-0000-0000-0000C5620000}"/>
    <cellStyle name="Normal 3 10 4 2 2" xfId="27767" xr:uid="{00000000-0005-0000-0000-0000C6620000}"/>
    <cellStyle name="Normal 3 10 4 2 3" xfId="43115" xr:uid="{00000000-0005-0000-0000-0000C7620000}"/>
    <cellStyle name="Normal 3 10 4 3" xfId="15260" xr:uid="{00000000-0005-0000-0000-0000C8620000}"/>
    <cellStyle name="Normal 3 10 4 3 2" xfId="31920" xr:uid="{00000000-0005-0000-0000-0000C9620000}"/>
    <cellStyle name="Normal 3 10 4 3 3" xfId="48984" xr:uid="{00000000-0005-0000-0000-0000CA620000}"/>
    <cellStyle name="Normal 3 10 4 4" xfId="19412" xr:uid="{00000000-0005-0000-0000-0000CB620000}"/>
    <cellStyle name="Normal 3 10 4 4 2" xfId="36072" xr:uid="{00000000-0005-0000-0000-0000CC620000}"/>
    <cellStyle name="Normal 3 10 4 5" xfId="23615" xr:uid="{00000000-0005-0000-0000-0000CD620000}"/>
    <cellStyle name="Normal 3 10 4 6" xfId="38891" xr:uid="{00000000-0005-0000-0000-0000CE620000}"/>
    <cellStyle name="Normal 3 10 5" xfId="6598" xr:uid="{00000000-0005-0000-0000-0000CF620000}"/>
    <cellStyle name="Normal 3 10 5 2" xfId="11112" xr:uid="{00000000-0005-0000-0000-0000D0620000}"/>
    <cellStyle name="Normal 3 10 5 2 2" xfId="27774" xr:uid="{00000000-0005-0000-0000-0000D1620000}"/>
    <cellStyle name="Normal 3 10 5 2 3" xfId="43116" xr:uid="{00000000-0005-0000-0000-0000D2620000}"/>
    <cellStyle name="Normal 3 10 5 3" xfId="15267" xr:uid="{00000000-0005-0000-0000-0000D3620000}"/>
    <cellStyle name="Normal 3 10 5 3 2" xfId="31927" xr:uid="{00000000-0005-0000-0000-0000D4620000}"/>
    <cellStyle name="Normal 3 10 5 3 3" xfId="48985" xr:uid="{00000000-0005-0000-0000-0000D5620000}"/>
    <cellStyle name="Normal 3 10 5 4" xfId="19419" xr:uid="{00000000-0005-0000-0000-0000D6620000}"/>
    <cellStyle name="Normal 3 10 5 4 2" xfId="36079" xr:uid="{00000000-0005-0000-0000-0000D7620000}"/>
    <cellStyle name="Normal 3 10 5 5" xfId="23622" xr:uid="{00000000-0005-0000-0000-0000D8620000}"/>
    <cellStyle name="Normal 3 10 5 6" xfId="38892" xr:uid="{00000000-0005-0000-0000-0000D9620000}"/>
    <cellStyle name="Normal 3 10 6" xfId="6563" xr:uid="{00000000-0005-0000-0000-0000DA620000}"/>
    <cellStyle name="Normal 3 10 6 2" xfId="11110" xr:uid="{00000000-0005-0000-0000-0000DB620000}"/>
    <cellStyle name="Normal 3 10 6 2 2" xfId="27772" xr:uid="{00000000-0005-0000-0000-0000DC620000}"/>
    <cellStyle name="Normal 3 10 6 2 3" xfId="43117" xr:uid="{00000000-0005-0000-0000-0000DD620000}"/>
    <cellStyle name="Normal 3 10 6 3" xfId="15265" xr:uid="{00000000-0005-0000-0000-0000DE620000}"/>
    <cellStyle name="Normal 3 10 6 3 2" xfId="31925" xr:uid="{00000000-0005-0000-0000-0000DF620000}"/>
    <cellStyle name="Normal 3 10 6 3 3" xfId="48986" xr:uid="{00000000-0005-0000-0000-0000E0620000}"/>
    <cellStyle name="Normal 3 10 6 4" xfId="19417" xr:uid="{00000000-0005-0000-0000-0000E1620000}"/>
    <cellStyle name="Normal 3 10 6 4 2" xfId="36077" xr:uid="{00000000-0005-0000-0000-0000E2620000}"/>
    <cellStyle name="Normal 3 10 6 5" xfId="23620" xr:uid="{00000000-0005-0000-0000-0000E3620000}"/>
    <cellStyle name="Normal 3 10 6 6" xfId="38893" xr:uid="{00000000-0005-0000-0000-0000E4620000}"/>
    <cellStyle name="Normal 3 10 7" xfId="48987" xr:uid="{00000000-0005-0000-0000-0000E5620000}"/>
    <cellStyle name="Normal 3 11" xfId="1300" xr:uid="{00000000-0005-0000-0000-0000E6620000}"/>
    <cellStyle name="Normal 3 11 2" xfId="2860" xr:uid="{00000000-0005-0000-0000-0000E7620000}"/>
    <cellStyle name="Normal 3 11 2 2" xfId="5355" xr:uid="{00000000-0005-0000-0000-0000E8620000}"/>
    <cellStyle name="Normal 3 11 2 2 2" xfId="10125" xr:uid="{00000000-0005-0000-0000-0000E9620000}"/>
    <cellStyle name="Normal 3 11 2 2 2 2" xfId="26787" xr:uid="{00000000-0005-0000-0000-0000EA620000}"/>
    <cellStyle name="Normal 3 11 2 2 2 3" xfId="43120" xr:uid="{00000000-0005-0000-0000-0000EB620000}"/>
    <cellStyle name="Normal 3 11 2 2 3" xfId="14280" xr:uid="{00000000-0005-0000-0000-0000EC620000}"/>
    <cellStyle name="Normal 3 11 2 2 3 2" xfId="30940" xr:uid="{00000000-0005-0000-0000-0000ED620000}"/>
    <cellStyle name="Normal 3 11 2 2 3 3" xfId="48990" xr:uid="{00000000-0005-0000-0000-0000EE620000}"/>
    <cellStyle name="Normal 3 11 2 2 4" xfId="18432" xr:uid="{00000000-0005-0000-0000-0000EF620000}"/>
    <cellStyle name="Normal 3 11 2 2 4 2" xfId="35092" xr:uid="{00000000-0005-0000-0000-0000F0620000}"/>
    <cellStyle name="Normal 3 11 2 2 5" xfId="22635" xr:uid="{00000000-0005-0000-0000-0000F1620000}"/>
    <cellStyle name="Normal 3 11 2 2 6" xfId="38896" xr:uid="{00000000-0005-0000-0000-0000F2620000}"/>
    <cellStyle name="Normal 3 11 2 3" xfId="8069" xr:uid="{00000000-0005-0000-0000-0000F3620000}"/>
    <cellStyle name="Normal 3 11 2 3 2" xfId="24731" xr:uid="{00000000-0005-0000-0000-0000F4620000}"/>
    <cellStyle name="Normal 3 11 2 3 2 2" xfId="48991" xr:uid="{00000000-0005-0000-0000-0000F5620000}"/>
    <cellStyle name="Normal 3 11 2 3 3" xfId="43119" xr:uid="{00000000-0005-0000-0000-0000F6620000}"/>
    <cellStyle name="Normal 3 11 2 4" xfId="12224" xr:uid="{00000000-0005-0000-0000-0000F7620000}"/>
    <cellStyle name="Normal 3 11 2 4 2" xfId="28884" xr:uid="{00000000-0005-0000-0000-0000F8620000}"/>
    <cellStyle name="Normal 3 11 2 4 3" xfId="48989" xr:uid="{00000000-0005-0000-0000-0000F9620000}"/>
    <cellStyle name="Normal 3 11 2 5" xfId="16376" xr:uid="{00000000-0005-0000-0000-0000FA620000}"/>
    <cellStyle name="Normal 3 11 2 5 2" xfId="33036" xr:uid="{00000000-0005-0000-0000-0000FB620000}"/>
    <cellStyle name="Normal 3 11 2 6" xfId="20579" xr:uid="{00000000-0005-0000-0000-0000FC620000}"/>
    <cellStyle name="Normal 3 11 2 7" xfId="38895" xr:uid="{00000000-0005-0000-0000-0000FD620000}"/>
    <cellStyle name="Normal 3 11 3" xfId="2861" xr:uid="{00000000-0005-0000-0000-0000FE620000}"/>
    <cellStyle name="Normal 3 11 3 2" xfId="5356" xr:uid="{00000000-0005-0000-0000-0000FF620000}"/>
    <cellStyle name="Normal 3 11 3 2 2" xfId="10126" xr:uid="{00000000-0005-0000-0000-000000630000}"/>
    <cellStyle name="Normal 3 11 3 2 2 2" xfId="26788" xr:uid="{00000000-0005-0000-0000-000001630000}"/>
    <cellStyle name="Normal 3 11 3 2 2 3" xfId="43122" xr:uid="{00000000-0005-0000-0000-000002630000}"/>
    <cellStyle name="Normal 3 11 3 2 3" xfId="14281" xr:uid="{00000000-0005-0000-0000-000003630000}"/>
    <cellStyle name="Normal 3 11 3 2 3 2" xfId="30941" xr:uid="{00000000-0005-0000-0000-000004630000}"/>
    <cellStyle name="Normal 3 11 3 2 3 3" xfId="48993" xr:uid="{00000000-0005-0000-0000-000005630000}"/>
    <cellStyle name="Normal 3 11 3 2 4" xfId="18433" xr:uid="{00000000-0005-0000-0000-000006630000}"/>
    <cellStyle name="Normal 3 11 3 2 4 2" xfId="35093" xr:uid="{00000000-0005-0000-0000-000007630000}"/>
    <cellStyle name="Normal 3 11 3 2 5" xfId="22636" xr:uid="{00000000-0005-0000-0000-000008630000}"/>
    <cellStyle name="Normal 3 11 3 2 6" xfId="38898" xr:uid="{00000000-0005-0000-0000-000009630000}"/>
    <cellStyle name="Normal 3 11 3 3" xfId="8070" xr:uid="{00000000-0005-0000-0000-00000A630000}"/>
    <cellStyle name="Normal 3 11 3 3 2" xfId="24732" xr:uid="{00000000-0005-0000-0000-00000B630000}"/>
    <cellStyle name="Normal 3 11 3 3 2 2" xfId="48994" xr:uid="{00000000-0005-0000-0000-00000C630000}"/>
    <cellStyle name="Normal 3 11 3 3 3" xfId="43121" xr:uid="{00000000-0005-0000-0000-00000D630000}"/>
    <cellStyle name="Normal 3 11 3 4" xfId="12225" xr:uid="{00000000-0005-0000-0000-00000E630000}"/>
    <cellStyle name="Normal 3 11 3 4 2" xfId="28885" xr:uid="{00000000-0005-0000-0000-00000F630000}"/>
    <cellStyle name="Normal 3 11 3 4 3" xfId="48992" xr:uid="{00000000-0005-0000-0000-000010630000}"/>
    <cellStyle name="Normal 3 11 3 5" xfId="16377" xr:uid="{00000000-0005-0000-0000-000011630000}"/>
    <cellStyle name="Normal 3 11 3 5 2" xfId="33037" xr:uid="{00000000-0005-0000-0000-000012630000}"/>
    <cellStyle name="Normal 3 11 3 6" xfId="20580" xr:uid="{00000000-0005-0000-0000-000013630000}"/>
    <cellStyle name="Normal 3 11 3 7" xfId="38897" xr:uid="{00000000-0005-0000-0000-000014630000}"/>
    <cellStyle name="Normal 3 11 4" xfId="4699" xr:uid="{00000000-0005-0000-0000-000015630000}"/>
    <cellStyle name="Normal 3 11 4 2" xfId="9469" xr:uid="{00000000-0005-0000-0000-000016630000}"/>
    <cellStyle name="Normal 3 11 4 2 2" xfId="26131" xr:uid="{00000000-0005-0000-0000-000017630000}"/>
    <cellStyle name="Normal 3 11 4 2 3" xfId="43123" xr:uid="{00000000-0005-0000-0000-000018630000}"/>
    <cellStyle name="Normal 3 11 4 3" xfId="13624" xr:uid="{00000000-0005-0000-0000-000019630000}"/>
    <cellStyle name="Normal 3 11 4 3 2" xfId="30284" xr:uid="{00000000-0005-0000-0000-00001A630000}"/>
    <cellStyle name="Normal 3 11 4 3 3" xfId="48995" xr:uid="{00000000-0005-0000-0000-00001B630000}"/>
    <cellStyle name="Normal 3 11 4 4" xfId="17776" xr:uid="{00000000-0005-0000-0000-00001C630000}"/>
    <cellStyle name="Normal 3 11 4 4 2" xfId="34436" xr:uid="{00000000-0005-0000-0000-00001D630000}"/>
    <cellStyle name="Normal 3 11 4 5" xfId="21979" xr:uid="{00000000-0005-0000-0000-00001E630000}"/>
    <cellStyle name="Normal 3 11 4 6" xfId="38899" xr:uid="{00000000-0005-0000-0000-00001F630000}"/>
    <cellStyle name="Normal 3 11 5" xfId="7413" xr:uid="{00000000-0005-0000-0000-000020630000}"/>
    <cellStyle name="Normal 3 11 5 2" xfId="24075" xr:uid="{00000000-0005-0000-0000-000021630000}"/>
    <cellStyle name="Normal 3 11 5 2 2" xfId="48996" xr:uid="{00000000-0005-0000-0000-000022630000}"/>
    <cellStyle name="Normal 3 11 5 3" xfId="43118" xr:uid="{00000000-0005-0000-0000-000023630000}"/>
    <cellStyle name="Normal 3 11 6" xfId="11568" xr:uid="{00000000-0005-0000-0000-000024630000}"/>
    <cellStyle name="Normal 3 11 6 2" xfId="28228" xr:uid="{00000000-0005-0000-0000-000025630000}"/>
    <cellStyle name="Normal 3 11 6 3" xfId="48988" xr:uid="{00000000-0005-0000-0000-000026630000}"/>
    <cellStyle name="Normal 3 11 7" xfId="15720" xr:uid="{00000000-0005-0000-0000-000027630000}"/>
    <cellStyle name="Normal 3 11 7 2" xfId="32380" xr:uid="{00000000-0005-0000-0000-000028630000}"/>
    <cellStyle name="Normal 3 11 8" xfId="19923" xr:uid="{00000000-0005-0000-0000-000029630000}"/>
    <cellStyle name="Normal 3 11 9" xfId="38894" xr:uid="{00000000-0005-0000-0000-00002A630000}"/>
    <cellStyle name="Normal 3 12" xfId="2862" xr:uid="{00000000-0005-0000-0000-00002B630000}"/>
    <cellStyle name="Normal 3 12 2" xfId="2863" xr:uid="{00000000-0005-0000-0000-00002C630000}"/>
    <cellStyle name="Normal 3 12 2 2" xfId="5358" xr:uid="{00000000-0005-0000-0000-00002D630000}"/>
    <cellStyle name="Normal 3 12 2 2 2" xfId="10128" xr:uid="{00000000-0005-0000-0000-00002E630000}"/>
    <cellStyle name="Normal 3 12 2 2 2 2" xfId="26790" xr:uid="{00000000-0005-0000-0000-00002F630000}"/>
    <cellStyle name="Normal 3 12 2 2 2 3" xfId="43126" xr:uid="{00000000-0005-0000-0000-000030630000}"/>
    <cellStyle name="Normal 3 12 2 2 3" xfId="14283" xr:uid="{00000000-0005-0000-0000-000031630000}"/>
    <cellStyle name="Normal 3 12 2 2 3 2" xfId="30943" xr:uid="{00000000-0005-0000-0000-000032630000}"/>
    <cellStyle name="Normal 3 12 2 2 3 3" xfId="48999" xr:uid="{00000000-0005-0000-0000-000033630000}"/>
    <cellStyle name="Normal 3 12 2 2 4" xfId="18435" xr:uid="{00000000-0005-0000-0000-000034630000}"/>
    <cellStyle name="Normal 3 12 2 2 4 2" xfId="35095" xr:uid="{00000000-0005-0000-0000-000035630000}"/>
    <cellStyle name="Normal 3 12 2 2 5" xfId="22638" xr:uid="{00000000-0005-0000-0000-000036630000}"/>
    <cellStyle name="Normal 3 12 2 2 6" xfId="38902" xr:uid="{00000000-0005-0000-0000-000037630000}"/>
    <cellStyle name="Normal 3 12 2 3" xfId="8072" xr:uid="{00000000-0005-0000-0000-000038630000}"/>
    <cellStyle name="Normal 3 12 2 3 2" xfId="24734" xr:uid="{00000000-0005-0000-0000-000039630000}"/>
    <cellStyle name="Normal 3 12 2 3 2 2" xfId="49000" xr:uid="{00000000-0005-0000-0000-00003A630000}"/>
    <cellStyle name="Normal 3 12 2 3 3" xfId="43125" xr:uid="{00000000-0005-0000-0000-00003B630000}"/>
    <cellStyle name="Normal 3 12 2 4" xfId="12227" xr:uid="{00000000-0005-0000-0000-00003C630000}"/>
    <cellStyle name="Normal 3 12 2 4 2" xfId="28887" xr:uid="{00000000-0005-0000-0000-00003D630000}"/>
    <cellStyle name="Normal 3 12 2 4 3" xfId="48998" xr:uid="{00000000-0005-0000-0000-00003E630000}"/>
    <cellStyle name="Normal 3 12 2 5" xfId="16379" xr:uid="{00000000-0005-0000-0000-00003F630000}"/>
    <cellStyle name="Normal 3 12 2 5 2" xfId="33039" xr:uid="{00000000-0005-0000-0000-000040630000}"/>
    <cellStyle name="Normal 3 12 2 6" xfId="20582" xr:uid="{00000000-0005-0000-0000-000041630000}"/>
    <cellStyle name="Normal 3 12 2 7" xfId="38901" xr:uid="{00000000-0005-0000-0000-000042630000}"/>
    <cellStyle name="Normal 3 12 3" xfId="2864" xr:uid="{00000000-0005-0000-0000-000043630000}"/>
    <cellStyle name="Normal 3 12 3 2" xfId="5359" xr:uid="{00000000-0005-0000-0000-000044630000}"/>
    <cellStyle name="Normal 3 12 3 2 2" xfId="10129" xr:uid="{00000000-0005-0000-0000-000045630000}"/>
    <cellStyle name="Normal 3 12 3 2 2 2" xfId="26791" xr:uid="{00000000-0005-0000-0000-000046630000}"/>
    <cellStyle name="Normal 3 12 3 2 2 3" xfId="43128" xr:uid="{00000000-0005-0000-0000-000047630000}"/>
    <cellStyle name="Normal 3 12 3 2 3" xfId="14284" xr:uid="{00000000-0005-0000-0000-000048630000}"/>
    <cellStyle name="Normal 3 12 3 2 3 2" xfId="30944" xr:uid="{00000000-0005-0000-0000-000049630000}"/>
    <cellStyle name="Normal 3 12 3 2 3 3" xfId="49002" xr:uid="{00000000-0005-0000-0000-00004A630000}"/>
    <cellStyle name="Normal 3 12 3 2 4" xfId="18436" xr:uid="{00000000-0005-0000-0000-00004B630000}"/>
    <cellStyle name="Normal 3 12 3 2 4 2" xfId="35096" xr:uid="{00000000-0005-0000-0000-00004C630000}"/>
    <cellStyle name="Normal 3 12 3 2 5" xfId="22639" xr:uid="{00000000-0005-0000-0000-00004D630000}"/>
    <cellStyle name="Normal 3 12 3 2 6" xfId="38904" xr:uid="{00000000-0005-0000-0000-00004E630000}"/>
    <cellStyle name="Normal 3 12 3 3" xfId="8073" xr:uid="{00000000-0005-0000-0000-00004F630000}"/>
    <cellStyle name="Normal 3 12 3 3 2" xfId="24735" xr:uid="{00000000-0005-0000-0000-000050630000}"/>
    <cellStyle name="Normal 3 12 3 3 2 2" xfId="49003" xr:uid="{00000000-0005-0000-0000-000051630000}"/>
    <cellStyle name="Normal 3 12 3 3 3" xfId="43127" xr:uid="{00000000-0005-0000-0000-000052630000}"/>
    <cellStyle name="Normal 3 12 3 4" xfId="12228" xr:uid="{00000000-0005-0000-0000-000053630000}"/>
    <cellStyle name="Normal 3 12 3 4 2" xfId="28888" xr:uid="{00000000-0005-0000-0000-000054630000}"/>
    <cellStyle name="Normal 3 12 3 4 3" xfId="49001" xr:uid="{00000000-0005-0000-0000-000055630000}"/>
    <cellStyle name="Normal 3 12 3 5" xfId="16380" xr:uid="{00000000-0005-0000-0000-000056630000}"/>
    <cellStyle name="Normal 3 12 3 5 2" xfId="33040" xr:uid="{00000000-0005-0000-0000-000057630000}"/>
    <cellStyle name="Normal 3 12 3 6" xfId="20583" xr:uid="{00000000-0005-0000-0000-000058630000}"/>
    <cellStyle name="Normal 3 12 3 7" xfId="38903" xr:uid="{00000000-0005-0000-0000-000059630000}"/>
    <cellStyle name="Normal 3 12 4" xfId="5357" xr:uid="{00000000-0005-0000-0000-00005A630000}"/>
    <cellStyle name="Normal 3 12 4 2" xfId="10127" xr:uid="{00000000-0005-0000-0000-00005B630000}"/>
    <cellStyle name="Normal 3 12 4 2 2" xfId="26789" xr:uid="{00000000-0005-0000-0000-00005C630000}"/>
    <cellStyle name="Normal 3 12 4 2 3" xfId="43129" xr:uid="{00000000-0005-0000-0000-00005D630000}"/>
    <cellStyle name="Normal 3 12 4 3" xfId="14282" xr:uid="{00000000-0005-0000-0000-00005E630000}"/>
    <cellStyle name="Normal 3 12 4 3 2" xfId="30942" xr:uid="{00000000-0005-0000-0000-00005F630000}"/>
    <cellStyle name="Normal 3 12 4 3 3" xfId="49004" xr:uid="{00000000-0005-0000-0000-000060630000}"/>
    <cellStyle name="Normal 3 12 4 4" xfId="18434" xr:uid="{00000000-0005-0000-0000-000061630000}"/>
    <cellStyle name="Normal 3 12 4 4 2" xfId="35094" xr:uid="{00000000-0005-0000-0000-000062630000}"/>
    <cellStyle name="Normal 3 12 4 5" xfId="22637" xr:uid="{00000000-0005-0000-0000-000063630000}"/>
    <cellStyle name="Normal 3 12 4 6" xfId="38905" xr:uid="{00000000-0005-0000-0000-000064630000}"/>
    <cellStyle name="Normal 3 12 5" xfId="8071" xr:uid="{00000000-0005-0000-0000-000065630000}"/>
    <cellStyle name="Normal 3 12 5 2" xfId="24733" xr:uid="{00000000-0005-0000-0000-000066630000}"/>
    <cellStyle name="Normal 3 12 5 2 2" xfId="49005" xr:uid="{00000000-0005-0000-0000-000067630000}"/>
    <cellStyle name="Normal 3 12 5 3" xfId="43124" xr:uid="{00000000-0005-0000-0000-000068630000}"/>
    <cellStyle name="Normal 3 12 6" xfId="12226" xr:uid="{00000000-0005-0000-0000-000069630000}"/>
    <cellStyle name="Normal 3 12 6 2" xfId="28886" xr:uid="{00000000-0005-0000-0000-00006A630000}"/>
    <cellStyle name="Normal 3 12 6 3" xfId="48997" xr:uid="{00000000-0005-0000-0000-00006B630000}"/>
    <cellStyle name="Normal 3 12 7" xfId="16378" xr:uid="{00000000-0005-0000-0000-00006C630000}"/>
    <cellStyle name="Normal 3 12 7 2" xfId="33038" xr:uid="{00000000-0005-0000-0000-00006D630000}"/>
    <cellStyle name="Normal 3 12 8" xfId="20581" xr:uid="{00000000-0005-0000-0000-00006E630000}"/>
    <cellStyle name="Normal 3 12 9" xfId="38900" xr:uid="{00000000-0005-0000-0000-00006F630000}"/>
    <cellStyle name="Normal 3 13" xfId="2865" xr:uid="{00000000-0005-0000-0000-000070630000}"/>
    <cellStyle name="Normal 3 13 2" xfId="2866" xr:uid="{00000000-0005-0000-0000-000071630000}"/>
    <cellStyle name="Normal 3 13 2 2" xfId="5361" xr:uid="{00000000-0005-0000-0000-000072630000}"/>
    <cellStyle name="Normal 3 13 2 2 2" xfId="10131" xr:uid="{00000000-0005-0000-0000-000073630000}"/>
    <cellStyle name="Normal 3 13 2 2 2 2" xfId="26793" xr:uid="{00000000-0005-0000-0000-000074630000}"/>
    <cellStyle name="Normal 3 13 2 2 2 3" xfId="43132" xr:uid="{00000000-0005-0000-0000-000075630000}"/>
    <cellStyle name="Normal 3 13 2 2 3" xfId="14286" xr:uid="{00000000-0005-0000-0000-000076630000}"/>
    <cellStyle name="Normal 3 13 2 2 3 2" xfId="30946" xr:uid="{00000000-0005-0000-0000-000077630000}"/>
    <cellStyle name="Normal 3 13 2 2 3 3" xfId="49008" xr:uid="{00000000-0005-0000-0000-000078630000}"/>
    <cellStyle name="Normal 3 13 2 2 4" xfId="18438" xr:uid="{00000000-0005-0000-0000-000079630000}"/>
    <cellStyle name="Normal 3 13 2 2 4 2" xfId="35098" xr:uid="{00000000-0005-0000-0000-00007A630000}"/>
    <cellStyle name="Normal 3 13 2 2 5" xfId="22641" xr:uid="{00000000-0005-0000-0000-00007B630000}"/>
    <cellStyle name="Normal 3 13 2 2 6" xfId="38908" xr:uid="{00000000-0005-0000-0000-00007C630000}"/>
    <cellStyle name="Normal 3 13 2 3" xfId="8075" xr:uid="{00000000-0005-0000-0000-00007D630000}"/>
    <cellStyle name="Normal 3 13 2 3 2" xfId="24737" xr:uid="{00000000-0005-0000-0000-00007E630000}"/>
    <cellStyle name="Normal 3 13 2 3 2 2" xfId="49009" xr:uid="{00000000-0005-0000-0000-00007F630000}"/>
    <cellStyle name="Normal 3 13 2 3 3" xfId="43131" xr:uid="{00000000-0005-0000-0000-000080630000}"/>
    <cellStyle name="Normal 3 13 2 4" xfId="12230" xr:uid="{00000000-0005-0000-0000-000081630000}"/>
    <cellStyle name="Normal 3 13 2 4 2" xfId="28890" xr:uid="{00000000-0005-0000-0000-000082630000}"/>
    <cellStyle name="Normal 3 13 2 4 3" xfId="49007" xr:uid="{00000000-0005-0000-0000-000083630000}"/>
    <cellStyle name="Normal 3 13 2 5" xfId="16382" xr:uid="{00000000-0005-0000-0000-000084630000}"/>
    <cellStyle name="Normal 3 13 2 5 2" xfId="33042" xr:uid="{00000000-0005-0000-0000-000085630000}"/>
    <cellStyle name="Normal 3 13 2 6" xfId="20585" xr:uid="{00000000-0005-0000-0000-000086630000}"/>
    <cellStyle name="Normal 3 13 2 7" xfId="38907" xr:uid="{00000000-0005-0000-0000-000087630000}"/>
    <cellStyle name="Normal 3 13 3" xfId="2867" xr:uid="{00000000-0005-0000-0000-000088630000}"/>
    <cellStyle name="Normal 3 13 3 2" xfId="5362" xr:uid="{00000000-0005-0000-0000-000089630000}"/>
    <cellStyle name="Normal 3 13 3 2 2" xfId="10132" xr:uid="{00000000-0005-0000-0000-00008A630000}"/>
    <cellStyle name="Normal 3 13 3 2 2 2" xfId="26794" xr:uid="{00000000-0005-0000-0000-00008B630000}"/>
    <cellStyle name="Normal 3 13 3 2 2 3" xfId="43134" xr:uid="{00000000-0005-0000-0000-00008C630000}"/>
    <cellStyle name="Normal 3 13 3 2 3" xfId="14287" xr:uid="{00000000-0005-0000-0000-00008D630000}"/>
    <cellStyle name="Normal 3 13 3 2 3 2" xfId="30947" xr:uid="{00000000-0005-0000-0000-00008E630000}"/>
    <cellStyle name="Normal 3 13 3 2 3 3" xfId="49011" xr:uid="{00000000-0005-0000-0000-00008F630000}"/>
    <cellStyle name="Normal 3 13 3 2 4" xfId="18439" xr:uid="{00000000-0005-0000-0000-000090630000}"/>
    <cellStyle name="Normal 3 13 3 2 4 2" xfId="35099" xr:uid="{00000000-0005-0000-0000-000091630000}"/>
    <cellStyle name="Normal 3 13 3 2 5" xfId="22642" xr:uid="{00000000-0005-0000-0000-000092630000}"/>
    <cellStyle name="Normal 3 13 3 2 6" xfId="38910" xr:uid="{00000000-0005-0000-0000-000093630000}"/>
    <cellStyle name="Normal 3 13 3 3" xfId="8076" xr:uid="{00000000-0005-0000-0000-000094630000}"/>
    <cellStyle name="Normal 3 13 3 3 2" xfId="24738" xr:uid="{00000000-0005-0000-0000-000095630000}"/>
    <cellStyle name="Normal 3 13 3 3 2 2" xfId="49012" xr:uid="{00000000-0005-0000-0000-000096630000}"/>
    <cellStyle name="Normal 3 13 3 3 3" xfId="43133" xr:uid="{00000000-0005-0000-0000-000097630000}"/>
    <cellStyle name="Normal 3 13 3 4" xfId="12231" xr:uid="{00000000-0005-0000-0000-000098630000}"/>
    <cellStyle name="Normal 3 13 3 4 2" xfId="28891" xr:uid="{00000000-0005-0000-0000-000099630000}"/>
    <cellStyle name="Normal 3 13 3 4 3" xfId="49010" xr:uid="{00000000-0005-0000-0000-00009A630000}"/>
    <cellStyle name="Normal 3 13 3 5" xfId="16383" xr:uid="{00000000-0005-0000-0000-00009B630000}"/>
    <cellStyle name="Normal 3 13 3 5 2" xfId="33043" xr:uid="{00000000-0005-0000-0000-00009C630000}"/>
    <cellStyle name="Normal 3 13 3 6" xfId="20586" xr:uid="{00000000-0005-0000-0000-00009D630000}"/>
    <cellStyle name="Normal 3 13 3 7" xfId="38909" xr:uid="{00000000-0005-0000-0000-00009E630000}"/>
    <cellStyle name="Normal 3 13 4" xfId="5360" xr:uid="{00000000-0005-0000-0000-00009F630000}"/>
    <cellStyle name="Normal 3 13 4 2" xfId="10130" xr:uid="{00000000-0005-0000-0000-0000A0630000}"/>
    <cellStyle name="Normal 3 13 4 2 2" xfId="26792" xr:uid="{00000000-0005-0000-0000-0000A1630000}"/>
    <cellStyle name="Normal 3 13 4 2 3" xfId="43135" xr:uid="{00000000-0005-0000-0000-0000A2630000}"/>
    <cellStyle name="Normal 3 13 4 3" xfId="14285" xr:uid="{00000000-0005-0000-0000-0000A3630000}"/>
    <cellStyle name="Normal 3 13 4 3 2" xfId="30945" xr:uid="{00000000-0005-0000-0000-0000A4630000}"/>
    <cellStyle name="Normal 3 13 4 3 3" xfId="49013" xr:uid="{00000000-0005-0000-0000-0000A5630000}"/>
    <cellStyle name="Normal 3 13 4 4" xfId="18437" xr:uid="{00000000-0005-0000-0000-0000A6630000}"/>
    <cellStyle name="Normal 3 13 4 4 2" xfId="35097" xr:uid="{00000000-0005-0000-0000-0000A7630000}"/>
    <cellStyle name="Normal 3 13 4 5" xfId="22640" xr:uid="{00000000-0005-0000-0000-0000A8630000}"/>
    <cellStyle name="Normal 3 13 4 6" xfId="38911" xr:uid="{00000000-0005-0000-0000-0000A9630000}"/>
    <cellStyle name="Normal 3 13 5" xfId="8074" xr:uid="{00000000-0005-0000-0000-0000AA630000}"/>
    <cellStyle name="Normal 3 13 5 2" xfId="24736" xr:uid="{00000000-0005-0000-0000-0000AB630000}"/>
    <cellStyle name="Normal 3 13 5 2 2" xfId="49014" xr:uid="{00000000-0005-0000-0000-0000AC630000}"/>
    <cellStyle name="Normal 3 13 5 3" xfId="43130" xr:uid="{00000000-0005-0000-0000-0000AD630000}"/>
    <cellStyle name="Normal 3 13 6" xfId="12229" xr:uid="{00000000-0005-0000-0000-0000AE630000}"/>
    <cellStyle name="Normal 3 13 6 2" xfId="28889" xr:uid="{00000000-0005-0000-0000-0000AF630000}"/>
    <cellStyle name="Normal 3 13 6 3" xfId="49006" xr:uid="{00000000-0005-0000-0000-0000B0630000}"/>
    <cellStyle name="Normal 3 13 7" xfId="16381" xr:uid="{00000000-0005-0000-0000-0000B1630000}"/>
    <cellStyle name="Normal 3 13 7 2" xfId="33041" xr:uid="{00000000-0005-0000-0000-0000B2630000}"/>
    <cellStyle name="Normal 3 13 8" xfId="20584" xr:uid="{00000000-0005-0000-0000-0000B3630000}"/>
    <cellStyle name="Normal 3 13 9" xfId="38906" xr:uid="{00000000-0005-0000-0000-0000B4630000}"/>
    <cellStyle name="Normal 3 14" xfId="2868" xr:uid="{00000000-0005-0000-0000-0000B5630000}"/>
    <cellStyle name="Normal 3 14 2" xfId="2869" xr:uid="{00000000-0005-0000-0000-0000B6630000}"/>
    <cellStyle name="Normal 3 14 2 2" xfId="5364" xr:uid="{00000000-0005-0000-0000-0000B7630000}"/>
    <cellStyle name="Normal 3 14 2 2 2" xfId="10134" xr:uid="{00000000-0005-0000-0000-0000B8630000}"/>
    <cellStyle name="Normal 3 14 2 2 2 2" xfId="26796" xr:uid="{00000000-0005-0000-0000-0000B9630000}"/>
    <cellStyle name="Normal 3 14 2 2 2 3" xfId="43138" xr:uid="{00000000-0005-0000-0000-0000BA630000}"/>
    <cellStyle name="Normal 3 14 2 2 3" xfId="14289" xr:uid="{00000000-0005-0000-0000-0000BB630000}"/>
    <cellStyle name="Normal 3 14 2 2 3 2" xfId="30949" xr:uid="{00000000-0005-0000-0000-0000BC630000}"/>
    <cellStyle name="Normal 3 14 2 2 3 3" xfId="49017" xr:uid="{00000000-0005-0000-0000-0000BD630000}"/>
    <cellStyle name="Normal 3 14 2 2 4" xfId="18441" xr:uid="{00000000-0005-0000-0000-0000BE630000}"/>
    <cellStyle name="Normal 3 14 2 2 4 2" xfId="35101" xr:uid="{00000000-0005-0000-0000-0000BF630000}"/>
    <cellStyle name="Normal 3 14 2 2 5" xfId="22644" xr:uid="{00000000-0005-0000-0000-0000C0630000}"/>
    <cellStyle name="Normal 3 14 2 2 6" xfId="38914" xr:uid="{00000000-0005-0000-0000-0000C1630000}"/>
    <cellStyle name="Normal 3 14 2 3" xfId="8078" xr:uid="{00000000-0005-0000-0000-0000C2630000}"/>
    <cellStyle name="Normal 3 14 2 3 2" xfId="24740" xr:uid="{00000000-0005-0000-0000-0000C3630000}"/>
    <cellStyle name="Normal 3 14 2 3 2 2" xfId="49018" xr:uid="{00000000-0005-0000-0000-0000C4630000}"/>
    <cellStyle name="Normal 3 14 2 3 3" xfId="43137" xr:uid="{00000000-0005-0000-0000-0000C5630000}"/>
    <cellStyle name="Normal 3 14 2 4" xfId="12233" xr:uid="{00000000-0005-0000-0000-0000C6630000}"/>
    <cellStyle name="Normal 3 14 2 4 2" xfId="28893" xr:uid="{00000000-0005-0000-0000-0000C7630000}"/>
    <cellStyle name="Normal 3 14 2 4 3" xfId="49016" xr:uid="{00000000-0005-0000-0000-0000C8630000}"/>
    <cellStyle name="Normal 3 14 2 5" xfId="16385" xr:uid="{00000000-0005-0000-0000-0000C9630000}"/>
    <cellStyle name="Normal 3 14 2 5 2" xfId="33045" xr:uid="{00000000-0005-0000-0000-0000CA630000}"/>
    <cellStyle name="Normal 3 14 2 6" xfId="20588" xr:uid="{00000000-0005-0000-0000-0000CB630000}"/>
    <cellStyle name="Normal 3 14 2 7" xfId="38913" xr:uid="{00000000-0005-0000-0000-0000CC630000}"/>
    <cellStyle name="Normal 3 14 3" xfId="2870" xr:uid="{00000000-0005-0000-0000-0000CD630000}"/>
    <cellStyle name="Normal 3 14 3 2" xfId="5365" xr:uid="{00000000-0005-0000-0000-0000CE630000}"/>
    <cellStyle name="Normal 3 14 3 2 2" xfId="10135" xr:uid="{00000000-0005-0000-0000-0000CF630000}"/>
    <cellStyle name="Normal 3 14 3 2 2 2" xfId="26797" xr:uid="{00000000-0005-0000-0000-0000D0630000}"/>
    <cellStyle name="Normal 3 14 3 2 2 3" xfId="43140" xr:uid="{00000000-0005-0000-0000-0000D1630000}"/>
    <cellStyle name="Normal 3 14 3 2 3" xfId="14290" xr:uid="{00000000-0005-0000-0000-0000D2630000}"/>
    <cellStyle name="Normal 3 14 3 2 3 2" xfId="30950" xr:uid="{00000000-0005-0000-0000-0000D3630000}"/>
    <cellStyle name="Normal 3 14 3 2 3 3" xfId="49020" xr:uid="{00000000-0005-0000-0000-0000D4630000}"/>
    <cellStyle name="Normal 3 14 3 2 4" xfId="18442" xr:uid="{00000000-0005-0000-0000-0000D5630000}"/>
    <cellStyle name="Normal 3 14 3 2 4 2" xfId="35102" xr:uid="{00000000-0005-0000-0000-0000D6630000}"/>
    <cellStyle name="Normal 3 14 3 2 5" xfId="22645" xr:uid="{00000000-0005-0000-0000-0000D7630000}"/>
    <cellStyle name="Normal 3 14 3 2 6" xfId="38916" xr:uid="{00000000-0005-0000-0000-0000D8630000}"/>
    <cellStyle name="Normal 3 14 3 3" xfId="8079" xr:uid="{00000000-0005-0000-0000-0000D9630000}"/>
    <cellStyle name="Normal 3 14 3 3 2" xfId="24741" xr:uid="{00000000-0005-0000-0000-0000DA630000}"/>
    <cellStyle name="Normal 3 14 3 3 2 2" xfId="49021" xr:uid="{00000000-0005-0000-0000-0000DB630000}"/>
    <cellStyle name="Normal 3 14 3 3 3" xfId="43139" xr:uid="{00000000-0005-0000-0000-0000DC630000}"/>
    <cellStyle name="Normal 3 14 3 4" xfId="12234" xr:uid="{00000000-0005-0000-0000-0000DD630000}"/>
    <cellStyle name="Normal 3 14 3 4 2" xfId="28894" xr:uid="{00000000-0005-0000-0000-0000DE630000}"/>
    <cellStyle name="Normal 3 14 3 4 3" xfId="49019" xr:uid="{00000000-0005-0000-0000-0000DF630000}"/>
    <cellStyle name="Normal 3 14 3 5" xfId="16386" xr:uid="{00000000-0005-0000-0000-0000E0630000}"/>
    <cellStyle name="Normal 3 14 3 5 2" xfId="33046" xr:uid="{00000000-0005-0000-0000-0000E1630000}"/>
    <cellStyle name="Normal 3 14 3 6" xfId="20589" xr:uid="{00000000-0005-0000-0000-0000E2630000}"/>
    <cellStyle name="Normal 3 14 3 7" xfId="38915" xr:uid="{00000000-0005-0000-0000-0000E3630000}"/>
    <cellStyle name="Normal 3 14 4" xfId="5363" xr:uid="{00000000-0005-0000-0000-0000E4630000}"/>
    <cellStyle name="Normal 3 14 4 2" xfId="10133" xr:uid="{00000000-0005-0000-0000-0000E5630000}"/>
    <cellStyle name="Normal 3 14 4 2 2" xfId="26795" xr:uid="{00000000-0005-0000-0000-0000E6630000}"/>
    <cellStyle name="Normal 3 14 4 2 3" xfId="43141" xr:uid="{00000000-0005-0000-0000-0000E7630000}"/>
    <cellStyle name="Normal 3 14 4 3" xfId="14288" xr:uid="{00000000-0005-0000-0000-0000E8630000}"/>
    <cellStyle name="Normal 3 14 4 3 2" xfId="30948" xr:uid="{00000000-0005-0000-0000-0000E9630000}"/>
    <cellStyle name="Normal 3 14 4 3 3" xfId="49022" xr:uid="{00000000-0005-0000-0000-0000EA630000}"/>
    <cellStyle name="Normal 3 14 4 4" xfId="18440" xr:uid="{00000000-0005-0000-0000-0000EB630000}"/>
    <cellStyle name="Normal 3 14 4 4 2" xfId="35100" xr:uid="{00000000-0005-0000-0000-0000EC630000}"/>
    <cellStyle name="Normal 3 14 4 5" xfId="22643" xr:uid="{00000000-0005-0000-0000-0000ED630000}"/>
    <cellStyle name="Normal 3 14 4 6" xfId="38917" xr:uid="{00000000-0005-0000-0000-0000EE630000}"/>
    <cellStyle name="Normal 3 14 5" xfId="8077" xr:uid="{00000000-0005-0000-0000-0000EF630000}"/>
    <cellStyle name="Normal 3 14 5 2" xfId="24739" xr:uid="{00000000-0005-0000-0000-0000F0630000}"/>
    <cellStyle name="Normal 3 14 5 2 2" xfId="49023" xr:uid="{00000000-0005-0000-0000-0000F1630000}"/>
    <cellStyle name="Normal 3 14 5 3" xfId="43136" xr:uid="{00000000-0005-0000-0000-0000F2630000}"/>
    <cellStyle name="Normal 3 14 6" xfId="12232" xr:uid="{00000000-0005-0000-0000-0000F3630000}"/>
    <cellStyle name="Normal 3 14 6 2" xfId="28892" xr:uid="{00000000-0005-0000-0000-0000F4630000}"/>
    <cellStyle name="Normal 3 14 6 3" xfId="49015" xr:uid="{00000000-0005-0000-0000-0000F5630000}"/>
    <cellStyle name="Normal 3 14 7" xfId="16384" xr:uid="{00000000-0005-0000-0000-0000F6630000}"/>
    <cellStyle name="Normal 3 14 7 2" xfId="33044" xr:uid="{00000000-0005-0000-0000-0000F7630000}"/>
    <cellStyle name="Normal 3 14 8" xfId="20587" xr:uid="{00000000-0005-0000-0000-0000F8630000}"/>
    <cellStyle name="Normal 3 14 9" xfId="38912" xr:uid="{00000000-0005-0000-0000-0000F9630000}"/>
    <cellStyle name="Normal 3 15" xfId="2871" xr:uid="{00000000-0005-0000-0000-0000FA630000}"/>
    <cellStyle name="Normal 3 15 2" xfId="2872" xr:uid="{00000000-0005-0000-0000-0000FB630000}"/>
    <cellStyle name="Normal 3 15 2 2" xfId="5367" xr:uid="{00000000-0005-0000-0000-0000FC630000}"/>
    <cellStyle name="Normal 3 15 2 2 2" xfId="10137" xr:uid="{00000000-0005-0000-0000-0000FD630000}"/>
    <cellStyle name="Normal 3 15 2 2 2 2" xfId="26799" xr:uid="{00000000-0005-0000-0000-0000FE630000}"/>
    <cellStyle name="Normal 3 15 2 2 2 3" xfId="43144" xr:uid="{00000000-0005-0000-0000-0000FF630000}"/>
    <cellStyle name="Normal 3 15 2 2 3" xfId="14292" xr:uid="{00000000-0005-0000-0000-000000640000}"/>
    <cellStyle name="Normal 3 15 2 2 3 2" xfId="30952" xr:uid="{00000000-0005-0000-0000-000001640000}"/>
    <cellStyle name="Normal 3 15 2 2 3 3" xfId="49026" xr:uid="{00000000-0005-0000-0000-000002640000}"/>
    <cellStyle name="Normal 3 15 2 2 4" xfId="18444" xr:uid="{00000000-0005-0000-0000-000003640000}"/>
    <cellStyle name="Normal 3 15 2 2 4 2" xfId="35104" xr:uid="{00000000-0005-0000-0000-000004640000}"/>
    <cellStyle name="Normal 3 15 2 2 5" xfId="22647" xr:uid="{00000000-0005-0000-0000-000005640000}"/>
    <cellStyle name="Normal 3 15 2 2 6" xfId="38920" xr:uid="{00000000-0005-0000-0000-000006640000}"/>
    <cellStyle name="Normal 3 15 2 3" xfId="8081" xr:uid="{00000000-0005-0000-0000-000007640000}"/>
    <cellStyle name="Normal 3 15 2 3 2" xfId="24743" xr:uid="{00000000-0005-0000-0000-000008640000}"/>
    <cellStyle name="Normal 3 15 2 3 2 2" xfId="49027" xr:uid="{00000000-0005-0000-0000-000009640000}"/>
    <cellStyle name="Normal 3 15 2 3 3" xfId="43143" xr:uid="{00000000-0005-0000-0000-00000A640000}"/>
    <cellStyle name="Normal 3 15 2 4" xfId="12236" xr:uid="{00000000-0005-0000-0000-00000B640000}"/>
    <cellStyle name="Normal 3 15 2 4 2" xfId="28896" xr:uid="{00000000-0005-0000-0000-00000C640000}"/>
    <cellStyle name="Normal 3 15 2 4 3" xfId="49025" xr:uid="{00000000-0005-0000-0000-00000D640000}"/>
    <cellStyle name="Normal 3 15 2 5" xfId="16388" xr:uid="{00000000-0005-0000-0000-00000E640000}"/>
    <cellStyle name="Normal 3 15 2 5 2" xfId="33048" xr:uid="{00000000-0005-0000-0000-00000F640000}"/>
    <cellStyle name="Normal 3 15 2 6" xfId="20591" xr:uid="{00000000-0005-0000-0000-000010640000}"/>
    <cellStyle name="Normal 3 15 2 7" xfId="38919" xr:uid="{00000000-0005-0000-0000-000011640000}"/>
    <cellStyle name="Normal 3 15 3" xfId="2873" xr:uid="{00000000-0005-0000-0000-000012640000}"/>
    <cellStyle name="Normal 3 15 3 2" xfId="5368" xr:uid="{00000000-0005-0000-0000-000013640000}"/>
    <cellStyle name="Normal 3 15 3 2 2" xfId="10138" xr:uid="{00000000-0005-0000-0000-000014640000}"/>
    <cellStyle name="Normal 3 15 3 2 2 2" xfId="26800" xr:uid="{00000000-0005-0000-0000-000015640000}"/>
    <cellStyle name="Normal 3 15 3 2 2 3" xfId="43146" xr:uid="{00000000-0005-0000-0000-000016640000}"/>
    <cellStyle name="Normal 3 15 3 2 3" xfId="14293" xr:uid="{00000000-0005-0000-0000-000017640000}"/>
    <cellStyle name="Normal 3 15 3 2 3 2" xfId="30953" xr:uid="{00000000-0005-0000-0000-000018640000}"/>
    <cellStyle name="Normal 3 15 3 2 3 3" xfId="49029" xr:uid="{00000000-0005-0000-0000-000019640000}"/>
    <cellStyle name="Normal 3 15 3 2 4" xfId="18445" xr:uid="{00000000-0005-0000-0000-00001A640000}"/>
    <cellStyle name="Normal 3 15 3 2 4 2" xfId="35105" xr:uid="{00000000-0005-0000-0000-00001B640000}"/>
    <cellStyle name="Normal 3 15 3 2 5" xfId="22648" xr:uid="{00000000-0005-0000-0000-00001C640000}"/>
    <cellStyle name="Normal 3 15 3 2 6" xfId="38922" xr:uid="{00000000-0005-0000-0000-00001D640000}"/>
    <cellStyle name="Normal 3 15 3 3" xfId="8082" xr:uid="{00000000-0005-0000-0000-00001E640000}"/>
    <cellStyle name="Normal 3 15 3 3 2" xfId="24744" xr:uid="{00000000-0005-0000-0000-00001F640000}"/>
    <cellStyle name="Normal 3 15 3 3 2 2" xfId="49030" xr:uid="{00000000-0005-0000-0000-000020640000}"/>
    <cellStyle name="Normal 3 15 3 3 3" xfId="43145" xr:uid="{00000000-0005-0000-0000-000021640000}"/>
    <cellStyle name="Normal 3 15 3 4" xfId="12237" xr:uid="{00000000-0005-0000-0000-000022640000}"/>
    <cellStyle name="Normal 3 15 3 4 2" xfId="28897" xr:uid="{00000000-0005-0000-0000-000023640000}"/>
    <cellStyle name="Normal 3 15 3 4 3" xfId="49028" xr:uid="{00000000-0005-0000-0000-000024640000}"/>
    <cellStyle name="Normal 3 15 3 5" xfId="16389" xr:uid="{00000000-0005-0000-0000-000025640000}"/>
    <cellStyle name="Normal 3 15 3 5 2" xfId="33049" xr:uid="{00000000-0005-0000-0000-000026640000}"/>
    <cellStyle name="Normal 3 15 3 6" xfId="20592" xr:uid="{00000000-0005-0000-0000-000027640000}"/>
    <cellStyle name="Normal 3 15 3 7" xfId="38921" xr:uid="{00000000-0005-0000-0000-000028640000}"/>
    <cellStyle name="Normal 3 15 4" xfId="5366" xr:uid="{00000000-0005-0000-0000-000029640000}"/>
    <cellStyle name="Normal 3 15 4 2" xfId="10136" xr:uid="{00000000-0005-0000-0000-00002A640000}"/>
    <cellStyle name="Normal 3 15 4 2 2" xfId="26798" xr:uid="{00000000-0005-0000-0000-00002B640000}"/>
    <cellStyle name="Normal 3 15 4 2 3" xfId="43147" xr:uid="{00000000-0005-0000-0000-00002C640000}"/>
    <cellStyle name="Normal 3 15 4 3" xfId="14291" xr:uid="{00000000-0005-0000-0000-00002D640000}"/>
    <cellStyle name="Normal 3 15 4 3 2" xfId="30951" xr:uid="{00000000-0005-0000-0000-00002E640000}"/>
    <cellStyle name="Normal 3 15 4 3 3" xfId="49031" xr:uid="{00000000-0005-0000-0000-00002F640000}"/>
    <cellStyle name="Normal 3 15 4 4" xfId="18443" xr:uid="{00000000-0005-0000-0000-000030640000}"/>
    <cellStyle name="Normal 3 15 4 4 2" xfId="35103" xr:uid="{00000000-0005-0000-0000-000031640000}"/>
    <cellStyle name="Normal 3 15 4 5" xfId="22646" xr:uid="{00000000-0005-0000-0000-000032640000}"/>
    <cellStyle name="Normal 3 15 4 6" xfId="38923" xr:uid="{00000000-0005-0000-0000-000033640000}"/>
    <cellStyle name="Normal 3 15 5" xfId="8080" xr:uid="{00000000-0005-0000-0000-000034640000}"/>
    <cellStyle name="Normal 3 15 5 2" xfId="24742" xr:uid="{00000000-0005-0000-0000-000035640000}"/>
    <cellStyle name="Normal 3 15 5 2 2" xfId="49032" xr:uid="{00000000-0005-0000-0000-000036640000}"/>
    <cellStyle name="Normal 3 15 5 3" xfId="43142" xr:uid="{00000000-0005-0000-0000-000037640000}"/>
    <cellStyle name="Normal 3 15 6" xfId="12235" xr:uid="{00000000-0005-0000-0000-000038640000}"/>
    <cellStyle name="Normal 3 15 6 2" xfId="28895" xr:uid="{00000000-0005-0000-0000-000039640000}"/>
    <cellStyle name="Normal 3 15 6 3" xfId="49024" xr:uid="{00000000-0005-0000-0000-00003A640000}"/>
    <cellStyle name="Normal 3 15 7" xfId="16387" xr:uid="{00000000-0005-0000-0000-00003B640000}"/>
    <cellStyle name="Normal 3 15 7 2" xfId="33047" xr:uid="{00000000-0005-0000-0000-00003C640000}"/>
    <cellStyle name="Normal 3 15 8" xfId="20590" xr:uid="{00000000-0005-0000-0000-00003D640000}"/>
    <cellStyle name="Normal 3 15 9" xfId="38918" xr:uid="{00000000-0005-0000-0000-00003E640000}"/>
    <cellStyle name="Normal 3 16" xfId="2874" xr:uid="{00000000-0005-0000-0000-00003F640000}"/>
    <cellStyle name="Normal 3 16 2" xfId="2875" xr:uid="{00000000-0005-0000-0000-000040640000}"/>
    <cellStyle name="Normal 3 16 2 2" xfId="5370" xr:uid="{00000000-0005-0000-0000-000041640000}"/>
    <cellStyle name="Normal 3 16 2 2 2" xfId="10140" xr:uid="{00000000-0005-0000-0000-000042640000}"/>
    <cellStyle name="Normal 3 16 2 2 2 2" xfId="26802" xr:uid="{00000000-0005-0000-0000-000043640000}"/>
    <cellStyle name="Normal 3 16 2 2 2 3" xfId="43150" xr:uid="{00000000-0005-0000-0000-000044640000}"/>
    <cellStyle name="Normal 3 16 2 2 3" xfId="14295" xr:uid="{00000000-0005-0000-0000-000045640000}"/>
    <cellStyle name="Normal 3 16 2 2 3 2" xfId="30955" xr:uid="{00000000-0005-0000-0000-000046640000}"/>
    <cellStyle name="Normal 3 16 2 2 3 3" xfId="49035" xr:uid="{00000000-0005-0000-0000-000047640000}"/>
    <cellStyle name="Normal 3 16 2 2 4" xfId="18447" xr:uid="{00000000-0005-0000-0000-000048640000}"/>
    <cellStyle name="Normal 3 16 2 2 4 2" xfId="35107" xr:uid="{00000000-0005-0000-0000-000049640000}"/>
    <cellStyle name="Normal 3 16 2 2 5" xfId="22650" xr:uid="{00000000-0005-0000-0000-00004A640000}"/>
    <cellStyle name="Normal 3 16 2 2 6" xfId="38926" xr:uid="{00000000-0005-0000-0000-00004B640000}"/>
    <cellStyle name="Normal 3 16 2 3" xfId="8084" xr:uid="{00000000-0005-0000-0000-00004C640000}"/>
    <cellStyle name="Normal 3 16 2 3 2" xfId="24746" xr:uid="{00000000-0005-0000-0000-00004D640000}"/>
    <cellStyle name="Normal 3 16 2 3 2 2" xfId="49036" xr:uid="{00000000-0005-0000-0000-00004E640000}"/>
    <cellStyle name="Normal 3 16 2 3 3" xfId="43149" xr:uid="{00000000-0005-0000-0000-00004F640000}"/>
    <cellStyle name="Normal 3 16 2 4" xfId="12239" xr:uid="{00000000-0005-0000-0000-000050640000}"/>
    <cellStyle name="Normal 3 16 2 4 2" xfId="28899" xr:uid="{00000000-0005-0000-0000-000051640000}"/>
    <cellStyle name="Normal 3 16 2 4 3" xfId="49034" xr:uid="{00000000-0005-0000-0000-000052640000}"/>
    <cellStyle name="Normal 3 16 2 5" xfId="16391" xr:uid="{00000000-0005-0000-0000-000053640000}"/>
    <cellStyle name="Normal 3 16 2 5 2" xfId="33051" xr:uid="{00000000-0005-0000-0000-000054640000}"/>
    <cellStyle name="Normal 3 16 2 6" xfId="20594" xr:uid="{00000000-0005-0000-0000-000055640000}"/>
    <cellStyle name="Normal 3 16 2 7" xfId="38925" xr:uid="{00000000-0005-0000-0000-000056640000}"/>
    <cellStyle name="Normal 3 16 3" xfId="2876" xr:uid="{00000000-0005-0000-0000-000057640000}"/>
    <cellStyle name="Normal 3 16 3 2" xfId="5371" xr:uid="{00000000-0005-0000-0000-000058640000}"/>
    <cellStyle name="Normal 3 16 3 2 2" xfId="10141" xr:uid="{00000000-0005-0000-0000-000059640000}"/>
    <cellStyle name="Normal 3 16 3 2 2 2" xfId="26803" xr:uid="{00000000-0005-0000-0000-00005A640000}"/>
    <cellStyle name="Normal 3 16 3 2 2 3" xfId="43152" xr:uid="{00000000-0005-0000-0000-00005B640000}"/>
    <cellStyle name="Normal 3 16 3 2 3" xfId="14296" xr:uid="{00000000-0005-0000-0000-00005C640000}"/>
    <cellStyle name="Normal 3 16 3 2 3 2" xfId="30956" xr:uid="{00000000-0005-0000-0000-00005D640000}"/>
    <cellStyle name="Normal 3 16 3 2 3 3" xfId="49038" xr:uid="{00000000-0005-0000-0000-00005E640000}"/>
    <cellStyle name="Normal 3 16 3 2 4" xfId="18448" xr:uid="{00000000-0005-0000-0000-00005F640000}"/>
    <cellStyle name="Normal 3 16 3 2 4 2" xfId="35108" xr:uid="{00000000-0005-0000-0000-000060640000}"/>
    <cellStyle name="Normal 3 16 3 2 5" xfId="22651" xr:uid="{00000000-0005-0000-0000-000061640000}"/>
    <cellStyle name="Normal 3 16 3 2 6" xfId="38928" xr:uid="{00000000-0005-0000-0000-000062640000}"/>
    <cellStyle name="Normal 3 16 3 3" xfId="8085" xr:uid="{00000000-0005-0000-0000-000063640000}"/>
    <cellStyle name="Normal 3 16 3 3 2" xfId="24747" xr:uid="{00000000-0005-0000-0000-000064640000}"/>
    <cellStyle name="Normal 3 16 3 3 2 2" xfId="49039" xr:uid="{00000000-0005-0000-0000-000065640000}"/>
    <cellStyle name="Normal 3 16 3 3 3" xfId="43151" xr:uid="{00000000-0005-0000-0000-000066640000}"/>
    <cellStyle name="Normal 3 16 3 4" xfId="12240" xr:uid="{00000000-0005-0000-0000-000067640000}"/>
    <cellStyle name="Normal 3 16 3 4 2" xfId="28900" xr:uid="{00000000-0005-0000-0000-000068640000}"/>
    <cellStyle name="Normal 3 16 3 4 3" xfId="49037" xr:uid="{00000000-0005-0000-0000-000069640000}"/>
    <cellStyle name="Normal 3 16 3 5" xfId="16392" xr:uid="{00000000-0005-0000-0000-00006A640000}"/>
    <cellStyle name="Normal 3 16 3 5 2" xfId="33052" xr:uid="{00000000-0005-0000-0000-00006B640000}"/>
    <cellStyle name="Normal 3 16 3 6" xfId="20595" xr:uid="{00000000-0005-0000-0000-00006C640000}"/>
    <cellStyle name="Normal 3 16 3 7" xfId="38927" xr:uid="{00000000-0005-0000-0000-00006D640000}"/>
    <cellStyle name="Normal 3 16 4" xfId="5369" xr:uid="{00000000-0005-0000-0000-00006E640000}"/>
    <cellStyle name="Normal 3 16 4 2" xfId="10139" xr:uid="{00000000-0005-0000-0000-00006F640000}"/>
    <cellStyle name="Normal 3 16 4 2 2" xfId="26801" xr:uid="{00000000-0005-0000-0000-000070640000}"/>
    <cellStyle name="Normal 3 16 4 2 3" xfId="43153" xr:uid="{00000000-0005-0000-0000-000071640000}"/>
    <cellStyle name="Normal 3 16 4 3" xfId="14294" xr:uid="{00000000-0005-0000-0000-000072640000}"/>
    <cellStyle name="Normal 3 16 4 3 2" xfId="30954" xr:uid="{00000000-0005-0000-0000-000073640000}"/>
    <cellStyle name="Normal 3 16 4 3 3" xfId="49040" xr:uid="{00000000-0005-0000-0000-000074640000}"/>
    <cellStyle name="Normal 3 16 4 4" xfId="18446" xr:uid="{00000000-0005-0000-0000-000075640000}"/>
    <cellStyle name="Normal 3 16 4 4 2" xfId="35106" xr:uid="{00000000-0005-0000-0000-000076640000}"/>
    <cellStyle name="Normal 3 16 4 5" xfId="22649" xr:uid="{00000000-0005-0000-0000-000077640000}"/>
    <cellStyle name="Normal 3 16 4 6" xfId="38929" xr:uid="{00000000-0005-0000-0000-000078640000}"/>
    <cellStyle name="Normal 3 16 5" xfId="8083" xr:uid="{00000000-0005-0000-0000-000079640000}"/>
    <cellStyle name="Normal 3 16 5 2" xfId="24745" xr:uid="{00000000-0005-0000-0000-00007A640000}"/>
    <cellStyle name="Normal 3 16 5 2 2" xfId="49041" xr:uid="{00000000-0005-0000-0000-00007B640000}"/>
    <cellStyle name="Normal 3 16 5 3" xfId="43148" xr:uid="{00000000-0005-0000-0000-00007C640000}"/>
    <cellStyle name="Normal 3 16 6" xfId="12238" xr:uid="{00000000-0005-0000-0000-00007D640000}"/>
    <cellStyle name="Normal 3 16 6 2" xfId="28898" xr:uid="{00000000-0005-0000-0000-00007E640000}"/>
    <cellStyle name="Normal 3 16 6 3" xfId="49033" xr:uid="{00000000-0005-0000-0000-00007F640000}"/>
    <cellStyle name="Normal 3 16 7" xfId="16390" xr:uid="{00000000-0005-0000-0000-000080640000}"/>
    <cellStyle name="Normal 3 16 7 2" xfId="33050" xr:uid="{00000000-0005-0000-0000-000081640000}"/>
    <cellStyle name="Normal 3 16 8" xfId="20593" xr:uid="{00000000-0005-0000-0000-000082640000}"/>
    <cellStyle name="Normal 3 16 9" xfId="38924" xr:uid="{00000000-0005-0000-0000-000083640000}"/>
    <cellStyle name="Normal 3 17" xfId="2877" xr:uid="{00000000-0005-0000-0000-000084640000}"/>
    <cellStyle name="Normal 3 17 2" xfId="2878" xr:uid="{00000000-0005-0000-0000-000085640000}"/>
    <cellStyle name="Normal 3 17 2 2" xfId="5373" xr:uid="{00000000-0005-0000-0000-000086640000}"/>
    <cellStyle name="Normal 3 17 2 2 2" xfId="10143" xr:uid="{00000000-0005-0000-0000-000087640000}"/>
    <cellStyle name="Normal 3 17 2 2 2 2" xfId="26805" xr:uid="{00000000-0005-0000-0000-000088640000}"/>
    <cellStyle name="Normal 3 17 2 2 2 3" xfId="43156" xr:uid="{00000000-0005-0000-0000-000089640000}"/>
    <cellStyle name="Normal 3 17 2 2 3" xfId="14298" xr:uid="{00000000-0005-0000-0000-00008A640000}"/>
    <cellStyle name="Normal 3 17 2 2 3 2" xfId="30958" xr:uid="{00000000-0005-0000-0000-00008B640000}"/>
    <cellStyle name="Normal 3 17 2 2 3 3" xfId="49044" xr:uid="{00000000-0005-0000-0000-00008C640000}"/>
    <cellStyle name="Normal 3 17 2 2 4" xfId="18450" xr:uid="{00000000-0005-0000-0000-00008D640000}"/>
    <cellStyle name="Normal 3 17 2 2 4 2" xfId="35110" xr:uid="{00000000-0005-0000-0000-00008E640000}"/>
    <cellStyle name="Normal 3 17 2 2 5" xfId="22653" xr:uid="{00000000-0005-0000-0000-00008F640000}"/>
    <cellStyle name="Normal 3 17 2 2 6" xfId="38932" xr:uid="{00000000-0005-0000-0000-000090640000}"/>
    <cellStyle name="Normal 3 17 2 3" xfId="8087" xr:uid="{00000000-0005-0000-0000-000091640000}"/>
    <cellStyle name="Normal 3 17 2 3 2" xfId="24749" xr:uid="{00000000-0005-0000-0000-000092640000}"/>
    <cellStyle name="Normal 3 17 2 3 2 2" xfId="49045" xr:uid="{00000000-0005-0000-0000-000093640000}"/>
    <cellStyle name="Normal 3 17 2 3 3" xfId="43155" xr:uid="{00000000-0005-0000-0000-000094640000}"/>
    <cellStyle name="Normal 3 17 2 4" xfId="12242" xr:uid="{00000000-0005-0000-0000-000095640000}"/>
    <cellStyle name="Normal 3 17 2 4 2" xfId="28902" xr:uid="{00000000-0005-0000-0000-000096640000}"/>
    <cellStyle name="Normal 3 17 2 4 3" xfId="49043" xr:uid="{00000000-0005-0000-0000-000097640000}"/>
    <cellStyle name="Normal 3 17 2 5" xfId="16394" xr:uid="{00000000-0005-0000-0000-000098640000}"/>
    <cellStyle name="Normal 3 17 2 5 2" xfId="33054" xr:uid="{00000000-0005-0000-0000-000099640000}"/>
    <cellStyle name="Normal 3 17 2 6" xfId="20597" xr:uid="{00000000-0005-0000-0000-00009A640000}"/>
    <cellStyle name="Normal 3 17 2 7" xfId="38931" xr:uid="{00000000-0005-0000-0000-00009B640000}"/>
    <cellStyle name="Normal 3 17 3" xfId="2879" xr:uid="{00000000-0005-0000-0000-00009C640000}"/>
    <cellStyle name="Normal 3 17 3 2" xfId="5374" xr:uid="{00000000-0005-0000-0000-00009D640000}"/>
    <cellStyle name="Normal 3 17 3 2 2" xfId="10144" xr:uid="{00000000-0005-0000-0000-00009E640000}"/>
    <cellStyle name="Normal 3 17 3 2 2 2" xfId="26806" xr:uid="{00000000-0005-0000-0000-00009F640000}"/>
    <cellStyle name="Normal 3 17 3 2 2 3" xfId="43158" xr:uid="{00000000-0005-0000-0000-0000A0640000}"/>
    <cellStyle name="Normal 3 17 3 2 3" xfId="14299" xr:uid="{00000000-0005-0000-0000-0000A1640000}"/>
    <cellStyle name="Normal 3 17 3 2 3 2" xfId="30959" xr:uid="{00000000-0005-0000-0000-0000A2640000}"/>
    <cellStyle name="Normal 3 17 3 2 3 3" xfId="49047" xr:uid="{00000000-0005-0000-0000-0000A3640000}"/>
    <cellStyle name="Normal 3 17 3 2 4" xfId="18451" xr:uid="{00000000-0005-0000-0000-0000A4640000}"/>
    <cellStyle name="Normal 3 17 3 2 4 2" xfId="35111" xr:uid="{00000000-0005-0000-0000-0000A5640000}"/>
    <cellStyle name="Normal 3 17 3 2 5" xfId="22654" xr:uid="{00000000-0005-0000-0000-0000A6640000}"/>
    <cellStyle name="Normal 3 17 3 2 6" xfId="38934" xr:uid="{00000000-0005-0000-0000-0000A7640000}"/>
    <cellStyle name="Normal 3 17 3 3" xfId="8088" xr:uid="{00000000-0005-0000-0000-0000A8640000}"/>
    <cellStyle name="Normal 3 17 3 3 2" xfId="24750" xr:uid="{00000000-0005-0000-0000-0000A9640000}"/>
    <cellStyle name="Normal 3 17 3 3 2 2" xfId="49048" xr:uid="{00000000-0005-0000-0000-0000AA640000}"/>
    <cellStyle name="Normal 3 17 3 3 3" xfId="43157" xr:uid="{00000000-0005-0000-0000-0000AB640000}"/>
    <cellStyle name="Normal 3 17 3 4" xfId="12243" xr:uid="{00000000-0005-0000-0000-0000AC640000}"/>
    <cellStyle name="Normal 3 17 3 4 2" xfId="28903" xr:uid="{00000000-0005-0000-0000-0000AD640000}"/>
    <cellStyle name="Normal 3 17 3 4 3" xfId="49046" xr:uid="{00000000-0005-0000-0000-0000AE640000}"/>
    <cellStyle name="Normal 3 17 3 5" xfId="16395" xr:uid="{00000000-0005-0000-0000-0000AF640000}"/>
    <cellStyle name="Normal 3 17 3 5 2" xfId="33055" xr:uid="{00000000-0005-0000-0000-0000B0640000}"/>
    <cellStyle name="Normal 3 17 3 6" xfId="20598" xr:uid="{00000000-0005-0000-0000-0000B1640000}"/>
    <cellStyle name="Normal 3 17 3 7" xfId="38933" xr:uid="{00000000-0005-0000-0000-0000B2640000}"/>
    <cellStyle name="Normal 3 17 4" xfId="5372" xr:uid="{00000000-0005-0000-0000-0000B3640000}"/>
    <cellStyle name="Normal 3 17 4 2" xfId="10142" xr:uid="{00000000-0005-0000-0000-0000B4640000}"/>
    <cellStyle name="Normal 3 17 4 2 2" xfId="26804" xr:uid="{00000000-0005-0000-0000-0000B5640000}"/>
    <cellStyle name="Normal 3 17 4 2 3" xfId="43159" xr:uid="{00000000-0005-0000-0000-0000B6640000}"/>
    <cellStyle name="Normal 3 17 4 3" xfId="14297" xr:uid="{00000000-0005-0000-0000-0000B7640000}"/>
    <cellStyle name="Normal 3 17 4 3 2" xfId="30957" xr:uid="{00000000-0005-0000-0000-0000B8640000}"/>
    <cellStyle name="Normal 3 17 4 3 3" xfId="49049" xr:uid="{00000000-0005-0000-0000-0000B9640000}"/>
    <cellStyle name="Normal 3 17 4 4" xfId="18449" xr:uid="{00000000-0005-0000-0000-0000BA640000}"/>
    <cellStyle name="Normal 3 17 4 4 2" xfId="35109" xr:uid="{00000000-0005-0000-0000-0000BB640000}"/>
    <cellStyle name="Normal 3 17 4 5" xfId="22652" xr:uid="{00000000-0005-0000-0000-0000BC640000}"/>
    <cellStyle name="Normal 3 17 4 6" xfId="38935" xr:uid="{00000000-0005-0000-0000-0000BD640000}"/>
    <cellStyle name="Normal 3 17 5" xfId="8086" xr:uid="{00000000-0005-0000-0000-0000BE640000}"/>
    <cellStyle name="Normal 3 17 5 2" xfId="24748" xr:uid="{00000000-0005-0000-0000-0000BF640000}"/>
    <cellStyle name="Normal 3 17 5 2 2" xfId="49050" xr:uid="{00000000-0005-0000-0000-0000C0640000}"/>
    <cellStyle name="Normal 3 17 5 3" xfId="43154" xr:uid="{00000000-0005-0000-0000-0000C1640000}"/>
    <cellStyle name="Normal 3 17 6" xfId="12241" xr:uid="{00000000-0005-0000-0000-0000C2640000}"/>
    <cellStyle name="Normal 3 17 6 2" xfId="28901" xr:uid="{00000000-0005-0000-0000-0000C3640000}"/>
    <cellStyle name="Normal 3 17 6 3" xfId="49042" xr:uid="{00000000-0005-0000-0000-0000C4640000}"/>
    <cellStyle name="Normal 3 17 7" xfId="16393" xr:uid="{00000000-0005-0000-0000-0000C5640000}"/>
    <cellStyle name="Normal 3 17 7 2" xfId="33053" xr:uid="{00000000-0005-0000-0000-0000C6640000}"/>
    <cellStyle name="Normal 3 17 8" xfId="20596" xr:uid="{00000000-0005-0000-0000-0000C7640000}"/>
    <cellStyle name="Normal 3 17 9" xfId="38930" xr:uid="{00000000-0005-0000-0000-0000C8640000}"/>
    <cellStyle name="Normal 3 18" xfId="2880" xr:uid="{00000000-0005-0000-0000-0000C9640000}"/>
    <cellStyle name="Normal 3 18 2" xfId="2881" xr:uid="{00000000-0005-0000-0000-0000CA640000}"/>
    <cellStyle name="Normal 3 18 2 2" xfId="5376" xr:uid="{00000000-0005-0000-0000-0000CB640000}"/>
    <cellStyle name="Normal 3 18 2 2 2" xfId="10146" xr:uid="{00000000-0005-0000-0000-0000CC640000}"/>
    <cellStyle name="Normal 3 18 2 2 2 2" xfId="26808" xr:uid="{00000000-0005-0000-0000-0000CD640000}"/>
    <cellStyle name="Normal 3 18 2 2 2 3" xfId="43162" xr:uid="{00000000-0005-0000-0000-0000CE640000}"/>
    <cellStyle name="Normal 3 18 2 2 3" xfId="14301" xr:uid="{00000000-0005-0000-0000-0000CF640000}"/>
    <cellStyle name="Normal 3 18 2 2 3 2" xfId="30961" xr:uid="{00000000-0005-0000-0000-0000D0640000}"/>
    <cellStyle name="Normal 3 18 2 2 3 3" xfId="49053" xr:uid="{00000000-0005-0000-0000-0000D1640000}"/>
    <cellStyle name="Normal 3 18 2 2 4" xfId="18453" xr:uid="{00000000-0005-0000-0000-0000D2640000}"/>
    <cellStyle name="Normal 3 18 2 2 4 2" xfId="35113" xr:uid="{00000000-0005-0000-0000-0000D3640000}"/>
    <cellStyle name="Normal 3 18 2 2 5" xfId="22656" xr:uid="{00000000-0005-0000-0000-0000D4640000}"/>
    <cellStyle name="Normal 3 18 2 2 6" xfId="38938" xr:uid="{00000000-0005-0000-0000-0000D5640000}"/>
    <cellStyle name="Normal 3 18 2 3" xfId="8090" xr:uid="{00000000-0005-0000-0000-0000D6640000}"/>
    <cellStyle name="Normal 3 18 2 3 2" xfId="24752" xr:uid="{00000000-0005-0000-0000-0000D7640000}"/>
    <cellStyle name="Normal 3 18 2 3 2 2" xfId="49054" xr:uid="{00000000-0005-0000-0000-0000D8640000}"/>
    <cellStyle name="Normal 3 18 2 3 3" xfId="43161" xr:uid="{00000000-0005-0000-0000-0000D9640000}"/>
    <cellStyle name="Normal 3 18 2 4" xfId="12245" xr:uid="{00000000-0005-0000-0000-0000DA640000}"/>
    <cellStyle name="Normal 3 18 2 4 2" xfId="28905" xr:uid="{00000000-0005-0000-0000-0000DB640000}"/>
    <cellStyle name="Normal 3 18 2 4 3" xfId="49052" xr:uid="{00000000-0005-0000-0000-0000DC640000}"/>
    <cellStyle name="Normal 3 18 2 5" xfId="16397" xr:uid="{00000000-0005-0000-0000-0000DD640000}"/>
    <cellStyle name="Normal 3 18 2 5 2" xfId="33057" xr:uid="{00000000-0005-0000-0000-0000DE640000}"/>
    <cellStyle name="Normal 3 18 2 6" xfId="20600" xr:uid="{00000000-0005-0000-0000-0000DF640000}"/>
    <cellStyle name="Normal 3 18 2 7" xfId="38937" xr:uid="{00000000-0005-0000-0000-0000E0640000}"/>
    <cellStyle name="Normal 3 18 3" xfId="2882" xr:uid="{00000000-0005-0000-0000-0000E1640000}"/>
    <cellStyle name="Normal 3 18 3 2" xfId="5377" xr:uid="{00000000-0005-0000-0000-0000E2640000}"/>
    <cellStyle name="Normal 3 18 3 2 2" xfId="10147" xr:uid="{00000000-0005-0000-0000-0000E3640000}"/>
    <cellStyle name="Normal 3 18 3 2 2 2" xfId="26809" xr:uid="{00000000-0005-0000-0000-0000E4640000}"/>
    <cellStyle name="Normal 3 18 3 2 2 3" xfId="43164" xr:uid="{00000000-0005-0000-0000-0000E5640000}"/>
    <cellStyle name="Normal 3 18 3 2 3" xfId="14302" xr:uid="{00000000-0005-0000-0000-0000E6640000}"/>
    <cellStyle name="Normal 3 18 3 2 3 2" xfId="30962" xr:uid="{00000000-0005-0000-0000-0000E7640000}"/>
    <cellStyle name="Normal 3 18 3 2 3 3" xfId="49056" xr:uid="{00000000-0005-0000-0000-0000E8640000}"/>
    <cellStyle name="Normal 3 18 3 2 4" xfId="18454" xr:uid="{00000000-0005-0000-0000-0000E9640000}"/>
    <cellStyle name="Normal 3 18 3 2 4 2" xfId="35114" xr:uid="{00000000-0005-0000-0000-0000EA640000}"/>
    <cellStyle name="Normal 3 18 3 2 5" xfId="22657" xr:uid="{00000000-0005-0000-0000-0000EB640000}"/>
    <cellStyle name="Normal 3 18 3 2 6" xfId="38940" xr:uid="{00000000-0005-0000-0000-0000EC640000}"/>
    <cellStyle name="Normal 3 18 3 3" xfId="8091" xr:uid="{00000000-0005-0000-0000-0000ED640000}"/>
    <cellStyle name="Normal 3 18 3 3 2" xfId="24753" xr:uid="{00000000-0005-0000-0000-0000EE640000}"/>
    <cellStyle name="Normal 3 18 3 3 2 2" xfId="49057" xr:uid="{00000000-0005-0000-0000-0000EF640000}"/>
    <cellStyle name="Normal 3 18 3 3 3" xfId="43163" xr:uid="{00000000-0005-0000-0000-0000F0640000}"/>
    <cellStyle name="Normal 3 18 3 4" xfId="12246" xr:uid="{00000000-0005-0000-0000-0000F1640000}"/>
    <cellStyle name="Normal 3 18 3 4 2" xfId="28906" xr:uid="{00000000-0005-0000-0000-0000F2640000}"/>
    <cellStyle name="Normal 3 18 3 4 3" xfId="49055" xr:uid="{00000000-0005-0000-0000-0000F3640000}"/>
    <cellStyle name="Normal 3 18 3 5" xfId="16398" xr:uid="{00000000-0005-0000-0000-0000F4640000}"/>
    <cellStyle name="Normal 3 18 3 5 2" xfId="33058" xr:uid="{00000000-0005-0000-0000-0000F5640000}"/>
    <cellStyle name="Normal 3 18 3 6" xfId="20601" xr:uid="{00000000-0005-0000-0000-0000F6640000}"/>
    <cellStyle name="Normal 3 18 3 7" xfId="38939" xr:uid="{00000000-0005-0000-0000-0000F7640000}"/>
    <cellStyle name="Normal 3 18 4" xfId="5375" xr:uid="{00000000-0005-0000-0000-0000F8640000}"/>
    <cellStyle name="Normal 3 18 4 2" xfId="10145" xr:uid="{00000000-0005-0000-0000-0000F9640000}"/>
    <cellStyle name="Normal 3 18 4 2 2" xfId="26807" xr:uid="{00000000-0005-0000-0000-0000FA640000}"/>
    <cellStyle name="Normal 3 18 4 2 3" xfId="43165" xr:uid="{00000000-0005-0000-0000-0000FB640000}"/>
    <cellStyle name="Normal 3 18 4 3" xfId="14300" xr:uid="{00000000-0005-0000-0000-0000FC640000}"/>
    <cellStyle name="Normal 3 18 4 3 2" xfId="30960" xr:uid="{00000000-0005-0000-0000-0000FD640000}"/>
    <cellStyle name="Normal 3 18 4 3 3" xfId="49058" xr:uid="{00000000-0005-0000-0000-0000FE640000}"/>
    <cellStyle name="Normal 3 18 4 4" xfId="18452" xr:uid="{00000000-0005-0000-0000-0000FF640000}"/>
    <cellStyle name="Normal 3 18 4 4 2" xfId="35112" xr:uid="{00000000-0005-0000-0000-000000650000}"/>
    <cellStyle name="Normal 3 18 4 5" xfId="22655" xr:uid="{00000000-0005-0000-0000-000001650000}"/>
    <cellStyle name="Normal 3 18 4 6" xfId="38941" xr:uid="{00000000-0005-0000-0000-000002650000}"/>
    <cellStyle name="Normal 3 18 5" xfId="8089" xr:uid="{00000000-0005-0000-0000-000003650000}"/>
    <cellStyle name="Normal 3 18 5 2" xfId="24751" xr:uid="{00000000-0005-0000-0000-000004650000}"/>
    <cellStyle name="Normal 3 18 5 2 2" xfId="49059" xr:uid="{00000000-0005-0000-0000-000005650000}"/>
    <cellStyle name="Normal 3 18 5 3" xfId="43160" xr:uid="{00000000-0005-0000-0000-000006650000}"/>
    <cellStyle name="Normal 3 18 6" xfId="12244" xr:uid="{00000000-0005-0000-0000-000007650000}"/>
    <cellStyle name="Normal 3 18 6 2" xfId="28904" xr:uid="{00000000-0005-0000-0000-000008650000}"/>
    <cellStyle name="Normal 3 18 6 3" xfId="49051" xr:uid="{00000000-0005-0000-0000-000009650000}"/>
    <cellStyle name="Normal 3 18 7" xfId="16396" xr:uid="{00000000-0005-0000-0000-00000A650000}"/>
    <cellStyle name="Normal 3 18 7 2" xfId="33056" xr:uid="{00000000-0005-0000-0000-00000B650000}"/>
    <cellStyle name="Normal 3 18 8" xfId="20599" xr:uid="{00000000-0005-0000-0000-00000C650000}"/>
    <cellStyle name="Normal 3 18 9" xfId="38936" xr:uid="{00000000-0005-0000-0000-00000D650000}"/>
    <cellStyle name="Normal 3 19" xfId="2883" xr:uid="{00000000-0005-0000-0000-00000E650000}"/>
    <cellStyle name="Normal 3 19 2" xfId="2884" xr:uid="{00000000-0005-0000-0000-00000F650000}"/>
    <cellStyle name="Normal 3 19 2 2" xfId="5379" xr:uid="{00000000-0005-0000-0000-000010650000}"/>
    <cellStyle name="Normal 3 19 2 2 2" xfId="10149" xr:uid="{00000000-0005-0000-0000-000011650000}"/>
    <cellStyle name="Normal 3 19 2 2 2 2" xfId="26811" xr:uid="{00000000-0005-0000-0000-000012650000}"/>
    <cellStyle name="Normal 3 19 2 2 2 3" xfId="43168" xr:uid="{00000000-0005-0000-0000-000013650000}"/>
    <cellStyle name="Normal 3 19 2 2 3" xfId="14304" xr:uid="{00000000-0005-0000-0000-000014650000}"/>
    <cellStyle name="Normal 3 19 2 2 3 2" xfId="30964" xr:uid="{00000000-0005-0000-0000-000015650000}"/>
    <cellStyle name="Normal 3 19 2 2 3 3" xfId="49062" xr:uid="{00000000-0005-0000-0000-000016650000}"/>
    <cellStyle name="Normal 3 19 2 2 4" xfId="18456" xr:uid="{00000000-0005-0000-0000-000017650000}"/>
    <cellStyle name="Normal 3 19 2 2 4 2" xfId="35116" xr:uid="{00000000-0005-0000-0000-000018650000}"/>
    <cellStyle name="Normal 3 19 2 2 5" xfId="22659" xr:uid="{00000000-0005-0000-0000-000019650000}"/>
    <cellStyle name="Normal 3 19 2 2 6" xfId="38944" xr:uid="{00000000-0005-0000-0000-00001A650000}"/>
    <cellStyle name="Normal 3 19 2 3" xfId="8093" xr:uid="{00000000-0005-0000-0000-00001B650000}"/>
    <cellStyle name="Normal 3 19 2 3 2" xfId="24755" xr:uid="{00000000-0005-0000-0000-00001C650000}"/>
    <cellStyle name="Normal 3 19 2 3 2 2" xfId="49063" xr:uid="{00000000-0005-0000-0000-00001D650000}"/>
    <cellStyle name="Normal 3 19 2 3 3" xfId="43167" xr:uid="{00000000-0005-0000-0000-00001E650000}"/>
    <cellStyle name="Normal 3 19 2 4" xfId="12248" xr:uid="{00000000-0005-0000-0000-00001F650000}"/>
    <cellStyle name="Normal 3 19 2 4 2" xfId="28908" xr:uid="{00000000-0005-0000-0000-000020650000}"/>
    <cellStyle name="Normal 3 19 2 4 3" xfId="49061" xr:uid="{00000000-0005-0000-0000-000021650000}"/>
    <cellStyle name="Normal 3 19 2 5" xfId="16400" xr:uid="{00000000-0005-0000-0000-000022650000}"/>
    <cellStyle name="Normal 3 19 2 5 2" xfId="33060" xr:uid="{00000000-0005-0000-0000-000023650000}"/>
    <cellStyle name="Normal 3 19 2 6" xfId="20603" xr:uid="{00000000-0005-0000-0000-000024650000}"/>
    <cellStyle name="Normal 3 19 2 7" xfId="38943" xr:uid="{00000000-0005-0000-0000-000025650000}"/>
    <cellStyle name="Normal 3 19 3" xfId="2885" xr:uid="{00000000-0005-0000-0000-000026650000}"/>
    <cellStyle name="Normal 3 19 3 2" xfId="5380" xr:uid="{00000000-0005-0000-0000-000027650000}"/>
    <cellStyle name="Normal 3 19 3 2 2" xfId="10150" xr:uid="{00000000-0005-0000-0000-000028650000}"/>
    <cellStyle name="Normal 3 19 3 2 2 2" xfId="26812" xr:uid="{00000000-0005-0000-0000-000029650000}"/>
    <cellStyle name="Normal 3 19 3 2 2 3" xfId="43170" xr:uid="{00000000-0005-0000-0000-00002A650000}"/>
    <cellStyle name="Normal 3 19 3 2 3" xfId="14305" xr:uid="{00000000-0005-0000-0000-00002B650000}"/>
    <cellStyle name="Normal 3 19 3 2 3 2" xfId="30965" xr:uid="{00000000-0005-0000-0000-00002C650000}"/>
    <cellStyle name="Normal 3 19 3 2 3 3" xfId="49065" xr:uid="{00000000-0005-0000-0000-00002D650000}"/>
    <cellStyle name="Normal 3 19 3 2 4" xfId="18457" xr:uid="{00000000-0005-0000-0000-00002E650000}"/>
    <cellStyle name="Normal 3 19 3 2 4 2" xfId="35117" xr:uid="{00000000-0005-0000-0000-00002F650000}"/>
    <cellStyle name="Normal 3 19 3 2 5" xfId="22660" xr:uid="{00000000-0005-0000-0000-000030650000}"/>
    <cellStyle name="Normal 3 19 3 2 6" xfId="38946" xr:uid="{00000000-0005-0000-0000-000031650000}"/>
    <cellStyle name="Normal 3 19 3 3" xfId="8094" xr:uid="{00000000-0005-0000-0000-000032650000}"/>
    <cellStyle name="Normal 3 19 3 3 2" xfId="24756" xr:uid="{00000000-0005-0000-0000-000033650000}"/>
    <cellStyle name="Normal 3 19 3 3 2 2" xfId="49066" xr:uid="{00000000-0005-0000-0000-000034650000}"/>
    <cellStyle name="Normal 3 19 3 3 3" xfId="43169" xr:uid="{00000000-0005-0000-0000-000035650000}"/>
    <cellStyle name="Normal 3 19 3 4" xfId="12249" xr:uid="{00000000-0005-0000-0000-000036650000}"/>
    <cellStyle name="Normal 3 19 3 4 2" xfId="28909" xr:uid="{00000000-0005-0000-0000-000037650000}"/>
    <cellStyle name="Normal 3 19 3 4 3" xfId="49064" xr:uid="{00000000-0005-0000-0000-000038650000}"/>
    <cellStyle name="Normal 3 19 3 5" xfId="16401" xr:uid="{00000000-0005-0000-0000-000039650000}"/>
    <cellStyle name="Normal 3 19 3 5 2" xfId="33061" xr:uid="{00000000-0005-0000-0000-00003A650000}"/>
    <cellStyle name="Normal 3 19 3 6" xfId="20604" xr:uid="{00000000-0005-0000-0000-00003B650000}"/>
    <cellStyle name="Normal 3 19 3 7" xfId="38945" xr:uid="{00000000-0005-0000-0000-00003C650000}"/>
    <cellStyle name="Normal 3 19 4" xfId="5378" xr:uid="{00000000-0005-0000-0000-00003D650000}"/>
    <cellStyle name="Normal 3 19 4 2" xfId="10148" xr:uid="{00000000-0005-0000-0000-00003E650000}"/>
    <cellStyle name="Normal 3 19 4 2 2" xfId="26810" xr:uid="{00000000-0005-0000-0000-00003F650000}"/>
    <cellStyle name="Normal 3 19 4 2 3" xfId="43171" xr:uid="{00000000-0005-0000-0000-000040650000}"/>
    <cellStyle name="Normal 3 19 4 3" xfId="14303" xr:uid="{00000000-0005-0000-0000-000041650000}"/>
    <cellStyle name="Normal 3 19 4 3 2" xfId="30963" xr:uid="{00000000-0005-0000-0000-000042650000}"/>
    <cellStyle name="Normal 3 19 4 3 3" xfId="49067" xr:uid="{00000000-0005-0000-0000-000043650000}"/>
    <cellStyle name="Normal 3 19 4 4" xfId="18455" xr:uid="{00000000-0005-0000-0000-000044650000}"/>
    <cellStyle name="Normal 3 19 4 4 2" xfId="35115" xr:uid="{00000000-0005-0000-0000-000045650000}"/>
    <cellStyle name="Normal 3 19 4 5" xfId="22658" xr:uid="{00000000-0005-0000-0000-000046650000}"/>
    <cellStyle name="Normal 3 19 4 6" xfId="38947" xr:uid="{00000000-0005-0000-0000-000047650000}"/>
    <cellStyle name="Normal 3 19 5" xfId="8092" xr:uid="{00000000-0005-0000-0000-000048650000}"/>
    <cellStyle name="Normal 3 19 5 2" xfId="24754" xr:uid="{00000000-0005-0000-0000-000049650000}"/>
    <cellStyle name="Normal 3 19 5 2 2" xfId="49068" xr:uid="{00000000-0005-0000-0000-00004A650000}"/>
    <cellStyle name="Normal 3 19 5 3" xfId="43166" xr:uid="{00000000-0005-0000-0000-00004B650000}"/>
    <cellStyle name="Normal 3 19 6" xfId="12247" xr:uid="{00000000-0005-0000-0000-00004C650000}"/>
    <cellStyle name="Normal 3 19 6 2" xfId="28907" xr:uid="{00000000-0005-0000-0000-00004D650000}"/>
    <cellStyle name="Normal 3 19 6 3" xfId="49060" xr:uid="{00000000-0005-0000-0000-00004E650000}"/>
    <cellStyle name="Normal 3 19 7" xfId="16399" xr:uid="{00000000-0005-0000-0000-00004F650000}"/>
    <cellStyle name="Normal 3 19 7 2" xfId="33059" xr:uid="{00000000-0005-0000-0000-000050650000}"/>
    <cellStyle name="Normal 3 19 8" xfId="20602" xr:uid="{00000000-0005-0000-0000-000051650000}"/>
    <cellStyle name="Normal 3 19 9" xfId="38942" xr:uid="{00000000-0005-0000-0000-000052650000}"/>
    <cellStyle name="Normal 3 2" xfId="412" xr:uid="{00000000-0005-0000-0000-000053650000}"/>
    <cellStyle name="Normal 3 2 10" xfId="2887" xr:uid="{00000000-0005-0000-0000-000054650000}"/>
    <cellStyle name="Normal 3 2 10 2" xfId="2888" xr:uid="{00000000-0005-0000-0000-000055650000}"/>
    <cellStyle name="Normal 3 2 10 2 2" xfId="5383" xr:uid="{00000000-0005-0000-0000-000056650000}"/>
    <cellStyle name="Normal 3 2 10 2 2 2" xfId="10153" xr:uid="{00000000-0005-0000-0000-000057650000}"/>
    <cellStyle name="Normal 3 2 10 2 2 2 2" xfId="26815" xr:uid="{00000000-0005-0000-0000-000058650000}"/>
    <cellStyle name="Normal 3 2 10 2 2 2 3" xfId="43174" xr:uid="{00000000-0005-0000-0000-000059650000}"/>
    <cellStyle name="Normal 3 2 10 2 2 3" xfId="14308" xr:uid="{00000000-0005-0000-0000-00005A650000}"/>
    <cellStyle name="Normal 3 2 10 2 2 3 2" xfId="30968" xr:uid="{00000000-0005-0000-0000-00005B650000}"/>
    <cellStyle name="Normal 3 2 10 2 2 3 3" xfId="49071" xr:uid="{00000000-0005-0000-0000-00005C650000}"/>
    <cellStyle name="Normal 3 2 10 2 2 4" xfId="18460" xr:uid="{00000000-0005-0000-0000-00005D650000}"/>
    <cellStyle name="Normal 3 2 10 2 2 4 2" xfId="35120" xr:uid="{00000000-0005-0000-0000-00005E650000}"/>
    <cellStyle name="Normal 3 2 10 2 2 5" xfId="22663" xr:uid="{00000000-0005-0000-0000-00005F650000}"/>
    <cellStyle name="Normal 3 2 10 2 2 6" xfId="38950" xr:uid="{00000000-0005-0000-0000-000060650000}"/>
    <cellStyle name="Normal 3 2 10 2 3" xfId="8097" xr:uid="{00000000-0005-0000-0000-000061650000}"/>
    <cellStyle name="Normal 3 2 10 2 3 2" xfId="24759" xr:uid="{00000000-0005-0000-0000-000062650000}"/>
    <cellStyle name="Normal 3 2 10 2 3 2 2" xfId="49072" xr:uid="{00000000-0005-0000-0000-000063650000}"/>
    <cellStyle name="Normal 3 2 10 2 3 3" xfId="43173" xr:uid="{00000000-0005-0000-0000-000064650000}"/>
    <cellStyle name="Normal 3 2 10 2 4" xfId="12252" xr:uid="{00000000-0005-0000-0000-000065650000}"/>
    <cellStyle name="Normal 3 2 10 2 4 2" xfId="28912" xr:uid="{00000000-0005-0000-0000-000066650000}"/>
    <cellStyle name="Normal 3 2 10 2 4 3" xfId="49070" xr:uid="{00000000-0005-0000-0000-000067650000}"/>
    <cellStyle name="Normal 3 2 10 2 5" xfId="16404" xr:uid="{00000000-0005-0000-0000-000068650000}"/>
    <cellStyle name="Normal 3 2 10 2 5 2" xfId="33064" xr:uid="{00000000-0005-0000-0000-000069650000}"/>
    <cellStyle name="Normal 3 2 10 2 6" xfId="20607" xr:uid="{00000000-0005-0000-0000-00006A650000}"/>
    <cellStyle name="Normal 3 2 10 2 7" xfId="38949" xr:uid="{00000000-0005-0000-0000-00006B650000}"/>
    <cellStyle name="Normal 3 2 10 3" xfId="2889" xr:uid="{00000000-0005-0000-0000-00006C650000}"/>
    <cellStyle name="Normal 3 2 10 3 2" xfId="5384" xr:uid="{00000000-0005-0000-0000-00006D650000}"/>
    <cellStyle name="Normal 3 2 10 3 2 2" xfId="10154" xr:uid="{00000000-0005-0000-0000-00006E650000}"/>
    <cellStyle name="Normal 3 2 10 3 2 2 2" xfId="26816" xr:uid="{00000000-0005-0000-0000-00006F650000}"/>
    <cellStyle name="Normal 3 2 10 3 2 2 3" xfId="43176" xr:uid="{00000000-0005-0000-0000-000070650000}"/>
    <cellStyle name="Normal 3 2 10 3 2 3" xfId="14309" xr:uid="{00000000-0005-0000-0000-000071650000}"/>
    <cellStyle name="Normal 3 2 10 3 2 3 2" xfId="30969" xr:uid="{00000000-0005-0000-0000-000072650000}"/>
    <cellStyle name="Normal 3 2 10 3 2 3 3" xfId="49074" xr:uid="{00000000-0005-0000-0000-000073650000}"/>
    <cellStyle name="Normal 3 2 10 3 2 4" xfId="18461" xr:uid="{00000000-0005-0000-0000-000074650000}"/>
    <cellStyle name="Normal 3 2 10 3 2 4 2" xfId="35121" xr:uid="{00000000-0005-0000-0000-000075650000}"/>
    <cellStyle name="Normal 3 2 10 3 2 5" xfId="22664" xr:uid="{00000000-0005-0000-0000-000076650000}"/>
    <cellStyle name="Normal 3 2 10 3 2 6" xfId="38952" xr:uid="{00000000-0005-0000-0000-000077650000}"/>
    <cellStyle name="Normal 3 2 10 3 3" xfId="8098" xr:uid="{00000000-0005-0000-0000-000078650000}"/>
    <cellStyle name="Normal 3 2 10 3 3 2" xfId="24760" xr:uid="{00000000-0005-0000-0000-000079650000}"/>
    <cellStyle name="Normal 3 2 10 3 3 2 2" xfId="49075" xr:uid="{00000000-0005-0000-0000-00007A650000}"/>
    <cellStyle name="Normal 3 2 10 3 3 3" xfId="43175" xr:uid="{00000000-0005-0000-0000-00007B650000}"/>
    <cellStyle name="Normal 3 2 10 3 4" xfId="12253" xr:uid="{00000000-0005-0000-0000-00007C650000}"/>
    <cellStyle name="Normal 3 2 10 3 4 2" xfId="28913" xr:uid="{00000000-0005-0000-0000-00007D650000}"/>
    <cellStyle name="Normal 3 2 10 3 4 3" xfId="49073" xr:uid="{00000000-0005-0000-0000-00007E650000}"/>
    <cellStyle name="Normal 3 2 10 3 5" xfId="16405" xr:uid="{00000000-0005-0000-0000-00007F650000}"/>
    <cellStyle name="Normal 3 2 10 3 5 2" xfId="33065" xr:uid="{00000000-0005-0000-0000-000080650000}"/>
    <cellStyle name="Normal 3 2 10 3 6" xfId="20608" xr:uid="{00000000-0005-0000-0000-000081650000}"/>
    <cellStyle name="Normal 3 2 10 3 7" xfId="38951" xr:uid="{00000000-0005-0000-0000-000082650000}"/>
    <cellStyle name="Normal 3 2 10 4" xfId="5382" xr:uid="{00000000-0005-0000-0000-000083650000}"/>
    <cellStyle name="Normal 3 2 10 4 2" xfId="10152" xr:uid="{00000000-0005-0000-0000-000084650000}"/>
    <cellStyle name="Normal 3 2 10 4 2 2" xfId="26814" xr:uid="{00000000-0005-0000-0000-000085650000}"/>
    <cellStyle name="Normal 3 2 10 4 2 3" xfId="43177" xr:uid="{00000000-0005-0000-0000-000086650000}"/>
    <cellStyle name="Normal 3 2 10 4 3" xfId="14307" xr:uid="{00000000-0005-0000-0000-000087650000}"/>
    <cellStyle name="Normal 3 2 10 4 3 2" xfId="30967" xr:uid="{00000000-0005-0000-0000-000088650000}"/>
    <cellStyle name="Normal 3 2 10 4 3 3" xfId="49076" xr:uid="{00000000-0005-0000-0000-000089650000}"/>
    <cellStyle name="Normal 3 2 10 4 4" xfId="18459" xr:uid="{00000000-0005-0000-0000-00008A650000}"/>
    <cellStyle name="Normal 3 2 10 4 4 2" xfId="35119" xr:uid="{00000000-0005-0000-0000-00008B650000}"/>
    <cellStyle name="Normal 3 2 10 4 5" xfId="22662" xr:uid="{00000000-0005-0000-0000-00008C650000}"/>
    <cellStyle name="Normal 3 2 10 4 6" xfId="38953" xr:uid="{00000000-0005-0000-0000-00008D650000}"/>
    <cellStyle name="Normal 3 2 10 5" xfId="8096" xr:uid="{00000000-0005-0000-0000-00008E650000}"/>
    <cellStyle name="Normal 3 2 10 5 2" xfId="24758" xr:uid="{00000000-0005-0000-0000-00008F650000}"/>
    <cellStyle name="Normal 3 2 10 5 2 2" xfId="49077" xr:uid="{00000000-0005-0000-0000-000090650000}"/>
    <cellStyle name="Normal 3 2 10 5 3" xfId="43172" xr:uid="{00000000-0005-0000-0000-000091650000}"/>
    <cellStyle name="Normal 3 2 10 6" xfId="12251" xr:uid="{00000000-0005-0000-0000-000092650000}"/>
    <cellStyle name="Normal 3 2 10 6 2" xfId="28911" xr:uid="{00000000-0005-0000-0000-000093650000}"/>
    <cellStyle name="Normal 3 2 10 6 3" xfId="49069" xr:uid="{00000000-0005-0000-0000-000094650000}"/>
    <cellStyle name="Normal 3 2 10 7" xfId="16403" xr:uid="{00000000-0005-0000-0000-000095650000}"/>
    <cellStyle name="Normal 3 2 10 7 2" xfId="33063" xr:uid="{00000000-0005-0000-0000-000096650000}"/>
    <cellStyle name="Normal 3 2 10 8" xfId="20606" xr:uid="{00000000-0005-0000-0000-000097650000}"/>
    <cellStyle name="Normal 3 2 10 9" xfId="38948" xr:uid="{00000000-0005-0000-0000-000098650000}"/>
    <cellStyle name="Normal 3 2 11" xfId="2890" xr:uid="{00000000-0005-0000-0000-000099650000}"/>
    <cellStyle name="Normal 3 2 11 2" xfId="2891" xr:uid="{00000000-0005-0000-0000-00009A650000}"/>
    <cellStyle name="Normal 3 2 11 2 2" xfId="5386" xr:uid="{00000000-0005-0000-0000-00009B650000}"/>
    <cellStyle name="Normal 3 2 11 2 2 2" xfId="10156" xr:uid="{00000000-0005-0000-0000-00009C650000}"/>
    <cellStyle name="Normal 3 2 11 2 2 2 2" xfId="26818" xr:uid="{00000000-0005-0000-0000-00009D650000}"/>
    <cellStyle name="Normal 3 2 11 2 2 2 3" xfId="43180" xr:uid="{00000000-0005-0000-0000-00009E650000}"/>
    <cellStyle name="Normal 3 2 11 2 2 3" xfId="14311" xr:uid="{00000000-0005-0000-0000-00009F650000}"/>
    <cellStyle name="Normal 3 2 11 2 2 3 2" xfId="30971" xr:uid="{00000000-0005-0000-0000-0000A0650000}"/>
    <cellStyle name="Normal 3 2 11 2 2 3 3" xfId="49080" xr:uid="{00000000-0005-0000-0000-0000A1650000}"/>
    <cellStyle name="Normal 3 2 11 2 2 4" xfId="18463" xr:uid="{00000000-0005-0000-0000-0000A2650000}"/>
    <cellStyle name="Normal 3 2 11 2 2 4 2" xfId="35123" xr:uid="{00000000-0005-0000-0000-0000A3650000}"/>
    <cellStyle name="Normal 3 2 11 2 2 5" xfId="22666" xr:uid="{00000000-0005-0000-0000-0000A4650000}"/>
    <cellStyle name="Normal 3 2 11 2 2 6" xfId="38956" xr:uid="{00000000-0005-0000-0000-0000A5650000}"/>
    <cellStyle name="Normal 3 2 11 2 3" xfId="8100" xr:uid="{00000000-0005-0000-0000-0000A6650000}"/>
    <cellStyle name="Normal 3 2 11 2 3 2" xfId="24762" xr:uid="{00000000-0005-0000-0000-0000A7650000}"/>
    <cellStyle name="Normal 3 2 11 2 3 2 2" xfId="49081" xr:uid="{00000000-0005-0000-0000-0000A8650000}"/>
    <cellStyle name="Normal 3 2 11 2 3 3" xfId="43179" xr:uid="{00000000-0005-0000-0000-0000A9650000}"/>
    <cellStyle name="Normal 3 2 11 2 4" xfId="12255" xr:uid="{00000000-0005-0000-0000-0000AA650000}"/>
    <cellStyle name="Normal 3 2 11 2 4 2" xfId="28915" xr:uid="{00000000-0005-0000-0000-0000AB650000}"/>
    <cellStyle name="Normal 3 2 11 2 4 3" xfId="49079" xr:uid="{00000000-0005-0000-0000-0000AC650000}"/>
    <cellStyle name="Normal 3 2 11 2 5" xfId="16407" xr:uid="{00000000-0005-0000-0000-0000AD650000}"/>
    <cellStyle name="Normal 3 2 11 2 5 2" xfId="33067" xr:uid="{00000000-0005-0000-0000-0000AE650000}"/>
    <cellStyle name="Normal 3 2 11 2 6" xfId="20610" xr:uid="{00000000-0005-0000-0000-0000AF650000}"/>
    <cellStyle name="Normal 3 2 11 2 7" xfId="38955" xr:uid="{00000000-0005-0000-0000-0000B0650000}"/>
    <cellStyle name="Normal 3 2 11 3" xfId="2892" xr:uid="{00000000-0005-0000-0000-0000B1650000}"/>
    <cellStyle name="Normal 3 2 11 3 2" xfId="5387" xr:uid="{00000000-0005-0000-0000-0000B2650000}"/>
    <cellStyle name="Normal 3 2 11 3 2 2" xfId="10157" xr:uid="{00000000-0005-0000-0000-0000B3650000}"/>
    <cellStyle name="Normal 3 2 11 3 2 2 2" xfId="26819" xr:uid="{00000000-0005-0000-0000-0000B4650000}"/>
    <cellStyle name="Normal 3 2 11 3 2 2 3" xfId="43182" xr:uid="{00000000-0005-0000-0000-0000B5650000}"/>
    <cellStyle name="Normal 3 2 11 3 2 3" xfId="14312" xr:uid="{00000000-0005-0000-0000-0000B6650000}"/>
    <cellStyle name="Normal 3 2 11 3 2 3 2" xfId="30972" xr:uid="{00000000-0005-0000-0000-0000B7650000}"/>
    <cellStyle name="Normal 3 2 11 3 2 3 3" xfId="49083" xr:uid="{00000000-0005-0000-0000-0000B8650000}"/>
    <cellStyle name="Normal 3 2 11 3 2 4" xfId="18464" xr:uid="{00000000-0005-0000-0000-0000B9650000}"/>
    <cellStyle name="Normal 3 2 11 3 2 4 2" xfId="35124" xr:uid="{00000000-0005-0000-0000-0000BA650000}"/>
    <cellStyle name="Normal 3 2 11 3 2 5" xfId="22667" xr:uid="{00000000-0005-0000-0000-0000BB650000}"/>
    <cellStyle name="Normal 3 2 11 3 2 6" xfId="38958" xr:uid="{00000000-0005-0000-0000-0000BC650000}"/>
    <cellStyle name="Normal 3 2 11 3 3" xfId="8101" xr:uid="{00000000-0005-0000-0000-0000BD650000}"/>
    <cellStyle name="Normal 3 2 11 3 3 2" xfId="24763" xr:uid="{00000000-0005-0000-0000-0000BE650000}"/>
    <cellStyle name="Normal 3 2 11 3 3 2 2" xfId="49084" xr:uid="{00000000-0005-0000-0000-0000BF650000}"/>
    <cellStyle name="Normal 3 2 11 3 3 3" xfId="43181" xr:uid="{00000000-0005-0000-0000-0000C0650000}"/>
    <cellStyle name="Normal 3 2 11 3 4" xfId="12256" xr:uid="{00000000-0005-0000-0000-0000C1650000}"/>
    <cellStyle name="Normal 3 2 11 3 4 2" xfId="28916" xr:uid="{00000000-0005-0000-0000-0000C2650000}"/>
    <cellStyle name="Normal 3 2 11 3 4 3" xfId="49082" xr:uid="{00000000-0005-0000-0000-0000C3650000}"/>
    <cellStyle name="Normal 3 2 11 3 5" xfId="16408" xr:uid="{00000000-0005-0000-0000-0000C4650000}"/>
    <cellStyle name="Normal 3 2 11 3 5 2" xfId="33068" xr:uid="{00000000-0005-0000-0000-0000C5650000}"/>
    <cellStyle name="Normal 3 2 11 3 6" xfId="20611" xr:uid="{00000000-0005-0000-0000-0000C6650000}"/>
    <cellStyle name="Normal 3 2 11 3 7" xfId="38957" xr:uid="{00000000-0005-0000-0000-0000C7650000}"/>
    <cellStyle name="Normal 3 2 11 4" xfId="5385" xr:uid="{00000000-0005-0000-0000-0000C8650000}"/>
    <cellStyle name="Normal 3 2 11 4 2" xfId="10155" xr:uid="{00000000-0005-0000-0000-0000C9650000}"/>
    <cellStyle name="Normal 3 2 11 4 2 2" xfId="26817" xr:uid="{00000000-0005-0000-0000-0000CA650000}"/>
    <cellStyle name="Normal 3 2 11 4 2 3" xfId="43183" xr:uid="{00000000-0005-0000-0000-0000CB650000}"/>
    <cellStyle name="Normal 3 2 11 4 3" xfId="14310" xr:uid="{00000000-0005-0000-0000-0000CC650000}"/>
    <cellStyle name="Normal 3 2 11 4 3 2" xfId="30970" xr:uid="{00000000-0005-0000-0000-0000CD650000}"/>
    <cellStyle name="Normal 3 2 11 4 3 3" xfId="49085" xr:uid="{00000000-0005-0000-0000-0000CE650000}"/>
    <cellStyle name="Normal 3 2 11 4 4" xfId="18462" xr:uid="{00000000-0005-0000-0000-0000CF650000}"/>
    <cellStyle name="Normal 3 2 11 4 4 2" xfId="35122" xr:uid="{00000000-0005-0000-0000-0000D0650000}"/>
    <cellStyle name="Normal 3 2 11 4 5" xfId="22665" xr:uid="{00000000-0005-0000-0000-0000D1650000}"/>
    <cellStyle name="Normal 3 2 11 4 6" xfId="38959" xr:uid="{00000000-0005-0000-0000-0000D2650000}"/>
    <cellStyle name="Normal 3 2 11 5" xfId="8099" xr:uid="{00000000-0005-0000-0000-0000D3650000}"/>
    <cellStyle name="Normal 3 2 11 5 2" xfId="24761" xr:uid="{00000000-0005-0000-0000-0000D4650000}"/>
    <cellStyle name="Normal 3 2 11 5 2 2" xfId="49086" xr:uid="{00000000-0005-0000-0000-0000D5650000}"/>
    <cellStyle name="Normal 3 2 11 5 3" xfId="43178" xr:uid="{00000000-0005-0000-0000-0000D6650000}"/>
    <cellStyle name="Normal 3 2 11 6" xfId="12254" xr:uid="{00000000-0005-0000-0000-0000D7650000}"/>
    <cellStyle name="Normal 3 2 11 6 2" xfId="28914" xr:uid="{00000000-0005-0000-0000-0000D8650000}"/>
    <cellStyle name="Normal 3 2 11 6 3" xfId="49078" xr:uid="{00000000-0005-0000-0000-0000D9650000}"/>
    <cellStyle name="Normal 3 2 11 7" xfId="16406" xr:uid="{00000000-0005-0000-0000-0000DA650000}"/>
    <cellStyle name="Normal 3 2 11 7 2" xfId="33066" xr:uid="{00000000-0005-0000-0000-0000DB650000}"/>
    <cellStyle name="Normal 3 2 11 8" xfId="20609" xr:uid="{00000000-0005-0000-0000-0000DC650000}"/>
    <cellStyle name="Normal 3 2 11 9" xfId="38954" xr:uid="{00000000-0005-0000-0000-0000DD650000}"/>
    <cellStyle name="Normal 3 2 12" xfId="2893" xr:uid="{00000000-0005-0000-0000-0000DE650000}"/>
    <cellStyle name="Normal 3 2 12 2" xfId="2894" xr:uid="{00000000-0005-0000-0000-0000DF650000}"/>
    <cellStyle name="Normal 3 2 12 2 2" xfId="5389" xr:uid="{00000000-0005-0000-0000-0000E0650000}"/>
    <cellStyle name="Normal 3 2 12 2 2 2" xfId="10159" xr:uid="{00000000-0005-0000-0000-0000E1650000}"/>
    <cellStyle name="Normal 3 2 12 2 2 2 2" xfId="26821" xr:uid="{00000000-0005-0000-0000-0000E2650000}"/>
    <cellStyle name="Normal 3 2 12 2 2 2 3" xfId="43186" xr:uid="{00000000-0005-0000-0000-0000E3650000}"/>
    <cellStyle name="Normal 3 2 12 2 2 3" xfId="14314" xr:uid="{00000000-0005-0000-0000-0000E4650000}"/>
    <cellStyle name="Normal 3 2 12 2 2 3 2" xfId="30974" xr:uid="{00000000-0005-0000-0000-0000E5650000}"/>
    <cellStyle name="Normal 3 2 12 2 2 3 3" xfId="49089" xr:uid="{00000000-0005-0000-0000-0000E6650000}"/>
    <cellStyle name="Normal 3 2 12 2 2 4" xfId="18466" xr:uid="{00000000-0005-0000-0000-0000E7650000}"/>
    <cellStyle name="Normal 3 2 12 2 2 4 2" xfId="35126" xr:uid="{00000000-0005-0000-0000-0000E8650000}"/>
    <cellStyle name="Normal 3 2 12 2 2 5" xfId="22669" xr:uid="{00000000-0005-0000-0000-0000E9650000}"/>
    <cellStyle name="Normal 3 2 12 2 2 6" xfId="38962" xr:uid="{00000000-0005-0000-0000-0000EA650000}"/>
    <cellStyle name="Normal 3 2 12 2 3" xfId="8103" xr:uid="{00000000-0005-0000-0000-0000EB650000}"/>
    <cellStyle name="Normal 3 2 12 2 3 2" xfId="24765" xr:uid="{00000000-0005-0000-0000-0000EC650000}"/>
    <cellStyle name="Normal 3 2 12 2 3 2 2" xfId="49090" xr:uid="{00000000-0005-0000-0000-0000ED650000}"/>
    <cellStyle name="Normal 3 2 12 2 3 3" xfId="43185" xr:uid="{00000000-0005-0000-0000-0000EE650000}"/>
    <cellStyle name="Normal 3 2 12 2 4" xfId="12258" xr:uid="{00000000-0005-0000-0000-0000EF650000}"/>
    <cellStyle name="Normal 3 2 12 2 4 2" xfId="28918" xr:uid="{00000000-0005-0000-0000-0000F0650000}"/>
    <cellStyle name="Normal 3 2 12 2 4 3" xfId="49088" xr:uid="{00000000-0005-0000-0000-0000F1650000}"/>
    <cellStyle name="Normal 3 2 12 2 5" xfId="16410" xr:uid="{00000000-0005-0000-0000-0000F2650000}"/>
    <cellStyle name="Normal 3 2 12 2 5 2" xfId="33070" xr:uid="{00000000-0005-0000-0000-0000F3650000}"/>
    <cellStyle name="Normal 3 2 12 2 6" xfId="20613" xr:uid="{00000000-0005-0000-0000-0000F4650000}"/>
    <cellStyle name="Normal 3 2 12 2 7" xfId="38961" xr:uid="{00000000-0005-0000-0000-0000F5650000}"/>
    <cellStyle name="Normal 3 2 12 3" xfId="2895" xr:uid="{00000000-0005-0000-0000-0000F6650000}"/>
    <cellStyle name="Normal 3 2 12 3 2" xfId="5390" xr:uid="{00000000-0005-0000-0000-0000F7650000}"/>
    <cellStyle name="Normal 3 2 12 3 2 2" xfId="10160" xr:uid="{00000000-0005-0000-0000-0000F8650000}"/>
    <cellStyle name="Normal 3 2 12 3 2 2 2" xfId="26822" xr:uid="{00000000-0005-0000-0000-0000F9650000}"/>
    <cellStyle name="Normal 3 2 12 3 2 2 3" xfId="43188" xr:uid="{00000000-0005-0000-0000-0000FA650000}"/>
    <cellStyle name="Normal 3 2 12 3 2 3" xfId="14315" xr:uid="{00000000-0005-0000-0000-0000FB650000}"/>
    <cellStyle name="Normal 3 2 12 3 2 3 2" xfId="30975" xr:uid="{00000000-0005-0000-0000-0000FC650000}"/>
    <cellStyle name="Normal 3 2 12 3 2 3 3" xfId="49092" xr:uid="{00000000-0005-0000-0000-0000FD650000}"/>
    <cellStyle name="Normal 3 2 12 3 2 4" xfId="18467" xr:uid="{00000000-0005-0000-0000-0000FE650000}"/>
    <cellStyle name="Normal 3 2 12 3 2 4 2" xfId="35127" xr:uid="{00000000-0005-0000-0000-0000FF650000}"/>
    <cellStyle name="Normal 3 2 12 3 2 5" xfId="22670" xr:uid="{00000000-0005-0000-0000-000000660000}"/>
    <cellStyle name="Normal 3 2 12 3 2 6" xfId="38964" xr:uid="{00000000-0005-0000-0000-000001660000}"/>
    <cellStyle name="Normal 3 2 12 3 3" xfId="8104" xr:uid="{00000000-0005-0000-0000-000002660000}"/>
    <cellStyle name="Normal 3 2 12 3 3 2" xfId="24766" xr:uid="{00000000-0005-0000-0000-000003660000}"/>
    <cellStyle name="Normal 3 2 12 3 3 2 2" xfId="49093" xr:uid="{00000000-0005-0000-0000-000004660000}"/>
    <cellStyle name="Normal 3 2 12 3 3 3" xfId="43187" xr:uid="{00000000-0005-0000-0000-000005660000}"/>
    <cellStyle name="Normal 3 2 12 3 4" xfId="12259" xr:uid="{00000000-0005-0000-0000-000006660000}"/>
    <cellStyle name="Normal 3 2 12 3 4 2" xfId="28919" xr:uid="{00000000-0005-0000-0000-000007660000}"/>
    <cellStyle name="Normal 3 2 12 3 4 3" xfId="49091" xr:uid="{00000000-0005-0000-0000-000008660000}"/>
    <cellStyle name="Normal 3 2 12 3 5" xfId="16411" xr:uid="{00000000-0005-0000-0000-000009660000}"/>
    <cellStyle name="Normal 3 2 12 3 5 2" xfId="33071" xr:uid="{00000000-0005-0000-0000-00000A660000}"/>
    <cellStyle name="Normal 3 2 12 3 6" xfId="20614" xr:uid="{00000000-0005-0000-0000-00000B660000}"/>
    <cellStyle name="Normal 3 2 12 3 7" xfId="38963" xr:uid="{00000000-0005-0000-0000-00000C660000}"/>
    <cellStyle name="Normal 3 2 12 4" xfId="5388" xr:uid="{00000000-0005-0000-0000-00000D660000}"/>
    <cellStyle name="Normal 3 2 12 4 2" xfId="10158" xr:uid="{00000000-0005-0000-0000-00000E660000}"/>
    <cellStyle name="Normal 3 2 12 4 2 2" xfId="26820" xr:uid="{00000000-0005-0000-0000-00000F660000}"/>
    <cellStyle name="Normal 3 2 12 4 2 3" xfId="43189" xr:uid="{00000000-0005-0000-0000-000010660000}"/>
    <cellStyle name="Normal 3 2 12 4 3" xfId="14313" xr:uid="{00000000-0005-0000-0000-000011660000}"/>
    <cellStyle name="Normal 3 2 12 4 3 2" xfId="30973" xr:uid="{00000000-0005-0000-0000-000012660000}"/>
    <cellStyle name="Normal 3 2 12 4 3 3" xfId="49094" xr:uid="{00000000-0005-0000-0000-000013660000}"/>
    <cellStyle name="Normal 3 2 12 4 4" xfId="18465" xr:uid="{00000000-0005-0000-0000-000014660000}"/>
    <cellStyle name="Normal 3 2 12 4 4 2" xfId="35125" xr:uid="{00000000-0005-0000-0000-000015660000}"/>
    <cellStyle name="Normal 3 2 12 4 5" xfId="22668" xr:uid="{00000000-0005-0000-0000-000016660000}"/>
    <cellStyle name="Normal 3 2 12 4 6" xfId="38965" xr:uid="{00000000-0005-0000-0000-000017660000}"/>
    <cellStyle name="Normal 3 2 12 5" xfId="8102" xr:uid="{00000000-0005-0000-0000-000018660000}"/>
    <cellStyle name="Normal 3 2 12 5 2" xfId="24764" xr:uid="{00000000-0005-0000-0000-000019660000}"/>
    <cellStyle name="Normal 3 2 12 5 2 2" xfId="49095" xr:uid="{00000000-0005-0000-0000-00001A660000}"/>
    <cellStyle name="Normal 3 2 12 5 3" xfId="43184" xr:uid="{00000000-0005-0000-0000-00001B660000}"/>
    <cellStyle name="Normal 3 2 12 6" xfId="12257" xr:uid="{00000000-0005-0000-0000-00001C660000}"/>
    <cellStyle name="Normal 3 2 12 6 2" xfId="28917" xr:uid="{00000000-0005-0000-0000-00001D660000}"/>
    <cellStyle name="Normal 3 2 12 6 3" xfId="49087" xr:uid="{00000000-0005-0000-0000-00001E660000}"/>
    <cellStyle name="Normal 3 2 12 7" xfId="16409" xr:uid="{00000000-0005-0000-0000-00001F660000}"/>
    <cellStyle name="Normal 3 2 12 7 2" xfId="33069" xr:uid="{00000000-0005-0000-0000-000020660000}"/>
    <cellStyle name="Normal 3 2 12 8" xfId="20612" xr:uid="{00000000-0005-0000-0000-000021660000}"/>
    <cellStyle name="Normal 3 2 12 9" xfId="38960" xr:uid="{00000000-0005-0000-0000-000022660000}"/>
    <cellStyle name="Normal 3 2 13" xfId="2896" xr:uid="{00000000-0005-0000-0000-000023660000}"/>
    <cellStyle name="Normal 3 2 13 2" xfId="2897" xr:uid="{00000000-0005-0000-0000-000024660000}"/>
    <cellStyle name="Normal 3 2 13 2 2" xfId="5392" xr:uid="{00000000-0005-0000-0000-000025660000}"/>
    <cellStyle name="Normal 3 2 13 2 2 2" xfId="10162" xr:uid="{00000000-0005-0000-0000-000026660000}"/>
    <cellStyle name="Normal 3 2 13 2 2 2 2" xfId="26824" xr:uid="{00000000-0005-0000-0000-000027660000}"/>
    <cellStyle name="Normal 3 2 13 2 2 2 3" xfId="43192" xr:uid="{00000000-0005-0000-0000-000028660000}"/>
    <cellStyle name="Normal 3 2 13 2 2 3" xfId="14317" xr:uid="{00000000-0005-0000-0000-000029660000}"/>
    <cellStyle name="Normal 3 2 13 2 2 3 2" xfId="30977" xr:uid="{00000000-0005-0000-0000-00002A660000}"/>
    <cellStyle name="Normal 3 2 13 2 2 3 3" xfId="49098" xr:uid="{00000000-0005-0000-0000-00002B660000}"/>
    <cellStyle name="Normal 3 2 13 2 2 4" xfId="18469" xr:uid="{00000000-0005-0000-0000-00002C660000}"/>
    <cellStyle name="Normal 3 2 13 2 2 4 2" xfId="35129" xr:uid="{00000000-0005-0000-0000-00002D660000}"/>
    <cellStyle name="Normal 3 2 13 2 2 5" xfId="22672" xr:uid="{00000000-0005-0000-0000-00002E660000}"/>
    <cellStyle name="Normal 3 2 13 2 2 6" xfId="38968" xr:uid="{00000000-0005-0000-0000-00002F660000}"/>
    <cellStyle name="Normal 3 2 13 2 3" xfId="8106" xr:uid="{00000000-0005-0000-0000-000030660000}"/>
    <cellStyle name="Normal 3 2 13 2 3 2" xfId="24768" xr:uid="{00000000-0005-0000-0000-000031660000}"/>
    <cellStyle name="Normal 3 2 13 2 3 2 2" xfId="49099" xr:uid="{00000000-0005-0000-0000-000032660000}"/>
    <cellStyle name="Normal 3 2 13 2 3 3" xfId="43191" xr:uid="{00000000-0005-0000-0000-000033660000}"/>
    <cellStyle name="Normal 3 2 13 2 4" xfId="12261" xr:uid="{00000000-0005-0000-0000-000034660000}"/>
    <cellStyle name="Normal 3 2 13 2 4 2" xfId="28921" xr:uid="{00000000-0005-0000-0000-000035660000}"/>
    <cellStyle name="Normal 3 2 13 2 4 3" xfId="49097" xr:uid="{00000000-0005-0000-0000-000036660000}"/>
    <cellStyle name="Normal 3 2 13 2 5" xfId="16413" xr:uid="{00000000-0005-0000-0000-000037660000}"/>
    <cellStyle name="Normal 3 2 13 2 5 2" xfId="33073" xr:uid="{00000000-0005-0000-0000-000038660000}"/>
    <cellStyle name="Normal 3 2 13 2 6" xfId="20616" xr:uid="{00000000-0005-0000-0000-000039660000}"/>
    <cellStyle name="Normal 3 2 13 2 7" xfId="38967" xr:uid="{00000000-0005-0000-0000-00003A660000}"/>
    <cellStyle name="Normal 3 2 13 3" xfId="2898" xr:uid="{00000000-0005-0000-0000-00003B660000}"/>
    <cellStyle name="Normal 3 2 13 3 2" xfId="5393" xr:uid="{00000000-0005-0000-0000-00003C660000}"/>
    <cellStyle name="Normal 3 2 13 3 2 2" xfId="10163" xr:uid="{00000000-0005-0000-0000-00003D660000}"/>
    <cellStyle name="Normal 3 2 13 3 2 2 2" xfId="26825" xr:uid="{00000000-0005-0000-0000-00003E660000}"/>
    <cellStyle name="Normal 3 2 13 3 2 2 3" xfId="43194" xr:uid="{00000000-0005-0000-0000-00003F660000}"/>
    <cellStyle name="Normal 3 2 13 3 2 3" xfId="14318" xr:uid="{00000000-0005-0000-0000-000040660000}"/>
    <cellStyle name="Normal 3 2 13 3 2 3 2" xfId="30978" xr:uid="{00000000-0005-0000-0000-000041660000}"/>
    <cellStyle name="Normal 3 2 13 3 2 3 3" xfId="49101" xr:uid="{00000000-0005-0000-0000-000042660000}"/>
    <cellStyle name="Normal 3 2 13 3 2 4" xfId="18470" xr:uid="{00000000-0005-0000-0000-000043660000}"/>
    <cellStyle name="Normal 3 2 13 3 2 4 2" xfId="35130" xr:uid="{00000000-0005-0000-0000-000044660000}"/>
    <cellStyle name="Normal 3 2 13 3 2 5" xfId="22673" xr:uid="{00000000-0005-0000-0000-000045660000}"/>
    <cellStyle name="Normal 3 2 13 3 2 6" xfId="38970" xr:uid="{00000000-0005-0000-0000-000046660000}"/>
    <cellStyle name="Normal 3 2 13 3 3" xfId="8107" xr:uid="{00000000-0005-0000-0000-000047660000}"/>
    <cellStyle name="Normal 3 2 13 3 3 2" xfId="24769" xr:uid="{00000000-0005-0000-0000-000048660000}"/>
    <cellStyle name="Normal 3 2 13 3 3 2 2" xfId="49102" xr:uid="{00000000-0005-0000-0000-000049660000}"/>
    <cellStyle name="Normal 3 2 13 3 3 3" xfId="43193" xr:uid="{00000000-0005-0000-0000-00004A660000}"/>
    <cellStyle name="Normal 3 2 13 3 4" xfId="12262" xr:uid="{00000000-0005-0000-0000-00004B660000}"/>
    <cellStyle name="Normal 3 2 13 3 4 2" xfId="28922" xr:uid="{00000000-0005-0000-0000-00004C660000}"/>
    <cellStyle name="Normal 3 2 13 3 4 3" xfId="49100" xr:uid="{00000000-0005-0000-0000-00004D660000}"/>
    <cellStyle name="Normal 3 2 13 3 5" xfId="16414" xr:uid="{00000000-0005-0000-0000-00004E660000}"/>
    <cellStyle name="Normal 3 2 13 3 5 2" xfId="33074" xr:uid="{00000000-0005-0000-0000-00004F660000}"/>
    <cellStyle name="Normal 3 2 13 3 6" xfId="20617" xr:uid="{00000000-0005-0000-0000-000050660000}"/>
    <cellStyle name="Normal 3 2 13 3 7" xfId="38969" xr:uid="{00000000-0005-0000-0000-000051660000}"/>
    <cellStyle name="Normal 3 2 13 4" xfId="5391" xr:uid="{00000000-0005-0000-0000-000052660000}"/>
    <cellStyle name="Normal 3 2 13 4 2" xfId="10161" xr:uid="{00000000-0005-0000-0000-000053660000}"/>
    <cellStyle name="Normal 3 2 13 4 2 2" xfId="26823" xr:uid="{00000000-0005-0000-0000-000054660000}"/>
    <cellStyle name="Normal 3 2 13 4 2 3" xfId="43195" xr:uid="{00000000-0005-0000-0000-000055660000}"/>
    <cellStyle name="Normal 3 2 13 4 3" xfId="14316" xr:uid="{00000000-0005-0000-0000-000056660000}"/>
    <cellStyle name="Normal 3 2 13 4 3 2" xfId="30976" xr:uid="{00000000-0005-0000-0000-000057660000}"/>
    <cellStyle name="Normal 3 2 13 4 3 3" xfId="49103" xr:uid="{00000000-0005-0000-0000-000058660000}"/>
    <cellStyle name="Normal 3 2 13 4 4" xfId="18468" xr:uid="{00000000-0005-0000-0000-000059660000}"/>
    <cellStyle name="Normal 3 2 13 4 4 2" xfId="35128" xr:uid="{00000000-0005-0000-0000-00005A660000}"/>
    <cellStyle name="Normal 3 2 13 4 5" xfId="22671" xr:uid="{00000000-0005-0000-0000-00005B660000}"/>
    <cellStyle name="Normal 3 2 13 4 6" xfId="38971" xr:uid="{00000000-0005-0000-0000-00005C660000}"/>
    <cellStyle name="Normal 3 2 13 5" xfId="8105" xr:uid="{00000000-0005-0000-0000-00005D660000}"/>
    <cellStyle name="Normal 3 2 13 5 2" xfId="24767" xr:uid="{00000000-0005-0000-0000-00005E660000}"/>
    <cellStyle name="Normal 3 2 13 5 2 2" xfId="49104" xr:uid="{00000000-0005-0000-0000-00005F660000}"/>
    <cellStyle name="Normal 3 2 13 5 3" xfId="43190" xr:uid="{00000000-0005-0000-0000-000060660000}"/>
    <cellStyle name="Normal 3 2 13 6" xfId="12260" xr:uid="{00000000-0005-0000-0000-000061660000}"/>
    <cellStyle name="Normal 3 2 13 6 2" xfId="28920" xr:uid="{00000000-0005-0000-0000-000062660000}"/>
    <cellStyle name="Normal 3 2 13 6 3" xfId="49096" xr:uid="{00000000-0005-0000-0000-000063660000}"/>
    <cellStyle name="Normal 3 2 13 7" xfId="16412" xr:uid="{00000000-0005-0000-0000-000064660000}"/>
    <cellStyle name="Normal 3 2 13 7 2" xfId="33072" xr:uid="{00000000-0005-0000-0000-000065660000}"/>
    <cellStyle name="Normal 3 2 13 8" xfId="20615" xr:uid="{00000000-0005-0000-0000-000066660000}"/>
    <cellStyle name="Normal 3 2 13 9" xfId="38966" xr:uid="{00000000-0005-0000-0000-000067660000}"/>
    <cellStyle name="Normal 3 2 14" xfId="2899" xr:uid="{00000000-0005-0000-0000-000068660000}"/>
    <cellStyle name="Normal 3 2 14 2" xfId="2900" xr:uid="{00000000-0005-0000-0000-000069660000}"/>
    <cellStyle name="Normal 3 2 14 2 2" xfId="5395" xr:uid="{00000000-0005-0000-0000-00006A660000}"/>
    <cellStyle name="Normal 3 2 14 2 2 2" xfId="10165" xr:uid="{00000000-0005-0000-0000-00006B660000}"/>
    <cellStyle name="Normal 3 2 14 2 2 2 2" xfId="26827" xr:uid="{00000000-0005-0000-0000-00006C660000}"/>
    <cellStyle name="Normal 3 2 14 2 2 2 3" xfId="43198" xr:uid="{00000000-0005-0000-0000-00006D660000}"/>
    <cellStyle name="Normal 3 2 14 2 2 3" xfId="14320" xr:uid="{00000000-0005-0000-0000-00006E660000}"/>
    <cellStyle name="Normal 3 2 14 2 2 3 2" xfId="30980" xr:uid="{00000000-0005-0000-0000-00006F660000}"/>
    <cellStyle name="Normal 3 2 14 2 2 3 3" xfId="49107" xr:uid="{00000000-0005-0000-0000-000070660000}"/>
    <cellStyle name="Normal 3 2 14 2 2 4" xfId="18472" xr:uid="{00000000-0005-0000-0000-000071660000}"/>
    <cellStyle name="Normal 3 2 14 2 2 4 2" xfId="35132" xr:uid="{00000000-0005-0000-0000-000072660000}"/>
    <cellStyle name="Normal 3 2 14 2 2 5" xfId="22675" xr:uid="{00000000-0005-0000-0000-000073660000}"/>
    <cellStyle name="Normal 3 2 14 2 2 6" xfId="38974" xr:uid="{00000000-0005-0000-0000-000074660000}"/>
    <cellStyle name="Normal 3 2 14 2 3" xfId="8109" xr:uid="{00000000-0005-0000-0000-000075660000}"/>
    <cellStyle name="Normal 3 2 14 2 3 2" xfId="24771" xr:uid="{00000000-0005-0000-0000-000076660000}"/>
    <cellStyle name="Normal 3 2 14 2 3 2 2" xfId="49108" xr:uid="{00000000-0005-0000-0000-000077660000}"/>
    <cellStyle name="Normal 3 2 14 2 3 3" xfId="43197" xr:uid="{00000000-0005-0000-0000-000078660000}"/>
    <cellStyle name="Normal 3 2 14 2 4" xfId="12264" xr:uid="{00000000-0005-0000-0000-000079660000}"/>
    <cellStyle name="Normal 3 2 14 2 4 2" xfId="28924" xr:uid="{00000000-0005-0000-0000-00007A660000}"/>
    <cellStyle name="Normal 3 2 14 2 4 3" xfId="49106" xr:uid="{00000000-0005-0000-0000-00007B660000}"/>
    <cellStyle name="Normal 3 2 14 2 5" xfId="16416" xr:uid="{00000000-0005-0000-0000-00007C660000}"/>
    <cellStyle name="Normal 3 2 14 2 5 2" xfId="33076" xr:uid="{00000000-0005-0000-0000-00007D660000}"/>
    <cellStyle name="Normal 3 2 14 2 6" xfId="20619" xr:uid="{00000000-0005-0000-0000-00007E660000}"/>
    <cellStyle name="Normal 3 2 14 2 7" xfId="38973" xr:uid="{00000000-0005-0000-0000-00007F660000}"/>
    <cellStyle name="Normal 3 2 14 3" xfId="2901" xr:uid="{00000000-0005-0000-0000-000080660000}"/>
    <cellStyle name="Normal 3 2 14 3 2" xfId="5396" xr:uid="{00000000-0005-0000-0000-000081660000}"/>
    <cellStyle name="Normal 3 2 14 3 2 2" xfId="10166" xr:uid="{00000000-0005-0000-0000-000082660000}"/>
    <cellStyle name="Normal 3 2 14 3 2 2 2" xfId="26828" xr:uid="{00000000-0005-0000-0000-000083660000}"/>
    <cellStyle name="Normal 3 2 14 3 2 2 3" xfId="43200" xr:uid="{00000000-0005-0000-0000-000084660000}"/>
    <cellStyle name="Normal 3 2 14 3 2 3" xfId="14321" xr:uid="{00000000-0005-0000-0000-000085660000}"/>
    <cellStyle name="Normal 3 2 14 3 2 3 2" xfId="30981" xr:uid="{00000000-0005-0000-0000-000086660000}"/>
    <cellStyle name="Normal 3 2 14 3 2 3 3" xfId="49110" xr:uid="{00000000-0005-0000-0000-000087660000}"/>
    <cellStyle name="Normal 3 2 14 3 2 4" xfId="18473" xr:uid="{00000000-0005-0000-0000-000088660000}"/>
    <cellStyle name="Normal 3 2 14 3 2 4 2" xfId="35133" xr:uid="{00000000-0005-0000-0000-000089660000}"/>
    <cellStyle name="Normal 3 2 14 3 2 5" xfId="22676" xr:uid="{00000000-0005-0000-0000-00008A660000}"/>
    <cellStyle name="Normal 3 2 14 3 2 6" xfId="38976" xr:uid="{00000000-0005-0000-0000-00008B660000}"/>
    <cellStyle name="Normal 3 2 14 3 3" xfId="8110" xr:uid="{00000000-0005-0000-0000-00008C660000}"/>
    <cellStyle name="Normal 3 2 14 3 3 2" xfId="24772" xr:uid="{00000000-0005-0000-0000-00008D660000}"/>
    <cellStyle name="Normal 3 2 14 3 3 2 2" xfId="49111" xr:uid="{00000000-0005-0000-0000-00008E660000}"/>
    <cellStyle name="Normal 3 2 14 3 3 3" xfId="43199" xr:uid="{00000000-0005-0000-0000-00008F660000}"/>
    <cellStyle name="Normal 3 2 14 3 4" xfId="12265" xr:uid="{00000000-0005-0000-0000-000090660000}"/>
    <cellStyle name="Normal 3 2 14 3 4 2" xfId="28925" xr:uid="{00000000-0005-0000-0000-000091660000}"/>
    <cellStyle name="Normal 3 2 14 3 4 3" xfId="49109" xr:uid="{00000000-0005-0000-0000-000092660000}"/>
    <cellStyle name="Normal 3 2 14 3 5" xfId="16417" xr:uid="{00000000-0005-0000-0000-000093660000}"/>
    <cellStyle name="Normal 3 2 14 3 5 2" xfId="33077" xr:uid="{00000000-0005-0000-0000-000094660000}"/>
    <cellStyle name="Normal 3 2 14 3 6" xfId="20620" xr:uid="{00000000-0005-0000-0000-000095660000}"/>
    <cellStyle name="Normal 3 2 14 3 7" xfId="38975" xr:uid="{00000000-0005-0000-0000-000096660000}"/>
    <cellStyle name="Normal 3 2 14 4" xfId="5394" xr:uid="{00000000-0005-0000-0000-000097660000}"/>
    <cellStyle name="Normal 3 2 14 4 2" xfId="10164" xr:uid="{00000000-0005-0000-0000-000098660000}"/>
    <cellStyle name="Normal 3 2 14 4 2 2" xfId="26826" xr:uid="{00000000-0005-0000-0000-000099660000}"/>
    <cellStyle name="Normal 3 2 14 4 2 3" xfId="43201" xr:uid="{00000000-0005-0000-0000-00009A660000}"/>
    <cellStyle name="Normal 3 2 14 4 3" xfId="14319" xr:uid="{00000000-0005-0000-0000-00009B660000}"/>
    <cellStyle name="Normal 3 2 14 4 3 2" xfId="30979" xr:uid="{00000000-0005-0000-0000-00009C660000}"/>
    <cellStyle name="Normal 3 2 14 4 3 3" xfId="49112" xr:uid="{00000000-0005-0000-0000-00009D660000}"/>
    <cellStyle name="Normal 3 2 14 4 4" xfId="18471" xr:uid="{00000000-0005-0000-0000-00009E660000}"/>
    <cellStyle name="Normal 3 2 14 4 4 2" xfId="35131" xr:uid="{00000000-0005-0000-0000-00009F660000}"/>
    <cellStyle name="Normal 3 2 14 4 5" xfId="22674" xr:uid="{00000000-0005-0000-0000-0000A0660000}"/>
    <cellStyle name="Normal 3 2 14 4 6" xfId="38977" xr:uid="{00000000-0005-0000-0000-0000A1660000}"/>
    <cellStyle name="Normal 3 2 14 5" xfId="8108" xr:uid="{00000000-0005-0000-0000-0000A2660000}"/>
    <cellStyle name="Normal 3 2 14 5 2" xfId="24770" xr:uid="{00000000-0005-0000-0000-0000A3660000}"/>
    <cellStyle name="Normal 3 2 14 5 2 2" xfId="49113" xr:uid="{00000000-0005-0000-0000-0000A4660000}"/>
    <cellStyle name="Normal 3 2 14 5 3" xfId="43196" xr:uid="{00000000-0005-0000-0000-0000A5660000}"/>
    <cellStyle name="Normal 3 2 14 6" xfId="12263" xr:uid="{00000000-0005-0000-0000-0000A6660000}"/>
    <cellStyle name="Normal 3 2 14 6 2" xfId="28923" xr:uid="{00000000-0005-0000-0000-0000A7660000}"/>
    <cellStyle name="Normal 3 2 14 6 3" xfId="49105" xr:uid="{00000000-0005-0000-0000-0000A8660000}"/>
    <cellStyle name="Normal 3 2 14 7" xfId="16415" xr:uid="{00000000-0005-0000-0000-0000A9660000}"/>
    <cellStyle name="Normal 3 2 14 7 2" xfId="33075" xr:uid="{00000000-0005-0000-0000-0000AA660000}"/>
    <cellStyle name="Normal 3 2 14 8" xfId="20618" xr:uid="{00000000-0005-0000-0000-0000AB660000}"/>
    <cellStyle name="Normal 3 2 14 9" xfId="38972" xr:uid="{00000000-0005-0000-0000-0000AC660000}"/>
    <cellStyle name="Normal 3 2 15" xfId="2902" xr:uid="{00000000-0005-0000-0000-0000AD660000}"/>
    <cellStyle name="Normal 3 2 15 2" xfId="2903" xr:uid="{00000000-0005-0000-0000-0000AE660000}"/>
    <cellStyle name="Normal 3 2 15 2 2" xfId="5398" xr:uid="{00000000-0005-0000-0000-0000AF660000}"/>
    <cellStyle name="Normal 3 2 15 2 2 2" xfId="10168" xr:uid="{00000000-0005-0000-0000-0000B0660000}"/>
    <cellStyle name="Normal 3 2 15 2 2 2 2" xfId="26830" xr:uid="{00000000-0005-0000-0000-0000B1660000}"/>
    <cellStyle name="Normal 3 2 15 2 2 2 3" xfId="43204" xr:uid="{00000000-0005-0000-0000-0000B2660000}"/>
    <cellStyle name="Normal 3 2 15 2 2 3" xfId="14323" xr:uid="{00000000-0005-0000-0000-0000B3660000}"/>
    <cellStyle name="Normal 3 2 15 2 2 3 2" xfId="30983" xr:uid="{00000000-0005-0000-0000-0000B4660000}"/>
    <cellStyle name="Normal 3 2 15 2 2 3 3" xfId="49116" xr:uid="{00000000-0005-0000-0000-0000B5660000}"/>
    <cellStyle name="Normal 3 2 15 2 2 4" xfId="18475" xr:uid="{00000000-0005-0000-0000-0000B6660000}"/>
    <cellStyle name="Normal 3 2 15 2 2 4 2" xfId="35135" xr:uid="{00000000-0005-0000-0000-0000B7660000}"/>
    <cellStyle name="Normal 3 2 15 2 2 5" xfId="22678" xr:uid="{00000000-0005-0000-0000-0000B8660000}"/>
    <cellStyle name="Normal 3 2 15 2 2 6" xfId="38980" xr:uid="{00000000-0005-0000-0000-0000B9660000}"/>
    <cellStyle name="Normal 3 2 15 2 3" xfId="8112" xr:uid="{00000000-0005-0000-0000-0000BA660000}"/>
    <cellStyle name="Normal 3 2 15 2 3 2" xfId="24774" xr:uid="{00000000-0005-0000-0000-0000BB660000}"/>
    <cellStyle name="Normal 3 2 15 2 3 2 2" xfId="49117" xr:uid="{00000000-0005-0000-0000-0000BC660000}"/>
    <cellStyle name="Normal 3 2 15 2 3 3" xfId="43203" xr:uid="{00000000-0005-0000-0000-0000BD660000}"/>
    <cellStyle name="Normal 3 2 15 2 4" xfId="12267" xr:uid="{00000000-0005-0000-0000-0000BE660000}"/>
    <cellStyle name="Normal 3 2 15 2 4 2" xfId="28927" xr:uid="{00000000-0005-0000-0000-0000BF660000}"/>
    <cellStyle name="Normal 3 2 15 2 4 3" xfId="49115" xr:uid="{00000000-0005-0000-0000-0000C0660000}"/>
    <cellStyle name="Normal 3 2 15 2 5" xfId="16419" xr:uid="{00000000-0005-0000-0000-0000C1660000}"/>
    <cellStyle name="Normal 3 2 15 2 5 2" xfId="33079" xr:uid="{00000000-0005-0000-0000-0000C2660000}"/>
    <cellStyle name="Normal 3 2 15 2 6" xfId="20622" xr:uid="{00000000-0005-0000-0000-0000C3660000}"/>
    <cellStyle name="Normal 3 2 15 2 7" xfId="38979" xr:uid="{00000000-0005-0000-0000-0000C4660000}"/>
    <cellStyle name="Normal 3 2 15 3" xfId="2904" xr:uid="{00000000-0005-0000-0000-0000C5660000}"/>
    <cellStyle name="Normal 3 2 15 3 2" xfId="5399" xr:uid="{00000000-0005-0000-0000-0000C6660000}"/>
    <cellStyle name="Normal 3 2 15 3 2 2" xfId="10169" xr:uid="{00000000-0005-0000-0000-0000C7660000}"/>
    <cellStyle name="Normal 3 2 15 3 2 2 2" xfId="26831" xr:uid="{00000000-0005-0000-0000-0000C8660000}"/>
    <cellStyle name="Normal 3 2 15 3 2 2 3" xfId="43206" xr:uid="{00000000-0005-0000-0000-0000C9660000}"/>
    <cellStyle name="Normal 3 2 15 3 2 3" xfId="14324" xr:uid="{00000000-0005-0000-0000-0000CA660000}"/>
    <cellStyle name="Normal 3 2 15 3 2 3 2" xfId="30984" xr:uid="{00000000-0005-0000-0000-0000CB660000}"/>
    <cellStyle name="Normal 3 2 15 3 2 3 3" xfId="49119" xr:uid="{00000000-0005-0000-0000-0000CC660000}"/>
    <cellStyle name="Normal 3 2 15 3 2 4" xfId="18476" xr:uid="{00000000-0005-0000-0000-0000CD660000}"/>
    <cellStyle name="Normal 3 2 15 3 2 4 2" xfId="35136" xr:uid="{00000000-0005-0000-0000-0000CE660000}"/>
    <cellStyle name="Normal 3 2 15 3 2 5" xfId="22679" xr:uid="{00000000-0005-0000-0000-0000CF660000}"/>
    <cellStyle name="Normal 3 2 15 3 2 6" xfId="38982" xr:uid="{00000000-0005-0000-0000-0000D0660000}"/>
    <cellStyle name="Normal 3 2 15 3 3" xfId="8113" xr:uid="{00000000-0005-0000-0000-0000D1660000}"/>
    <cellStyle name="Normal 3 2 15 3 3 2" xfId="24775" xr:uid="{00000000-0005-0000-0000-0000D2660000}"/>
    <cellStyle name="Normal 3 2 15 3 3 2 2" xfId="49120" xr:uid="{00000000-0005-0000-0000-0000D3660000}"/>
    <cellStyle name="Normal 3 2 15 3 3 3" xfId="43205" xr:uid="{00000000-0005-0000-0000-0000D4660000}"/>
    <cellStyle name="Normal 3 2 15 3 4" xfId="12268" xr:uid="{00000000-0005-0000-0000-0000D5660000}"/>
    <cellStyle name="Normal 3 2 15 3 4 2" xfId="28928" xr:uid="{00000000-0005-0000-0000-0000D6660000}"/>
    <cellStyle name="Normal 3 2 15 3 4 3" xfId="49118" xr:uid="{00000000-0005-0000-0000-0000D7660000}"/>
    <cellStyle name="Normal 3 2 15 3 5" xfId="16420" xr:uid="{00000000-0005-0000-0000-0000D8660000}"/>
    <cellStyle name="Normal 3 2 15 3 5 2" xfId="33080" xr:uid="{00000000-0005-0000-0000-0000D9660000}"/>
    <cellStyle name="Normal 3 2 15 3 6" xfId="20623" xr:uid="{00000000-0005-0000-0000-0000DA660000}"/>
    <cellStyle name="Normal 3 2 15 3 7" xfId="38981" xr:uid="{00000000-0005-0000-0000-0000DB660000}"/>
    <cellStyle name="Normal 3 2 15 4" xfId="5397" xr:uid="{00000000-0005-0000-0000-0000DC660000}"/>
    <cellStyle name="Normal 3 2 15 4 2" xfId="10167" xr:uid="{00000000-0005-0000-0000-0000DD660000}"/>
    <cellStyle name="Normal 3 2 15 4 2 2" xfId="26829" xr:uid="{00000000-0005-0000-0000-0000DE660000}"/>
    <cellStyle name="Normal 3 2 15 4 2 3" xfId="43207" xr:uid="{00000000-0005-0000-0000-0000DF660000}"/>
    <cellStyle name="Normal 3 2 15 4 3" xfId="14322" xr:uid="{00000000-0005-0000-0000-0000E0660000}"/>
    <cellStyle name="Normal 3 2 15 4 3 2" xfId="30982" xr:uid="{00000000-0005-0000-0000-0000E1660000}"/>
    <cellStyle name="Normal 3 2 15 4 3 3" xfId="49121" xr:uid="{00000000-0005-0000-0000-0000E2660000}"/>
    <cellStyle name="Normal 3 2 15 4 4" xfId="18474" xr:uid="{00000000-0005-0000-0000-0000E3660000}"/>
    <cellStyle name="Normal 3 2 15 4 4 2" xfId="35134" xr:uid="{00000000-0005-0000-0000-0000E4660000}"/>
    <cellStyle name="Normal 3 2 15 4 5" xfId="22677" xr:uid="{00000000-0005-0000-0000-0000E5660000}"/>
    <cellStyle name="Normal 3 2 15 4 6" xfId="38983" xr:uid="{00000000-0005-0000-0000-0000E6660000}"/>
    <cellStyle name="Normal 3 2 15 5" xfId="8111" xr:uid="{00000000-0005-0000-0000-0000E7660000}"/>
    <cellStyle name="Normal 3 2 15 5 2" xfId="24773" xr:uid="{00000000-0005-0000-0000-0000E8660000}"/>
    <cellStyle name="Normal 3 2 15 5 2 2" xfId="49122" xr:uid="{00000000-0005-0000-0000-0000E9660000}"/>
    <cellStyle name="Normal 3 2 15 5 3" xfId="43202" xr:uid="{00000000-0005-0000-0000-0000EA660000}"/>
    <cellStyle name="Normal 3 2 15 6" xfId="12266" xr:uid="{00000000-0005-0000-0000-0000EB660000}"/>
    <cellStyle name="Normal 3 2 15 6 2" xfId="28926" xr:uid="{00000000-0005-0000-0000-0000EC660000}"/>
    <cellStyle name="Normal 3 2 15 6 3" xfId="49114" xr:uid="{00000000-0005-0000-0000-0000ED660000}"/>
    <cellStyle name="Normal 3 2 15 7" xfId="16418" xr:uid="{00000000-0005-0000-0000-0000EE660000}"/>
    <cellStyle name="Normal 3 2 15 7 2" xfId="33078" xr:uid="{00000000-0005-0000-0000-0000EF660000}"/>
    <cellStyle name="Normal 3 2 15 8" xfId="20621" xr:uid="{00000000-0005-0000-0000-0000F0660000}"/>
    <cellStyle name="Normal 3 2 15 9" xfId="38978" xr:uid="{00000000-0005-0000-0000-0000F1660000}"/>
    <cellStyle name="Normal 3 2 16" xfId="2905" xr:uid="{00000000-0005-0000-0000-0000F2660000}"/>
    <cellStyle name="Normal 3 2 16 2" xfId="2906" xr:uid="{00000000-0005-0000-0000-0000F3660000}"/>
    <cellStyle name="Normal 3 2 16 2 2" xfId="5401" xr:uid="{00000000-0005-0000-0000-0000F4660000}"/>
    <cellStyle name="Normal 3 2 16 2 2 2" xfId="10171" xr:uid="{00000000-0005-0000-0000-0000F5660000}"/>
    <cellStyle name="Normal 3 2 16 2 2 2 2" xfId="26833" xr:uid="{00000000-0005-0000-0000-0000F6660000}"/>
    <cellStyle name="Normal 3 2 16 2 2 2 3" xfId="43210" xr:uid="{00000000-0005-0000-0000-0000F7660000}"/>
    <cellStyle name="Normal 3 2 16 2 2 3" xfId="14326" xr:uid="{00000000-0005-0000-0000-0000F8660000}"/>
    <cellStyle name="Normal 3 2 16 2 2 3 2" xfId="30986" xr:uid="{00000000-0005-0000-0000-0000F9660000}"/>
    <cellStyle name="Normal 3 2 16 2 2 3 3" xfId="49125" xr:uid="{00000000-0005-0000-0000-0000FA660000}"/>
    <cellStyle name="Normal 3 2 16 2 2 4" xfId="18478" xr:uid="{00000000-0005-0000-0000-0000FB660000}"/>
    <cellStyle name="Normal 3 2 16 2 2 4 2" xfId="35138" xr:uid="{00000000-0005-0000-0000-0000FC660000}"/>
    <cellStyle name="Normal 3 2 16 2 2 5" xfId="22681" xr:uid="{00000000-0005-0000-0000-0000FD660000}"/>
    <cellStyle name="Normal 3 2 16 2 2 6" xfId="38986" xr:uid="{00000000-0005-0000-0000-0000FE660000}"/>
    <cellStyle name="Normal 3 2 16 2 3" xfId="8115" xr:uid="{00000000-0005-0000-0000-0000FF660000}"/>
    <cellStyle name="Normal 3 2 16 2 3 2" xfId="24777" xr:uid="{00000000-0005-0000-0000-000000670000}"/>
    <cellStyle name="Normal 3 2 16 2 3 2 2" xfId="49126" xr:uid="{00000000-0005-0000-0000-000001670000}"/>
    <cellStyle name="Normal 3 2 16 2 3 3" xfId="43209" xr:uid="{00000000-0005-0000-0000-000002670000}"/>
    <cellStyle name="Normal 3 2 16 2 4" xfId="12270" xr:uid="{00000000-0005-0000-0000-000003670000}"/>
    <cellStyle name="Normal 3 2 16 2 4 2" xfId="28930" xr:uid="{00000000-0005-0000-0000-000004670000}"/>
    <cellStyle name="Normal 3 2 16 2 4 3" xfId="49124" xr:uid="{00000000-0005-0000-0000-000005670000}"/>
    <cellStyle name="Normal 3 2 16 2 5" xfId="16422" xr:uid="{00000000-0005-0000-0000-000006670000}"/>
    <cellStyle name="Normal 3 2 16 2 5 2" xfId="33082" xr:uid="{00000000-0005-0000-0000-000007670000}"/>
    <cellStyle name="Normal 3 2 16 2 6" xfId="20625" xr:uid="{00000000-0005-0000-0000-000008670000}"/>
    <cellStyle name="Normal 3 2 16 2 7" xfId="38985" xr:uid="{00000000-0005-0000-0000-000009670000}"/>
    <cellStyle name="Normal 3 2 16 3" xfId="2907" xr:uid="{00000000-0005-0000-0000-00000A670000}"/>
    <cellStyle name="Normal 3 2 16 3 2" xfId="5402" xr:uid="{00000000-0005-0000-0000-00000B670000}"/>
    <cellStyle name="Normal 3 2 16 3 2 2" xfId="10172" xr:uid="{00000000-0005-0000-0000-00000C670000}"/>
    <cellStyle name="Normal 3 2 16 3 2 2 2" xfId="26834" xr:uid="{00000000-0005-0000-0000-00000D670000}"/>
    <cellStyle name="Normal 3 2 16 3 2 2 3" xfId="43212" xr:uid="{00000000-0005-0000-0000-00000E670000}"/>
    <cellStyle name="Normal 3 2 16 3 2 3" xfId="14327" xr:uid="{00000000-0005-0000-0000-00000F670000}"/>
    <cellStyle name="Normal 3 2 16 3 2 3 2" xfId="30987" xr:uid="{00000000-0005-0000-0000-000010670000}"/>
    <cellStyle name="Normal 3 2 16 3 2 3 3" xfId="49128" xr:uid="{00000000-0005-0000-0000-000011670000}"/>
    <cellStyle name="Normal 3 2 16 3 2 4" xfId="18479" xr:uid="{00000000-0005-0000-0000-000012670000}"/>
    <cellStyle name="Normal 3 2 16 3 2 4 2" xfId="35139" xr:uid="{00000000-0005-0000-0000-000013670000}"/>
    <cellStyle name="Normal 3 2 16 3 2 5" xfId="22682" xr:uid="{00000000-0005-0000-0000-000014670000}"/>
    <cellStyle name="Normal 3 2 16 3 2 6" xfId="38988" xr:uid="{00000000-0005-0000-0000-000015670000}"/>
    <cellStyle name="Normal 3 2 16 3 3" xfId="8116" xr:uid="{00000000-0005-0000-0000-000016670000}"/>
    <cellStyle name="Normal 3 2 16 3 3 2" xfId="24778" xr:uid="{00000000-0005-0000-0000-000017670000}"/>
    <cellStyle name="Normal 3 2 16 3 3 2 2" xfId="49129" xr:uid="{00000000-0005-0000-0000-000018670000}"/>
    <cellStyle name="Normal 3 2 16 3 3 3" xfId="43211" xr:uid="{00000000-0005-0000-0000-000019670000}"/>
    <cellStyle name="Normal 3 2 16 3 4" xfId="12271" xr:uid="{00000000-0005-0000-0000-00001A670000}"/>
    <cellStyle name="Normal 3 2 16 3 4 2" xfId="28931" xr:uid="{00000000-0005-0000-0000-00001B670000}"/>
    <cellStyle name="Normal 3 2 16 3 4 3" xfId="49127" xr:uid="{00000000-0005-0000-0000-00001C670000}"/>
    <cellStyle name="Normal 3 2 16 3 5" xfId="16423" xr:uid="{00000000-0005-0000-0000-00001D670000}"/>
    <cellStyle name="Normal 3 2 16 3 5 2" xfId="33083" xr:uid="{00000000-0005-0000-0000-00001E670000}"/>
    <cellStyle name="Normal 3 2 16 3 6" xfId="20626" xr:uid="{00000000-0005-0000-0000-00001F670000}"/>
    <cellStyle name="Normal 3 2 16 3 7" xfId="38987" xr:uid="{00000000-0005-0000-0000-000020670000}"/>
    <cellStyle name="Normal 3 2 16 4" xfId="5400" xr:uid="{00000000-0005-0000-0000-000021670000}"/>
    <cellStyle name="Normal 3 2 16 4 2" xfId="10170" xr:uid="{00000000-0005-0000-0000-000022670000}"/>
    <cellStyle name="Normal 3 2 16 4 2 2" xfId="26832" xr:uid="{00000000-0005-0000-0000-000023670000}"/>
    <cellStyle name="Normal 3 2 16 4 2 3" xfId="43213" xr:uid="{00000000-0005-0000-0000-000024670000}"/>
    <cellStyle name="Normal 3 2 16 4 3" xfId="14325" xr:uid="{00000000-0005-0000-0000-000025670000}"/>
    <cellStyle name="Normal 3 2 16 4 3 2" xfId="30985" xr:uid="{00000000-0005-0000-0000-000026670000}"/>
    <cellStyle name="Normal 3 2 16 4 3 3" xfId="49130" xr:uid="{00000000-0005-0000-0000-000027670000}"/>
    <cellStyle name="Normal 3 2 16 4 4" xfId="18477" xr:uid="{00000000-0005-0000-0000-000028670000}"/>
    <cellStyle name="Normal 3 2 16 4 4 2" xfId="35137" xr:uid="{00000000-0005-0000-0000-000029670000}"/>
    <cellStyle name="Normal 3 2 16 4 5" xfId="22680" xr:uid="{00000000-0005-0000-0000-00002A670000}"/>
    <cellStyle name="Normal 3 2 16 4 6" xfId="38989" xr:uid="{00000000-0005-0000-0000-00002B670000}"/>
    <cellStyle name="Normal 3 2 16 5" xfId="8114" xr:uid="{00000000-0005-0000-0000-00002C670000}"/>
    <cellStyle name="Normal 3 2 16 5 2" xfId="24776" xr:uid="{00000000-0005-0000-0000-00002D670000}"/>
    <cellStyle name="Normal 3 2 16 5 2 2" xfId="49131" xr:uid="{00000000-0005-0000-0000-00002E670000}"/>
    <cellStyle name="Normal 3 2 16 5 3" xfId="43208" xr:uid="{00000000-0005-0000-0000-00002F670000}"/>
    <cellStyle name="Normal 3 2 16 6" xfId="12269" xr:uid="{00000000-0005-0000-0000-000030670000}"/>
    <cellStyle name="Normal 3 2 16 6 2" xfId="28929" xr:uid="{00000000-0005-0000-0000-000031670000}"/>
    <cellStyle name="Normal 3 2 16 6 3" xfId="49123" xr:uid="{00000000-0005-0000-0000-000032670000}"/>
    <cellStyle name="Normal 3 2 16 7" xfId="16421" xr:uid="{00000000-0005-0000-0000-000033670000}"/>
    <cellStyle name="Normal 3 2 16 7 2" xfId="33081" xr:uid="{00000000-0005-0000-0000-000034670000}"/>
    <cellStyle name="Normal 3 2 16 8" xfId="20624" xr:uid="{00000000-0005-0000-0000-000035670000}"/>
    <cellStyle name="Normal 3 2 16 9" xfId="38984" xr:uid="{00000000-0005-0000-0000-000036670000}"/>
    <cellStyle name="Normal 3 2 17" xfId="2908" xr:uid="{00000000-0005-0000-0000-000037670000}"/>
    <cellStyle name="Normal 3 2 17 2" xfId="2909" xr:uid="{00000000-0005-0000-0000-000038670000}"/>
    <cellStyle name="Normal 3 2 17 2 2" xfId="5404" xr:uid="{00000000-0005-0000-0000-000039670000}"/>
    <cellStyle name="Normal 3 2 17 2 2 2" xfId="10174" xr:uid="{00000000-0005-0000-0000-00003A670000}"/>
    <cellStyle name="Normal 3 2 17 2 2 2 2" xfId="26836" xr:uid="{00000000-0005-0000-0000-00003B670000}"/>
    <cellStyle name="Normal 3 2 17 2 2 2 3" xfId="43216" xr:uid="{00000000-0005-0000-0000-00003C670000}"/>
    <cellStyle name="Normal 3 2 17 2 2 3" xfId="14329" xr:uid="{00000000-0005-0000-0000-00003D670000}"/>
    <cellStyle name="Normal 3 2 17 2 2 3 2" xfId="30989" xr:uid="{00000000-0005-0000-0000-00003E670000}"/>
    <cellStyle name="Normal 3 2 17 2 2 3 3" xfId="49134" xr:uid="{00000000-0005-0000-0000-00003F670000}"/>
    <cellStyle name="Normal 3 2 17 2 2 4" xfId="18481" xr:uid="{00000000-0005-0000-0000-000040670000}"/>
    <cellStyle name="Normal 3 2 17 2 2 4 2" xfId="35141" xr:uid="{00000000-0005-0000-0000-000041670000}"/>
    <cellStyle name="Normal 3 2 17 2 2 5" xfId="22684" xr:uid="{00000000-0005-0000-0000-000042670000}"/>
    <cellStyle name="Normal 3 2 17 2 2 6" xfId="38992" xr:uid="{00000000-0005-0000-0000-000043670000}"/>
    <cellStyle name="Normal 3 2 17 2 3" xfId="8118" xr:uid="{00000000-0005-0000-0000-000044670000}"/>
    <cellStyle name="Normal 3 2 17 2 3 2" xfId="24780" xr:uid="{00000000-0005-0000-0000-000045670000}"/>
    <cellStyle name="Normal 3 2 17 2 3 2 2" xfId="49135" xr:uid="{00000000-0005-0000-0000-000046670000}"/>
    <cellStyle name="Normal 3 2 17 2 3 3" xfId="43215" xr:uid="{00000000-0005-0000-0000-000047670000}"/>
    <cellStyle name="Normal 3 2 17 2 4" xfId="12273" xr:uid="{00000000-0005-0000-0000-000048670000}"/>
    <cellStyle name="Normal 3 2 17 2 4 2" xfId="28933" xr:uid="{00000000-0005-0000-0000-000049670000}"/>
    <cellStyle name="Normal 3 2 17 2 4 3" xfId="49133" xr:uid="{00000000-0005-0000-0000-00004A670000}"/>
    <cellStyle name="Normal 3 2 17 2 5" xfId="16425" xr:uid="{00000000-0005-0000-0000-00004B670000}"/>
    <cellStyle name="Normal 3 2 17 2 5 2" xfId="33085" xr:uid="{00000000-0005-0000-0000-00004C670000}"/>
    <cellStyle name="Normal 3 2 17 2 6" xfId="20628" xr:uid="{00000000-0005-0000-0000-00004D670000}"/>
    <cellStyle name="Normal 3 2 17 2 7" xfId="38991" xr:uid="{00000000-0005-0000-0000-00004E670000}"/>
    <cellStyle name="Normal 3 2 17 3" xfId="2910" xr:uid="{00000000-0005-0000-0000-00004F670000}"/>
    <cellStyle name="Normal 3 2 17 3 2" xfId="5405" xr:uid="{00000000-0005-0000-0000-000050670000}"/>
    <cellStyle name="Normal 3 2 17 3 2 2" xfId="10175" xr:uid="{00000000-0005-0000-0000-000051670000}"/>
    <cellStyle name="Normal 3 2 17 3 2 2 2" xfId="26837" xr:uid="{00000000-0005-0000-0000-000052670000}"/>
    <cellStyle name="Normal 3 2 17 3 2 2 3" xfId="43218" xr:uid="{00000000-0005-0000-0000-000053670000}"/>
    <cellStyle name="Normal 3 2 17 3 2 3" xfId="14330" xr:uid="{00000000-0005-0000-0000-000054670000}"/>
    <cellStyle name="Normal 3 2 17 3 2 3 2" xfId="30990" xr:uid="{00000000-0005-0000-0000-000055670000}"/>
    <cellStyle name="Normal 3 2 17 3 2 3 3" xfId="49137" xr:uid="{00000000-0005-0000-0000-000056670000}"/>
    <cellStyle name="Normal 3 2 17 3 2 4" xfId="18482" xr:uid="{00000000-0005-0000-0000-000057670000}"/>
    <cellStyle name="Normal 3 2 17 3 2 4 2" xfId="35142" xr:uid="{00000000-0005-0000-0000-000058670000}"/>
    <cellStyle name="Normal 3 2 17 3 2 5" xfId="22685" xr:uid="{00000000-0005-0000-0000-000059670000}"/>
    <cellStyle name="Normal 3 2 17 3 2 6" xfId="38994" xr:uid="{00000000-0005-0000-0000-00005A670000}"/>
    <cellStyle name="Normal 3 2 17 3 3" xfId="8119" xr:uid="{00000000-0005-0000-0000-00005B670000}"/>
    <cellStyle name="Normal 3 2 17 3 3 2" xfId="24781" xr:uid="{00000000-0005-0000-0000-00005C670000}"/>
    <cellStyle name="Normal 3 2 17 3 3 2 2" xfId="49138" xr:uid="{00000000-0005-0000-0000-00005D670000}"/>
    <cellStyle name="Normal 3 2 17 3 3 3" xfId="43217" xr:uid="{00000000-0005-0000-0000-00005E670000}"/>
    <cellStyle name="Normal 3 2 17 3 4" xfId="12274" xr:uid="{00000000-0005-0000-0000-00005F670000}"/>
    <cellStyle name="Normal 3 2 17 3 4 2" xfId="28934" xr:uid="{00000000-0005-0000-0000-000060670000}"/>
    <cellStyle name="Normal 3 2 17 3 4 3" xfId="49136" xr:uid="{00000000-0005-0000-0000-000061670000}"/>
    <cellStyle name="Normal 3 2 17 3 5" xfId="16426" xr:uid="{00000000-0005-0000-0000-000062670000}"/>
    <cellStyle name="Normal 3 2 17 3 5 2" xfId="33086" xr:uid="{00000000-0005-0000-0000-000063670000}"/>
    <cellStyle name="Normal 3 2 17 3 6" xfId="20629" xr:uid="{00000000-0005-0000-0000-000064670000}"/>
    <cellStyle name="Normal 3 2 17 3 7" xfId="38993" xr:uid="{00000000-0005-0000-0000-000065670000}"/>
    <cellStyle name="Normal 3 2 17 4" xfId="5403" xr:uid="{00000000-0005-0000-0000-000066670000}"/>
    <cellStyle name="Normal 3 2 17 4 2" xfId="10173" xr:uid="{00000000-0005-0000-0000-000067670000}"/>
    <cellStyle name="Normal 3 2 17 4 2 2" xfId="26835" xr:uid="{00000000-0005-0000-0000-000068670000}"/>
    <cellStyle name="Normal 3 2 17 4 2 3" xfId="43219" xr:uid="{00000000-0005-0000-0000-000069670000}"/>
    <cellStyle name="Normal 3 2 17 4 3" xfId="14328" xr:uid="{00000000-0005-0000-0000-00006A670000}"/>
    <cellStyle name="Normal 3 2 17 4 3 2" xfId="30988" xr:uid="{00000000-0005-0000-0000-00006B670000}"/>
    <cellStyle name="Normal 3 2 17 4 3 3" xfId="49139" xr:uid="{00000000-0005-0000-0000-00006C670000}"/>
    <cellStyle name="Normal 3 2 17 4 4" xfId="18480" xr:uid="{00000000-0005-0000-0000-00006D670000}"/>
    <cellStyle name="Normal 3 2 17 4 4 2" xfId="35140" xr:uid="{00000000-0005-0000-0000-00006E670000}"/>
    <cellStyle name="Normal 3 2 17 4 5" xfId="22683" xr:uid="{00000000-0005-0000-0000-00006F670000}"/>
    <cellStyle name="Normal 3 2 17 4 6" xfId="38995" xr:uid="{00000000-0005-0000-0000-000070670000}"/>
    <cellStyle name="Normal 3 2 17 5" xfId="8117" xr:uid="{00000000-0005-0000-0000-000071670000}"/>
    <cellStyle name="Normal 3 2 17 5 2" xfId="24779" xr:uid="{00000000-0005-0000-0000-000072670000}"/>
    <cellStyle name="Normal 3 2 17 5 2 2" xfId="49140" xr:uid="{00000000-0005-0000-0000-000073670000}"/>
    <cellStyle name="Normal 3 2 17 5 3" xfId="43214" xr:uid="{00000000-0005-0000-0000-000074670000}"/>
    <cellStyle name="Normal 3 2 17 6" xfId="12272" xr:uid="{00000000-0005-0000-0000-000075670000}"/>
    <cellStyle name="Normal 3 2 17 6 2" xfId="28932" xr:uid="{00000000-0005-0000-0000-000076670000}"/>
    <cellStyle name="Normal 3 2 17 6 3" xfId="49132" xr:uid="{00000000-0005-0000-0000-000077670000}"/>
    <cellStyle name="Normal 3 2 17 7" xfId="16424" xr:uid="{00000000-0005-0000-0000-000078670000}"/>
    <cellStyle name="Normal 3 2 17 7 2" xfId="33084" xr:uid="{00000000-0005-0000-0000-000079670000}"/>
    <cellStyle name="Normal 3 2 17 8" xfId="20627" xr:uid="{00000000-0005-0000-0000-00007A670000}"/>
    <cellStyle name="Normal 3 2 17 9" xfId="38990" xr:uid="{00000000-0005-0000-0000-00007B670000}"/>
    <cellStyle name="Normal 3 2 18" xfId="2911" xr:uid="{00000000-0005-0000-0000-00007C670000}"/>
    <cellStyle name="Normal 3 2 18 2" xfId="2912" xr:uid="{00000000-0005-0000-0000-00007D670000}"/>
    <cellStyle name="Normal 3 2 18 2 2" xfId="5407" xr:uid="{00000000-0005-0000-0000-00007E670000}"/>
    <cellStyle name="Normal 3 2 18 2 2 2" xfId="10177" xr:uid="{00000000-0005-0000-0000-00007F670000}"/>
    <cellStyle name="Normal 3 2 18 2 2 2 2" xfId="26839" xr:uid="{00000000-0005-0000-0000-000080670000}"/>
    <cellStyle name="Normal 3 2 18 2 2 2 3" xfId="43222" xr:uid="{00000000-0005-0000-0000-000081670000}"/>
    <cellStyle name="Normal 3 2 18 2 2 3" xfId="14332" xr:uid="{00000000-0005-0000-0000-000082670000}"/>
    <cellStyle name="Normal 3 2 18 2 2 3 2" xfId="30992" xr:uid="{00000000-0005-0000-0000-000083670000}"/>
    <cellStyle name="Normal 3 2 18 2 2 3 3" xfId="49143" xr:uid="{00000000-0005-0000-0000-000084670000}"/>
    <cellStyle name="Normal 3 2 18 2 2 4" xfId="18484" xr:uid="{00000000-0005-0000-0000-000085670000}"/>
    <cellStyle name="Normal 3 2 18 2 2 4 2" xfId="35144" xr:uid="{00000000-0005-0000-0000-000086670000}"/>
    <cellStyle name="Normal 3 2 18 2 2 5" xfId="22687" xr:uid="{00000000-0005-0000-0000-000087670000}"/>
    <cellStyle name="Normal 3 2 18 2 2 6" xfId="38998" xr:uid="{00000000-0005-0000-0000-000088670000}"/>
    <cellStyle name="Normal 3 2 18 2 3" xfId="8121" xr:uid="{00000000-0005-0000-0000-000089670000}"/>
    <cellStyle name="Normal 3 2 18 2 3 2" xfId="24783" xr:uid="{00000000-0005-0000-0000-00008A670000}"/>
    <cellStyle name="Normal 3 2 18 2 3 2 2" xfId="49144" xr:uid="{00000000-0005-0000-0000-00008B670000}"/>
    <cellStyle name="Normal 3 2 18 2 3 3" xfId="43221" xr:uid="{00000000-0005-0000-0000-00008C670000}"/>
    <cellStyle name="Normal 3 2 18 2 4" xfId="12276" xr:uid="{00000000-0005-0000-0000-00008D670000}"/>
    <cellStyle name="Normal 3 2 18 2 4 2" xfId="28936" xr:uid="{00000000-0005-0000-0000-00008E670000}"/>
    <cellStyle name="Normal 3 2 18 2 4 3" xfId="49142" xr:uid="{00000000-0005-0000-0000-00008F670000}"/>
    <cellStyle name="Normal 3 2 18 2 5" xfId="16428" xr:uid="{00000000-0005-0000-0000-000090670000}"/>
    <cellStyle name="Normal 3 2 18 2 5 2" xfId="33088" xr:uid="{00000000-0005-0000-0000-000091670000}"/>
    <cellStyle name="Normal 3 2 18 2 6" xfId="20631" xr:uid="{00000000-0005-0000-0000-000092670000}"/>
    <cellStyle name="Normal 3 2 18 2 7" xfId="38997" xr:uid="{00000000-0005-0000-0000-000093670000}"/>
    <cellStyle name="Normal 3 2 18 3" xfId="2913" xr:uid="{00000000-0005-0000-0000-000094670000}"/>
    <cellStyle name="Normal 3 2 18 3 2" xfId="5408" xr:uid="{00000000-0005-0000-0000-000095670000}"/>
    <cellStyle name="Normal 3 2 18 3 2 2" xfId="10178" xr:uid="{00000000-0005-0000-0000-000096670000}"/>
    <cellStyle name="Normal 3 2 18 3 2 2 2" xfId="26840" xr:uid="{00000000-0005-0000-0000-000097670000}"/>
    <cellStyle name="Normal 3 2 18 3 2 2 3" xfId="43224" xr:uid="{00000000-0005-0000-0000-000098670000}"/>
    <cellStyle name="Normal 3 2 18 3 2 3" xfId="14333" xr:uid="{00000000-0005-0000-0000-000099670000}"/>
    <cellStyle name="Normal 3 2 18 3 2 3 2" xfId="30993" xr:uid="{00000000-0005-0000-0000-00009A670000}"/>
    <cellStyle name="Normal 3 2 18 3 2 3 3" xfId="49146" xr:uid="{00000000-0005-0000-0000-00009B670000}"/>
    <cellStyle name="Normal 3 2 18 3 2 4" xfId="18485" xr:uid="{00000000-0005-0000-0000-00009C670000}"/>
    <cellStyle name="Normal 3 2 18 3 2 4 2" xfId="35145" xr:uid="{00000000-0005-0000-0000-00009D670000}"/>
    <cellStyle name="Normal 3 2 18 3 2 5" xfId="22688" xr:uid="{00000000-0005-0000-0000-00009E670000}"/>
    <cellStyle name="Normal 3 2 18 3 2 6" xfId="39000" xr:uid="{00000000-0005-0000-0000-00009F670000}"/>
    <cellStyle name="Normal 3 2 18 3 3" xfId="8122" xr:uid="{00000000-0005-0000-0000-0000A0670000}"/>
    <cellStyle name="Normal 3 2 18 3 3 2" xfId="24784" xr:uid="{00000000-0005-0000-0000-0000A1670000}"/>
    <cellStyle name="Normal 3 2 18 3 3 2 2" xfId="49147" xr:uid="{00000000-0005-0000-0000-0000A2670000}"/>
    <cellStyle name="Normal 3 2 18 3 3 3" xfId="43223" xr:uid="{00000000-0005-0000-0000-0000A3670000}"/>
    <cellStyle name="Normal 3 2 18 3 4" xfId="12277" xr:uid="{00000000-0005-0000-0000-0000A4670000}"/>
    <cellStyle name="Normal 3 2 18 3 4 2" xfId="28937" xr:uid="{00000000-0005-0000-0000-0000A5670000}"/>
    <cellStyle name="Normal 3 2 18 3 4 3" xfId="49145" xr:uid="{00000000-0005-0000-0000-0000A6670000}"/>
    <cellStyle name="Normal 3 2 18 3 5" xfId="16429" xr:uid="{00000000-0005-0000-0000-0000A7670000}"/>
    <cellStyle name="Normal 3 2 18 3 5 2" xfId="33089" xr:uid="{00000000-0005-0000-0000-0000A8670000}"/>
    <cellStyle name="Normal 3 2 18 3 6" xfId="20632" xr:uid="{00000000-0005-0000-0000-0000A9670000}"/>
    <cellStyle name="Normal 3 2 18 3 7" xfId="38999" xr:uid="{00000000-0005-0000-0000-0000AA670000}"/>
    <cellStyle name="Normal 3 2 18 4" xfId="5406" xr:uid="{00000000-0005-0000-0000-0000AB670000}"/>
    <cellStyle name="Normal 3 2 18 4 2" xfId="10176" xr:uid="{00000000-0005-0000-0000-0000AC670000}"/>
    <cellStyle name="Normal 3 2 18 4 2 2" xfId="26838" xr:uid="{00000000-0005-0000-0000-0000AD670000}"/>
    <cellStyle name="Normal 3 2 18 4 2 3" xfId="43225" xr:uid="{00000000-0005-0000-0000-0000AE670000}"/>
    <cellStyle name="Normal 3 2 18 4 3" xfId="14331" xr:uid="{00000000-0005-0000-0000-0000AF670000}"/>
    <cellStyle name="Normal 3 2 18 4 3 2" xfId="30991" xr:uid="{00000000-0005-0000-0000-0000B0670000}"/>
    <cellStyle name="Normal 3 2 18 4 3 3" xfId="49148" xr:uid="{00000000-0005-0000-0000-0000B1670000}"/>
    <cellStyle name="Normal 3 2 18 4 4" xfId="18483" xr:uid="{00000000-0005-0000-0000-0000B2670000}"/>
    <cellStyle name="Normal 3 2 18 4 4 2" xfId="35143" xr:uid="{00000000-0005-0000-0000-0000B3670000}"/>
    <cellStyle name="Normal 3 2 18 4 5" xfId="22686" xr:uid="{00000000-0005-0000-0000-0000B4670000}"/>
    <cellStyle name="Normal 3 2 18 4 6" xfId="39001" xr:uid="{00000000-0005-0000-0000-0000B5670000}"/>
    <cellStyle name="Normal 3 2 18 5" xfId="8120" xr:uid="{00000000-0005-0000-0000-0000B6670000}"/>
    <cellStyle name="Normal 3 2 18 5 2" xfId="24782" xr:uid="{00000000-0005-0000-0000-0000B7670000}"/>
    <cellStyle name="Normal 3 2 18 5 2 2" xfId="49149" xr:uid="{00000000-0005-0000-0000-0000B8670000}"/>
    <cellStyle name="Normal 3 2 18 5 3" xfId="43220" xr:uid="{00000000-0005-0000-0000-0000B9670000}"/>
    <cellStyle name="Normal 3 2 18 6" xfId="12275" xr:uid="{00000000-0005-0000-0000-0000BA670000}"/>
    <cellStyle name="Normal 3 2 18 6 2" xfId="28935" xr:uid="{00000000-0005-0000-0000-0000BB670000}"/>
    <cellStyle name="Normal 3 2 18 6 3" xfId="49141" xr:uid="{00000000-0005-0000-0000-0000BC670000}"/>
    <cellStyle name="Normal 3 2 18 7" xfId="16427" xr:uid="{00000000-0005-0000-0000-0000BD670000}"/>
    <cellStyle name="Normal 3 2 18 7 2" xfId="33087" xr:uid="{00000000-0005-0000-0000-0000BE670000}"/>
    <cellStyle name="Normal 3 2 18 8" xfId="20630" xr:uid="{00000000-0005-0000-0000-0000BF670000}"/>
    <cellStyle name="Normal 3 2 18 9" xfId="38996" xr:uid="{00000000-0005-0000-0000-0000C0670000}"/>
    <cellStyle name="Normal 3 2 19" xfId="2914" xr:uid="{00000000-0005-0000-0000-0000C1670000}"/>
    <cellStyle name="Normal 3 2 19 2" xfId="2915" xr:uid="{00000000-0005-0000-0000-0000C2670000}"/>
    <cellStyle name="Normal 3 2 19 2 2" xfId="5410" xr:uid="{00000000-0005-0000-0000-0000C3670000}"/>
    <cellStyle name="Normal 3 2 19 2 2 2" xfId="10180" xr:uid="{00000000-0005-0000-0000-0000C4670000}"/>
    <cellStyle name="Normal 3 2 19 2 2 2 2" xfId="26842" xr:uid="{00000000-0005-0000-0000-0000C5670000}"/>
    <cellStyle name="Normal 3 2 19 2 2 2 3" xfId="43228" xr:uid="{00000000-0005-0000-0000-0000C6670000}"/>
    <cellStyle name="Normal 3 2 19 2 2 3" xfId="14335" xr:uid="{00000000-0005-0000-0000-0000C7670000}"/>
    <cellStyle name="Normal 3 2 19 2 2 3 2" xfId="30995" xr:uid="{00000000-0005-0000-0000-0000C8670000}"/>
    <cellStyle name="Normal 3 2 19 2 2 3 3" xfId="49152" xr:uid="{00000000-0005-0000-0000-0000C9670000}"/>
    <cellStyle name="Normal 3 2 19 2 2 4" xfId="18487" xr:uid="{00000000-0005-0000-0000-0000CA670000}"/>
    <cellStyle name="Normal 3 2 19 2 2 4 2" xfId="35147" xr:uid="{00000000-0005-0000-0000-0000CB670000}"/>
    <cellStyle name="Normal 3 2 19 2 2 5" xfId="22690" xr:uid="{00000000-0005-0000-0000-0000CC670000}"/>
    <cellStyle name="Normal 3 2 19 2 2 6" xfId="39004" xr:uid="{00000000-0005-0000-0000-0000CD670000}"/>
    <cellStyle name="Normal 3 2 19 2 3" xfId="8124" xr:uid="{00000000-0005-0000-0000-0000CE670000}"/>
    <cellStyle name="Normal 3 2 19 2 3 2" xfId="24786" xr:uid="{00000000-0005-0000-0000-0000CF670000}"/>
    <cellStyle name="Normal 3 2 19 2 3 2 2" xfId="49153" xr:uid="{00000000-0005-0000-0000-0000D0670000}"/>
    <cellStyle name="Normal 3 2 19 2 3 3" xfId="43227" xr:uid="{00000000-0005-0000-0000-0000D1670000}"/>
    <cellStyle name="Normal 3 2 19 2 4" xfId="12279" xr:uid="{00000000-0005-0000-0000-0000D2670000}"/>
    <cellStyle name="Normal 3 2 19 2 4 2" xfId="28939" xr:uid="{00000000-0005-0000-0000-0000D3670000}"/>
    <cellStyle name="Normal 3 2 19 2 4 3" xfId="49151" xr:uid="{00000000-0005-0000-0000-0000D4670000}"/>
    <cellStyle name="Normal 3 2 19 2 5" xfId="16431" xr:uid="{00000000-0005-0000-0000-0000D5670000}"/>
    <cellStyle name="Normal 3 2 19 2 5 2" xfId="33091" xr:uid="{00000000-0005-0000-0000-0000D6670000}"/>
    <cellStyle name="Normal 3 2 19 2 6" xfId="20634" xr:uid="{00000000-0005-0000-0000-0000D7670000}"/>
    <cellStyle name="Normal 3 2 19 2 7" xfId="39003" xr:uid="{00000000-0005-0000-0000-0000D8670000}"/>
    <cellStyle name="Normal 3 2 19 3" xfId="2916" xr:uid="{00000000-0005-0000-0000-0000D9670000}"/>
    <cellStyle name="Normal 3 2 19 3 2" xfId="5411" xr:uid="{00000000-0005-0000-0000-0000DA670000}"/>
    <cellStyle name="Normal 3 2 19 3 2 2" xfId="10181" xr:uid="{00000000-0005-0000-0000-0000DB670000}"/>
    <cellStyle name="Normal 3 2 19 3 2 2 2" xfId="26843" xr:uid="{00000000-0005-0000-0000-0000DC670000}"/>
    <cellStyle name="Normal 3 2 19 3 2 2 3" xfId="43230" xr:uid="{00000000-0005-0000-0000-0000DD670000}"/>
    <cellStyle name="Normal 3 2 19 3 2 3" xfId="14336" xr:uid="{00000000-0005-0000-0000-0000DE670000}"/>
    <cellStyle name="Normal 3 2 19 3 2 3 2" xfId="30996" xr:uid="{00000000-0005-0000-0000-0000DF670000}"/>
    <cellStyle name="Normal 3 2 19 3 2 3 3" xfId="49155" xr:uid="{00000000-0005-0000-0000-0000E0670000}"/>
    <cellStyle name="Normal 3 2 19 3 2 4" xfId="18488" xr:uid="{00000000-0005-0000-0000-0000E1670000}"/>
    <cellStyle name="Normal 3 2 19 3 2 4 2" xfId="35148" xr:uid="{00000000-0005-0000-0000-0000E2670000}"/>
    <cellStyle name="Normal 3 2 19 3 2 5" xfId="22691" xr:uid="{00000000-0005-0000-0000-0000E3670000}"/>
    <cellStyle name="Normal 3 2 19 3 2 6" xfId="39006" xr:uid="{00000000-0005-0000-0000-0000E4670000}"/>
    <cellStyle name="Normal 3 2 19 3 3" xfId="8125" xr:uid="{00000000-0005-0000-0000-0000E5670000}"/>
    <cellStyle name="Normal 3 2 19 3 3 2" xfId="24787" xr:uid="{00000000-0005-0000-0000-0000E6670000}"/>
    <cellStyle name="Normal 3 2 19 3 3 2 2" xfId="49156" xr:uid="{00000000-0005-0000-0000-0000E7670000}"/>
    <cellStyle name="Normal 3 2 19 3 3 3" xfId="43229" xr:uid="{00000000-0005-0000-0000-0000E8670000}"/>
    <cellStyle name="Normal 3 2 19 3 4" xfId="12280" xr:uid="{00000000-0005-0000-0000-0000E9670000}"/>
    <cellStyle name="Normal 3 2 19 3 4 2" xfId="28940" xr:uid="{00000000-0005-0000-0000-0000EA670000}"/>
    <cellStyle name="Normal 3 2 19 3 4 3" xfId="49154" xr:uid="{00000000-0005-0000-0000-0000EB670000}"/>
    <cellStyle name="Normal 3 2 19 3 5" xfId="16432" xr:uid="{00000000-0005-0000-0000-0000EC670000}"/>
    <cellStyle name="Normal 3 2 19 3 5 2" xfId="33092" xr:uid="{00000000-0005-0000-0000-0000ED670000}"/>
    <cellStyle name="Normal 3 2 19 3 6" xfId="20635" xr:uid="{00000000-0005-0000-0000-0000EE670000}"/>
    <cellStyle name="Normal 3 2 19 3 7" xfId="39005" xr:uid="{00000000-0005-0000-0000-0000EF670000}"/>
    <cellStyle name="Normal 3 2 19 4" xfId="5409" xr:uid="{00000000-0005-0000-0000-0000F0670000}"/>
    <cellStyle name="Normal 3 2 19 4 2" xfId="10179" xr:uid="{00000000-0005-0000-0000-0000F1670000}"/>
    <cellStyle name="Normal 3 2 19 4 2 2" xfId="26841" xr:uid="{00000000-0005-0000-0000-0000F2670000}"/>
    <cellStyle name="Normal 3 2 19 4 2 3" xfId="43231" xr:uid="{00000000-0005-0000-0000-0000F3670000}"/>
    <cellStyle name="Normal 3 2 19 4 3" xfId="14334" xr:uid="{00000000-0005-0000-0000-0000F4670000}"/>
    <cellStyle name="Normal 3 2 19 4 3 2" xfId="30994" xr:uid="{00000000-0005-0000-0000-0000F5670000}"/>
    <cellStyle name="Normal 3 2 19 4 3 3" xfId="49157" xr:uid="{00000000-0005-0000-0000-0000F6670000}"/>
    <cellStyle name="Normal 3 2 19 4 4" xfId="18486" xr:uid="{00000000-0005-0000-0000-0000F7670000}"/>
    <cellStyle name="Normal 3 2 19 4 4 2" xfId="35146" xr:uid="{00000000-0005-0000-0000-0000F8670000}"/>
    <cellStyle name="Normal 3 2 19 4 5" xfId="22689" xr:uid="{00000000-0005-0000-0000-0000F9670000}"/>
    <cellStyle name="Normal 3 2 19 4 6" xfId="39007" xr:uid="{00000000-0005-0000-0000-0000FA670000}"/>
    <cellStyle name="Normal 3 2 19 5" xfId="8123" xr:uid="{00000000-0005-0000-0000-0000FB670000}"/>
    <cellStyle name="Normal 3 2 19 5 2" xfId="24785" xr:uid="{00000000-0005-0000-0000-0000FC670000}"/>
    <cellStyle name="Normal 3 2 19 5 2 2" xfId="49158" xr:uid="{00000000-0005-0000-0000-0000FD670000}"/>
    <cellStyle name="Normal 3 2 19 5 3" xfId="43226" xr:uid="{00000000-0005-0000-0000-0000FE670000}"/>
    <cellStyle name="Normal 3 2 19 6" xfId="12278" xr:uid="{00000000-0005-0000-0000-0000FF670000}"/>
    <cellStyle name="Normal 3 2 19 6 2" xfId="28938" xr:uid="{00000000-0005-0000-0000-000000680000}"/>
    <cellStyle name="Normal 3 2 19 6 3" xfId="49150" xr:uid="{00000000-0005-0000-0000-000001680000}"/>
    <cellStyle name="Normal 3 2 19 7" xfId="16430" xr:uid="{00000000-0005-0000-0000-000002680000}"/>
    <cellStyle name="Normal 3 2 19 7 2" xfId="33090" xr:uid="{00000000-0005-0000-0000-000003680000}"/>
    <cellStyle name="Normal 3 2 19 8" xfId="20633" xr:uid="{00000000-0005-0000-0000-000004680000}"/>
    <cellStyle name="Normal 3 2 19 9" xfId="39002" xr:uid="{00000000-0005-0000-0000-000005680000}"/>
    <cellStyle name="Normal 3 2 2" xfId="413" xr:uid="{00000000-0005-0000-0000-000006680000}"/>
    <cellStyle name="Normal 3 2 2 10" xfId="49159" xr:uid="{00000000-0005-0000-0000-000007680000}"/>
    <cellStyle name="Normal 3 2 2 2" xfId="414" xr:uid="{00000000-0005-0000-0000-000008680000}"/>
    <cellStyle name="Normal 3 2 2 2 2" xfId="1002" xr:uid="{00000000-0005-0000-0000-000009680000}"/>
    <cellStyle name="Normal 3 2 2 2 3" xfId="2918" xr:uid="{00000000-0005-0000-0000-00000A680000}"/>
    <cellStyle name="Normal 3 2 2 2 3 2" xfId="5413" xr:uid="{00000000-0005-0000-0000-00000B680000}"/>
    <cellStyle name="Normal 3 2 2 2 3 2 2" xfId="10183" xr:uid="{00000000-0005-0000-0000-00000C680000}"/>
    <cellStyle name="Normal 3 2 2 2 3 2 2 2" xfId="26845" xr:uid="{00000000-0005-0000-0000-00000D680000}"/>
    <cellStyle name="Normal 3 2 2 2 3 2 2 3" xfId="43233" xr:uid="{00000000-0005-0000-0000-00000E680000}"/>
    <cellStyle name="Normal 3 2 2 2 3 2 3" xfId="14338" xr:uid="{00000000-0005-0000-0000-00000F680000}"/>
    <cellStyle name="Normal 3 2 2 2 3 2 3 2" xfId="30998" xr:uid="{00000000-0005-0000-0000-000010680000}"/>
    <cellStyle name="Normal 3 2 2 2 3 2 3 3" xfId="49161" xr:uid="{00000000-0005-0000-0000-000011680000}"/>
    <cellStyle name="Normal 3 2 2 2 3 2 4" xfId="18490" xr:uid="{00000000-0005-0000-0000-000012680000}"/>
    <cellStyle name="Normal 3 2 2 2 3 2 4 2" xfId="35150" xr:uid="{00000000-0005-0000-0000-000013680000}"/>
    <cellStyle name="Normal 3 2 2 2 3 2 5" xfId="22693" xr:uid="{00000000-0005-0000-0000-000014680000}"/>
    <cellStyle name="Normal 3 2 2 2 3 2 6" xfId="39009" xr:uid="{00000000-0005-0000-0000-000015680000}"/>
    <cellStyle name="Normal 3 2 2 2 3 3" xfId="8127" xr:uid="{00000000-0005-0000-0000-000016680000}"/>
    <cellStyle name="Normal 3 2 2 2 3 3 2" xfId="24789" xr:uid="{00000000-0005-0000-0000-000017680000}"/>
    <cellStyle name="Normal 3 2 2 2 3 3 3" xfId="43232" xr:uid="{00000000-0005-0000-0000-000018680000}"/>
    <cellStyle name="Normal 3 2 2 2 3 4" xfId="12282" xr:uid="{00000000-0005-0000-0000-000019680000}"/>
    <cellStyle name="Normal 3 2 2 2 3 4 2" xfId="28942" xr:uid="{00000000-0005-0000-0000-00001A680000}"/>
    <cellStyle name="Normal 3 2 2 2 3 4 3" xfId="49160" xr:uid="{00000000-0005-0000-0000-00001B680000}"/>
    <cellStyle name="Normal 3 2 2 2 3 5" xfId="16434" xr:uid="{00000000-0005-0000-0000-00001C680000}"/>
    <cellStyle name="Normal 3 2 2 2 3 5 2" xfId="33094" xr:uid="{00000000-0005-0000-0000-00001D680000}"/>
    <cellStyle name="Normal 3 2 2 2 3 6" xfId="20637" xr:uid="{00000000-0005-0000-0000-00001E680000}"/>
    <cellStyle name="Normal 3 2 2 2 3 7" xfId="39008" xr:uid="{00000000-0005-0000-0000-00001F680000}"/>
    <cellStyle name="Normal 3 2 2 2 4" xfId="4230" xr:uid="{00000000-0005-0000-0000-000020680000}"/>
    <cellStyle name="Normal 3 2 2 2 5" xfId="49162" xr:uid="{00000000-0005-0000-0000-000021680000}"/>
    <cellStyle name="Normal 3 2 2 3" xfId="415" xr:uid="{00000000-0005-0000-0000-000022680000}"/>
    <cellStyle name="Normal 3 2 2 3 2" xfId="1003" xr:uid="{00000000-0005-0000-0000-000023680000}"/>
    <cellStyle name="Normal 3 2 2 3 3" xfId="2919" xr:uid="{00000000-0005-0000-0000-000024680000}"/>
    <cellStyle name="Normal 3 2 2 3 3 2" xfId="5414" xr:uid="{00000000-0005-0000-0000-000025680000}"/>
    <cellStyle name="Normal 3 2 2 3 3 2 2" xfId="10184" xr:uid="{00000000-0005-0000-0000-000026680000}"/>
    <cellStyle name="Normal 3 2 2 3 3 2 2 2" xfId="26846" xr:uid="{00000000-0005-0000-0000-000027680000}"/>
    <cellStyle name="Normal 3 2 2 3 3 2 2 3" xfId="43235" xr:uid="{00000000-0005-0000-0000-000028680000}"/>
    <cellStyle name="Normal 3 2 2 3 3 2 3" xfId="14339" xr:uid="{00000000-0005-0000-0000-000029680000}"/>
    <cellStyle name="Normal 3 2 2 3 3 2 3 2" xfId="30999" xr:uid="{00000000-0005-0000-0000-00002A680000}"/>
    <cellStyle name="Normal 3 2 2 3 3 2 3 3" xfId="49164" xr:uid="{00000000-0005-0000-0000-00002B680000}"/>
    <cellStyle name="Normal 3 2 2 3 3 2 4" xfId="18491" xr:uid="{00000000-0005-0000-0000-00002C680000}"/>
    <cellStyle name="Normal 3 2 2 3 3 2 4 2" xfId="35151" xr:uid="{00000000-0005-0000-0000-00002D680000}"/>
    <cellStyle name="Normal 3 2 2 3 3 2 5" xfId="22694" xr:uid="{00000000-0005-0000-0000-00002E680000}"/>
    <cellStyle name="Normal 3 2 2 3 3 2 6" xfId="39011" xr:uid="{00000000-0005-0000-0000-00002F680000}"/>
    <cellStyle name="Normal 3 2 2 3 3 3" xfId="8128" xr:uid="{00000000-0005-0000-0000-000030680000}"/>
    <cellStyle name="Normal 3 2 2 3 3 3 2" xfId="24790" xr:uid="{00000000-0005-0000-0000-000031680000}"/>
    <cellStyle name="Normal 3 2 2 3 3 3 3" xfId="43234" xr:uid="{00000000-0005-0000-0000-000032680000}"/>
    <cellStyle name="Normal 3 2 2 3 3 4" xfId="12283" xr:uid="{00000000-0005-0000-0000-000033680000}"/>
    <cellStyle name="Normal 3 2 2 3 3 4 2" xfId="28943" xr:uid="{00000000-0005-0000-0000-000034680000}"/>
    <cellStyle name="Normal 3 2 2 3 3 4 3" xfId="49163" xr:uid="{00000000-0005-0000-0000-000035680000}"/>
    <cellStyle name="Normal 3 2 2 3 3 5" xfId="16435" xr:uid="{00000000-0005-0000-0000-000036680000}"/>
    <cellStyle name="Normal 3 2 2 3 3 5 2" xfId="33095" xr:uid="{00000000-0005-0000-0000-000037680000}"/>
    <cellStyle name="Normal 3 2 2 3 3 6" xfId="20638" xr:uid="{00000000-0005-0000-0000-000038680000}"/>
    <cellStyle name="Normal 3 2 2 3 3 7" xfId="39010" xr:uid="{00000000-0005-0000-0000-000039680000}"/>
    <cellStyle name="Normal 3 2 2 3 4" xfId="4231" xr:uid="{00000000-0005-0000-0000-00003A680000}"/>
    <cellStyle name="Normal 3 2 2 3 5" xfId="49165" xr:uid="{00000000-0005-0000-0000-00003B680000}"/>
    <cellStyle name="Normal 3 2 2 4" xfId="416" xr:uid="{00000000-0005-0000-0000-00003C680000}"/>
    <cellStyle name="Normal 3 2 2 4 2" xfId="1004" xr:uid="{00000000-0005-0000-0000-00003D680000}"/>
    <cellStyle name="Normal 3 2 2 4 3" xfId="4232" xr:uid="{00000000-0005-0000-0000-00003E680000}"/>
    <cellStyle name="Normal 3 2 2 5" xfId="417" xr:uid="{00000000-0005-0000-0000-00003F680000}"/>
    <cellStyle name="Normal 3 2 2 5 2" xfId="1005" xr:uid="{00000000-0005-0000-0000-000040680000}"/>
    <cellStyle name="Normal 3 2 2 5 3" xfId="4233" xr:uid="{00000000-0005-0000-0000-000041680000}"/>
    <cellStyle name="Normal 3 2 2 6" xfId="418" xr:uid="{00000000-0005-0000-0000-000042680000}"/>
    <cellStyle name="Normal 3 2 2 6 2" xfId="1006" xr:uid="{00000000-0005-0000-0000-000043680000}"/>
    <cellStyle name="Normal 3 2 2 6 3" xfId="4234" xr:uid="{00000000-0005-0000-0000-000044680000}"/>
    <cellStyle name="Normal 3 2 2 7" xfId="1001" xr:uid="{00000000-0005-0000-0000-000045680000}"/>
    <cellStyle name="Normal 3 2 2 8" xfId="2917" xr:uid="{00000000-0005-0000-0000-000046680000}"/>
    <cellStyle name="Normal 3 2 2 8 2" xfId="5412" xr:uid="{00000000-0005-0000-0000-000047680000}"/>
    <cellStyle name="Normal 3 2 2 8 2 2" xfId="10182" xr:uid="{00000000-0005-0000-0000-000048680000}"/>
    <cellStyle name="Normal 3 2 2 8 2 2 2" xfId="26844" xr:uid="{00000000-0005-0000-0000-000049680000}"/>
    <cellStyle name="Normal 3 2 2 8 2 2 3" xfId="43237" xr:uid="{00000000-0005-0000-0000-00004A680000}"/>
    <cellStyle name="Normal 3 2 2 8 2 3" xfId="14337" xr:uid="{00000000-0005-0000-0000-00004B680000}"/>
    <cellStyle name="Normal 3 2 2 8 2 3 2" xfId="30997" xr:uid="{00000000-0005-0000-0000-00004C680000}"/>
    <cellStyle name="Normal 3 2 2 8 2 3 3" xfId="49167" xr:uid="{00000000-0005-0000-0000-00004D680000}"/>
    <cellStyle name="Normal 3 2 2 8 2 4" xfId="18489" xr:uid="{00000000-0005-0000-0000-00004E680000}"/>
    <cellStyle name="Normal 3 2 2 8 2 4 2" xfId="35149" xr:uid="{00000000-0005-0000-0000-00004F680000}"/>
    <cellStyle name="Normal 3 2 2 8 2 5" xfId="22692" xr:uid="{00000000-0005-0000-0000-000050680000}"/>
    <cellStyle name="Normal 3 2 2 8 2 6" xfId="39013" xr:uid="{00000000-0005-0000-0000-000051680000}"/>
    <cellStyle name="Normal 3 2 2 8 3" xfId="8126" xr:uid="{00000000-0005-0000-0000-000052680000}"/>
    <cellStyle name="Normal 3 2 2 8 3 2" xfId="24788" xr:uid="{00000000-0005-0000-0000-000053680000}"/>
    <cellStyle name="Normal 3 2 2 8 3 3" xfId="43236" xr:uid="{00000000-0005-0000-0000-000054680000}"/>
    <cellStyle name="Normal 3 2 2 8 4" xfId="12281" xr:uid="{00000000-0005-0000-0000-000055680000}"/>
    <cellStyle name="Normal 3 2 2 8 4 2" xfId="28941" xr:uid="{00000000-0005-0000-0000-000056680000}"/>
    <cellStyle name="Normal 3 2 2 8 4 3" xfId="49166" xr:uid="{00000000-0005-0000-0000-000057680000}"/>
    <cellStyle name="Normal 3 2 2 8 5" xfId="16433" xr:uid="{00000000-0005-0000-0000-000058680000}"/>
    <cellStyle name="Normal 3 2 2 8 5 2" xfId="33093" xr:uid="{00000000-0005-0000-0000-000059680000}"/>
    <cellStyle name="Normal 3 2 2 8 6" xfId="20636" xr:uid="{00000000-0005-0000-0000-00005A680000}"/>
    <cellStyle name="Normal 3 2 2 8 7" xfId="39012" xr:uid="{00000000-0005-0000-0000-00005B680000}"/>
    <cellStyle name="Normal 3 2 2 9" xfId="4229" xr:uid="{00000000-0005-0000-0000-00005C680000}"/>
    <cellStyle name="Normal 3 2 20" xfId="2920" xr:uid="{00000000-0005-0000-0000-00005D680000}"/>
    <cellStyle name="Normal 3 2 20 2" xfId="2921" xr:uid="{00000000-0005-0000-0000-00005E680000}"/>
    <cellStyle name="Normal 3 2 20 2 2" xfId="5416" xr:uid="{00000000-0005-0000-0000-00005F680000}"/>
    <cellStyle name="Normal 3 2 20 2 2 2" xfId="10186" xr:uid="{00000000-0005-0000-0000-000060680000}"/>
    <cellStyle name="Normal 3 2 20 2 2 2 2" xfId="26848" xr:uid="{00000000-0005-0000-0000-000061680000}"/>
    <cellStyle name="Normal 3 2 20 2 2 2 3" xfId="43240" xr:uid="{00000000-0005-0000-0000-000062680000}"/>
    <cellStyle name="Normal 3 2 20 2 2 3" xfId="14341" xr:uid="{00000000-0005-0000-0000-000063680000}"/>
    <cellStyle name="Normal 3 2 20 2 2 3 2" xfId="31001" xr:uid="{00000000-0005-0000-0000-000064680000}"/>
    <cellStyle name="Normal 3 2 20 2 2 3 3" xfId="49170" xr:uid="{00000000-0005-0000-0000-000065680000}"/>
    <cellStyle name="Normal 3 2 20 2 2 4" xfId="18493" xr:uid="{00000000-0005-0000-0000-000066680000}"/>
    <cellStyle name="Normal 3 2 20 2 2 4 2" xfId="35153" xr:uid="{00000000-0005-0000-0000-000067680000}"/>
    <cellStyle name="Normal 3 2 20 2 2 5" xfId="22696" xr:uid="{00000000-0005-0000-0000-000068680000}"/>
    <cellStyle name="Normal 3 2 20 2 2 6" xfId="39016" xr:uid="{00000000-0005-0000-0000-000069680000}"/>
    <cellStyle name="Normal 3 2 20 2 3" xfId="8130" xr:uid="{00000000-0005-0000-0000-00006A680000}"/>
    <cellStyle name="Normal 3 2 20 2 3 2" xfId="24792" xr:uid="{00000000-0005-0000-0000-00006B680000}"/>
    <cellStyle name="Normal 3 2 20 2 3 2 2" xfId="49171" xr:uid="{00000000-0005-0000-0000-00006C680000}"/>
    <cellStyle name="Normal 3 2 20 2 3 3" xfId="43239" xr:uid="{00000000-0005-0000-0000-00006D680000}"/>
    <cellStyle name="Normal 3 2 20 2 4" xfId="12285" xr:uid="{00000000-0005-0000-0000-00006E680000}"/>
    <cellStyle name="Normal 3 2 20 2 4 2" xfId="28945" xr:uid="{00000000-0005-0000-0000-00006F680000}"/>
    <cellStyle name="Normal 3 2 20 2 4 3" xfId="49169" xr:uid="{00000000-0005-0000-0000-000070680000}"/>
    <cellStyle name="Normal 3 2 20 2 5" xfId="16437" xr:uid="{00000000-0005-0000-0000-000071680000}"/>
    <cellStyle name="Normal 3 2 20 2 5 2" xfId="33097" xr:uid="{00000000-0005-0000-0000-000072680000}"/>
    <cellStyle name="Normal 3 2 20 2 6" xfId="20640" xr:uid="{00000000-0005-0000-0000-000073680000}"/>
    <cellStyle name="Normal 3 2 20 2 7" xfId="39015" xr:uid="{00000000-0005-0000-0000-000074680000}"/>
    <cellStyle name="Normal 3 2 20 3" xfId="2922" xr:uid="{00000000-0005-0000-0000-000075680000}"/>
    <cellStyle name="Normal 3 2 20 3 2" xfId="5417" xr:uid="{00000000-0005-0000-0000-000076680000}"/>
    <cellStyle name="Normal 3 2 20 3 2 2" xfId="10187" xr:uid="{00000000-0005-0000-0000-000077680000}"/>
    <cellStyle name="Normal 3 2 20 3 2 2 2" xfId="26849" xr:uid="{00000000-0005-0000-0000-000078680000}"/>
    <cellStyle name="Normal 3 2 20 3 2 2 3" xfId="43242" xr:uid="{00000000-0005-0000-0000-000079680000}"/>
    <cellStyle name="Normal 3 2 20 3 2 3" xfId="14342" xr:uid="{00000000-0005-0000-0000-00007A680000}"/>
    <cellStyle name="Normal 3 2 20 3 2 3 2" xfId="31002" xr:uid="{00000000-0005-0000-0000-00007B680000}"/>
    <cellStyle name="Normal 3 2 20 3 2 3 3" xfId="49173" xr:uid="{00000000-0005-0000-0000-00007C680000}"/>
    <cellStyle name="Normal 3 2 20 3 2 4" xfId="18494" xr:uid="{00000000-0005-0000-0000-00007D680000}"/>
    <cellStyle name="Normal 3 2 20 3 2 4 2" xfId="35154" xr:uid="{00000000-0005-0000-0000-00007E680000}"/>
    <cellStyle name="Normal 3 2 20 3 2 5" xfId="22697" xr:uid="{00000000-0005-0000-0000-00007F680000}"/>
    <cellStyle name="Normal 3 2 20 3 2 6" xfId="39018" xr:uid="{00000000-0005-0000-0000-000080680000}"/>
    <cellStyle name="Normal 3 2 20 3 3" xfId="8131" xr:uid="{00000000-0005-0000-0000-000081680000}"/>
    <cellStyle name="Normal 3 2 20 3 3 2" xfId="24793" xr:uid="{00000000-0005-0000-0000-000082680000}"/>
    <cellStyle name="Normal 3 2 20 3 3 2 2" xfId="49174" xr:uid="{00000000-0005-0000-0000-000083680000}"/>
    <cellStyle name="Normal 3 2 20 3 3 3" xfId="43241" xr:uid="{00000000-0005-0000-0000-000084680000}"/>
    <cellStyle name="Normal 3 2 20 3 4" xfId="12286" xr:uid="{00000000-0005-0000-0000-000085680000}"/>
    <cellStyle name="Normal 3 2 20 3 4 2" xfId="28946" xr:uid="{00000000-0005-0000-0000-000086680000}"/>
    <cellStyle name="Normal 3 2 20 3 4 3" xfId="49172" xr:uid="{00000000-0005-0000-0000-000087680000}"/>
    <cellStyle name="Normal 3 2 20 3 5" xfId="16438" xr:uid="{00000000-0005-0000-0000-000088680000}"/>
    <cellStyle name="Normal 3 2 20 3 5 2" xfId="33098" xr:uid="{00000000-0005-0000-0000-000089680000}"/>
    <cellStyle name="Normal 3 2 20 3 6" xfId="20641" xr:uid="{00000000-0005-0000-0000-00008A680000}"/>
    <cellStyle name="Normal 3 2 20 3 7" xfId="39017" xr:uid="{00000000-0005-0000-0000-00008B680000}"/>
    <cellStyle name="Normal 3 2 20 4" xfId="5415" xr:uid="{00000000-0005-0000-0000-00008C680000}"/>
    <cellStyle name="Normal 3 2 20 4 2" xfId="10185" xr:uid="{00000000-0005-0000-0000-00008D680000}"/>
    <cellStyle name="Normal 3 2 20 4 2 2" xfId="26847" xr:uid="{00000000-0005-0000-0000-00008E680000}"/>
    <cellStyle name="Normal 3 2 20 4 2 3" xfId="43243" xr:uid="{00000000-0005-0000-0000-00008F680000}"/>
    <cellStyle name="Normal 3 2 20 4 3" xfId="14340" xr:uid="{00000000-0005-0000-0000-000090680000}"/>
    <cellStyle name="Normal 3 2 20 4 3 2" xfId="31000" xr:uid="{00000000-0005-0000-0000-000091680000}"/>
    <cellStyle name="Normal 3 2 20 4 3 3" xfId="49175" xr:uid="{00000000-0005-0000-0000-000092680000}"/>
    <cellStyle name="Normal 3 2 20 4 4" xfId="18492" xr:uid="{00000000-0005-0000-0000-000093680000}"/>
    <cellStyle name="Normal 3 2 20 4 4 2" xfId="35152" xr:uid="{00000000-0005-0000-0000-000094680000}"/>
    <cellStyle name="Normal 3 2 20 4 5" xfId="22695" xr:uid="{00000000-0005-0000-0000-000095680000}"/>
    <cellStyle name="Normal 3 2 20 4 6" xfId="39019" xr:uid="{00000000-0005-0000-0000-000096680000}"/>
    <cellStyle name="Normal 3 2 20 5" xfId="8129" xr:uid="{00000000-0005-0000-0000-000097680000}"/>
    <cellStyle name="Normal 3 2 20 5 2" xfId="24791" xr:uid="{00000000-0005-0000-0000-000098680000}"/>
    <cellStyle name="Normal 3 2 20 5 2 2" xfId="49176" xr:uid="{00000000-0005-0000-0000-000099680000}"/>
    <cellStyle name="Normal 3 2 20 5 3" xfId="43238" xr:uid="{00000000-0005-0000-0000-00009A680000}"/>
    <cellStyle name="Normal 3 2 20 6" xfId="12284" xr:uid="{00000000-0005-0000-0000-00009B680000}"/>
    <cellStyle name="Normal 3 2 20 6 2" xfId="28944" xr:uid="{00000000-0005-0000-0000-00009C680000}"/>
    <cellStyle name="Normal 3 2 20 6 3" xfId="49168" xr:uid="{00000000-0005-0000-0000-00009D680000}"/>
    <cellStyle name="Normal 3 2 20 7" xfId="16436" xr:uid="{00000000-0005-0000-0000-00009E680000}"/>
    <cellStyle name="Normal 3 2 20 7 2" xfId="33096" xr:uid="{00000000-0005-0000-0000-00009F680000}"/>
    <cellStyle name="Normal 3 2 20 8" xfId="20639" xr:uid="{00000000-0005-0000-0000-0000A0680000}"/>
    <cellStyle name="Normal 3 2 20 9" xfId="39014" xr:uid="{00000000-0005-0000-0000-0000A1680000}"/>
    <cellStyle name="Normal 3 2 21" xfId="2923" xr:uid="{00000000-0005-0000-0000-0000A2680000}"/>
    <cellStyle name="Normal 3 2 21 2" xfId="2924" xr:uid="{00000000-0005-0000-0000-0000A3680000}"/>
    <cellStyle name="Normal 3 2 21 2 2" xfId="5419" xr:uid="{00000000-0005-0000-0000-0000A4680000}"/>
    <cellStyle name="Normal 3 2 21 2 2 2" xfId="10189" xr:uid="{00000000-0005-0000-0000-0000A5680000}"/>
    <cellStyle name="Normal 3 2 21 2 2 2 2" xfId="26851" xr:uid="{00000000-0005-0000-0000-0000A6680000}"/>
    <cellStyle name="Normal 3 2 21 2 2 2 3" xfId="43246" xr:uid="{00000000-0005-0000-0000-0000A7680000}"/>
    <cellStyle name="Normal 3 2 21 2 2 3" xfId="14344" xr:uid="{00000000-0005-0000-0000-0000A8680000}"/>
    <cellStyle name="Normal 3 2 21 2 2 3 2" xfId="31004" xr:uid="{00000000-0005-0000-0000-0000A9680000}"/>
    <cellStyle name="Normal 3 2 21 2 2 3 3" xfId="49179" xr:uid="{00000000-0005-0000-0000-0000AA680000}"/>
    <cellStyle name="Normal 3 2 21 2 2 4" xfId="18496" xr:uid="{00000000-0005-0000-0000-0000AB680000}"/>
    <cellStyle name="Normal 3 2 21 2 2 4 2" xfId="35156" xr:uid="{00000000-0005-0000-0000-0000AC680000}"/>
    <cellStyle name="Normal 3 2 21 2 2 5" xfId="22699" xr:uid="{00000000-0005-0000-0000-0000AD680000}"/>
    <cellStyle name="Normal 3 2 21 2 2 6" xfId="39022" xr:uid="{00000000-0005-0000-0000-0000AE680000}"/>
    <cellStyle name="Normal 3 2 21 2 3" xfId="8133" xr:uid="{00000000-0005-0000-0000-0000AF680000}"/>
    <cellStyle name="Normal 3 2 21 2 3 2" xfId="24795" xr:uid="{00000000-0005-0000-0000-0000B0680000}"/>
    <cellStyle name="Normal 3 2 21 2 3 2 2" xfId="49180" xr:uid="{00000000-0005-0000-0000-0000B1680000}"/>
    <cellStyle name="Normal 3 2 21 2 3 3" xfId="43245" xr:uid="{00000000-0005-0000-0000-0000B2680000}"/>
    <cellStyle name="Normal 3 2 21 2 4" xfId="12288" xr:uid="{00000000-0005-0000-0000-0000B3680000}"/>
    <cellStyle name="Normal 3 2 21 2 4 2" xfId="28948" xr:uid="{00000000-0005-0000-0000-0000B4680000}"/>
    <cellStyle name="Normal 3 2 21 2 4 3" xfId="49178" xr:uid="{00000000-0005-0000-0000-0000B5680000}"/>
    <cellStyle name="Normal 3 2 21 2 5" xfId="16440" xr:uid="{00000000-0005-0000-0000-0000B6680000}"/>
    <cellStyle name="Normal 3 2 21 2 5 2" xfId="33100" xr:uid="{00000000-0005-0000-0000-0000B7680000}"/>
    <cellStyle name="Normal 3 2 21 2 6" xfId="20643" xr:uid="{00000000-0005-0000-0000-0000B8680000}"/>
    <cellStyle name="Normal 3 2 21 2 7" xfId="39021" xr:uid="{00000000-0005-0000-0000-0000B9680000}"/>
    <cellStyle name="Normal 3 2 21 3" xfId="2925" xr:uid="{00000000-0005-0000-0000-0000BA680000}"/>
    <cellStyle name="Normal 3 2 21 3 2" xfId="5420" xr:uid="{00000000-0005-0000-0000-0000BB680000}"/>
    <cellStyle name="Normal 3 2 21 3 2 2" xfId="10190" xr:uid="{00000000-0005-0000-0000-0000BC680000}"/>
    <cellStyle name="Normal 3 2 21 3 2 2 2" xfId="26852" xr:uid="{00000000-0005-0000-0000-0000BD680000}"/>
    <cellStyle name="Normal 3 2 21 3 2 2 3" xfId="43248" xr:uid="{00000000-0005-0000-0000-0000BE680000}"/>
    <cellStyle name="Normal 3 2 21 3 2 3" xfId="14345" xr:uid="{00000000-0005-0000-0000-0000BF680000}"/>
    <cellStyle name="Normal 3 2 21 3 2 3 2" xfId="31005" xr:uid="{00000000-0005-0000-0000-0000C0680000}"/>
    <cellStyle name="Normal 3 2 21 3 2 3 3" xfId="49182" xr:uid="{00000000-0005-0000-0000-0000C1680000}"/>
    <cellStyle name="Normal 3 2 21 3 2 4" xfId="18497" xr:uid="{00000000-0005-0000-0000-0000C2680000}"/>
    <cellStyle name="Normal 3 2 21 3 2 4 2" xfId="35157" xr:uid="{00000000-0005-0000-0000-0000C3680000}"/>
    <cellStyle name="Normal 3 2 21 3 2 5" xfId="22700" xr:uid="{00000000-0005-0000-0000-0000C4680000}"/>
    <cellStyle name="Normal 3 2 21 3 2 6" xfId="39024" xr:uid="{00000000-0005-0000-0000-0000C5680000}"/>
    <cellStyle name="Normal 3 2 21 3 3" xfId="8134" xr:uid="{00000000-0005-0000-0000-0000C6680000}"/>
    <cellStyle name="Normal 3 2 21 3 3 2" xfId="24796" xr:uid="{00000000-0005-0000-0000-0000C7680000}"/>
    <cellStyle name="Normal 3 2 21 3 3 2 2" xfId="49183" xr:uid="{00000000-0005-0000-0000-0000C8680000}"/>
    <cellStyle name="Normal 3 2 21 3 3 3" xfId="43247" xr:uid="{00000000-0005-0000-0000-0000C9680000}"/>
    <cellStyle name="Normal 3 2 21 3 4" xfId="12289" xr:uid="{00000000-0005-0000-0000-0000CA680000}"/>
    <cellStyle name="Normal 3 2 21 3 4 2" xfId="28949" xr:uid="{00000000-0005-0000-0000-0000CB680000}"/>
    <cellStyle name="Normal 3 2 21 3 4 3" xfId="49181" xr:uid="{00000000-0005-0000-0000-0000CC680000}"/>
    <cellStyle name="Normal 3 2 21 3 5" xfId="16441" xr:uid="{00000000-0005-0000-0000-0000CD680000}"/>
    <cellStyle name="Normal 3 2 21 3 5 2" xfId="33101" xr:uid="{00000000-0005-0000-0000-0000CE680000}"/>
    <cellStyle name="Normal 3 2 21 3 6" xfId="20644" xr:uid="{00000000-0005-0000-0000-0000CF680000}"/>
    <cellStyle name="Normal 3 2 21 3 7" xfId="39023" xr:uid="{00000000-0005-0000-0000-0000D0680000}"/>
    <cellStyle name="Normal 3 2 21 4" xfId="5418" xr:uid="{00000000-0005-0000-0000-0000D1680000}"/>
    <cellStyle name="Normal 3 2 21 4 2" xfId="10188" xr:uid="{00000000-0005-0000-0000-0000D2680000}"/>
    <cellStyle name="Normal 3 2 21 4 2 2" xfId="26850" xr:uid="{00000000-0005-0000-0000-0000D3680000}"/>
    <cellStyle name="Normal 3 2 21 4 2 3" xfId="43249" xr:uid="{00000000-0005-0000-0000-0000D4680000}"/>
    <cellStyle name="Normal 3 2 21 4 3" xfId="14343" xr:uid="{00000000-0005-0000-0000-0000D5680000}"/>
    <cellStyle name="Normal 3 2 21 4 3 2" xfId="31003" xr:uid="{00000000-0005-0000-0000-0000D6680000}"/>
    <cellStyle name="Normal 3 2 21 4 3 3" xfId="49184" xr:uid="{00000000-0005-0000-0000-0000D7680000}"/>
    <cellStyle name="Normal 3 2 21 4 4" xfId="18495" xr:uid="{00000000-0005-0000-0000-0000D8680000}"/>
    <cellStyle name="Normal 3 2 21 4 4 2" xfId="35155" xr:uid="{00000000-0005-0000-0000-0000D9680000}"/>
    <cellStyle name="Normal 3 2 21 4 5" xfId="22698" xr:uid="{00000000-0005-0000-0000-0000DA680000}"/>
    <cellStyle name="Normal 3 2 21 4 6" xfId="39025" xr:uid="{00000000-0005-0000-0000-0000DB680000}"/>
    <cellStyle name="Normal 3 2 21 5" xfId="8132" xr:uid="{00000000-0005-0000-0000-0000DC680000}"/>
    <cellStyle name="Normal 3 2 21 5 2" xfId="24794" xr:uid="{00000000-0005-0000-0000-0000DD680000}"/>
    <cellStyle name="Normal 3 2 21 5 2 2" xfId="49185" xr:uid="{00000000-0005-0000-0000-0000DE680000}"/>
    <cellStyle name="Normal 3 2 21 5 3" xfId="43244" xr:uid="{00000000-0005-0000-0000-0000DF680000}"/>
    <cellStyle name="Normal 3 2 21 6" xfId="12287" xr:uid="{00000000-0005-0000-0000-0000E0680000}"/>
    <cellStyle name="Normal 3 2 21 6 2" xfId="28947" xr:uid="{00000000-0005-0000-0000-0000E1680000}"/>
    <cellStyle name="Normal 3 2 21 6 3" xfId="49177" xr:uid="{00000000-0005-0000-0000-0000E2680000}"/>
    <cellStyle name="Normal 3 2 21 7" xfId="16439" xr:uid="{00000000-0005-0000-0000-0000E3680000}"/>
    <cellStyle name="Normal 3 2 21 7 2" xfId="33099" xr:uid="{00000000-0005-0000-0000-0000E4680000}"/>
    <cellStyle name="Normal 3 2 21 8" xfId="20642" xr:uid="{00000000-0005-0000-0000-0000E5680000}"/>
    <cellStyle name="Normal 3 2 21 9" xfId="39020" xr:uid="{00000000-0005-0000-0000-0000E6680000}"/>
    <cellStyle name="Normal 3 2 22" xfId="2926" xr:uid="{00000000-0005-0000-0000-0000E7680000}"/>
    <cellStyle name="Normal 3 2 22 2" xfId="2927" xr:uid="{00000000-0005-0000-0000-0000E8680000}"/>
    <cellStyle name="Normal 3 2 22 2 2" xfId="5422" xr:uid="{00000000-0005-0000-0000-0000E9680000}"/>
    <cellStyle name="Normal 3 2 22 2 2 2" xfId="10192" xr:uid="{00000000-0005-0000-0000-0000EA680000}"/>
    <cellStyle name="Normal 3 2 22 2 2 2 2" xfId="26854" xr:uid="{00000000-0005-0000-0000-0000EB680000}"/>
    <cellStyle name="Normal 3 2 22 2 2 2 3" xfId="43252" xr:uid="{00000000-0005-0000-0000-0000EC680000}"/>
    <cellStyle name="Normal 3 2 22 2 2 3" xfId="14347" xr:uid="{00000000-0005-0000-0000-0000ED680000}"/>
    <cellStyle name="Normal 3 2 22 2 2 3 2" xfId="31007" xr:uid="{00000000-0005-0000-0000-0000EE680000}"/>
    <cellStyle name="Normal 3 2 22 2 2 3 3" xfId="49188" xr:uid="{00000000-0005-0000-0000-0000EF680000}"/>
    <cellStyle name="Normal 3 2 22 2 2 4" xfId="18499" xr:uid="{00000000-0005-0000-0000-0000F0680000}"/>
    <cellStyle name="Normal 3 2 22 2 2 4 2" xfId="35159" xr:uid="{00000000-0005-0000-0000-0000F1680000}"/>
    <cellStyle name="Normal 3 2 22 2 2 5" xfId="22702" xr:uid="{00000000-0005-0000-0000-0000F2680000}"/>
    <cellStyle name="Normal 3 2 22 2 2 6" xfId="39028" xr:uid="{00000000-0005-0000-0000-0000F3680000}"/>
    <cellStyle name="Normal 3 2 22 2 3" xfId="8136" xr:uid="{00000000-0005-0000-0000-0000F4680000}"/>
    <cellStyle name="Normal 3 2 22 2 3 2" xfId="24798" xr:uid="{00000000-0005-0000-0000-0000F5680000}"/>
    <cellStyle name="Normal 3 2 22 2 3 2 2" xfId="49189" xr:uid="{00000000-0005-0000-0000-0000F6680000}"/>
    <cellStyle name="Normal 3 2 22 2 3 3" xfId="43251" xr:uid="{00000000-0005-0000-0000-0000F7680000}"/>
    <cellStyle name="Normal 3 2 22 2 4" xfId="12291" xr:uid="{00000000-0005-0000-0000-0000F8680000}"/>
    <cellStyle name="Normal 3 2 22 2 4 2" xfId="28951" xr:uid="{00000000-0005-0000-0000-0000F9680000}"/>
    <cellStyle name="Normal 3 2 22 2 4 3" xfId="49187" xr:uid="{00000000-0005-0000-0000-0000FA680000}"/>
    <cellStyle name="Normal 3 2 22 2 5" xfId="16443" xr:uid="{00000000-0005-0000-0000-0000FB680000}"/>
    <cellStyle name="Normal 3 2 22 2 5 2" xfId="33103" xr:uid="{00000000-0005-0000-0000-0000FC680000}"/>
    <cellStyle name="Normal 3 2 22 2 6" xfId="20646" xr:uid="{00000000-0005-0000-0000-0000FD680000}"/>
    <cellStyle name="Normal 3 2 22 2 7" xfId="39027" xr:uid="{00000000-0005-0000-0000-0000FE680000}"/>
    <cellStyle name="Normal 3 2 22 3" xfId="2928" xr:uid="{00000000-0005-0000-0000-0000FF680000}"/>
    <cellStyle name="Normal 3 2 22 3 2" xfId="5423" xr:uid="{00000000-0005-0000-0000-000000690000}"/>
    <cellStyle name="Normal 3 2 22 3 2 2" xfId="10193" xr:uid="{00000000-0005-0000-0000-000001690000}"/>
    <cellStyle name="Normal 3 2 22 3 2 2 2" xfId="26855" xr:uid="{00000000-0005-0000-0000-000002690000}"/>
    <cellStyle name="Normal 3 2 22 3 2 2 3" xfId="43254" xr:uid="{00000000-0005-0000-0000-000003690000}"/>
    <cellStyle name="Normal 3 2 22 3 2 3" xfId="14348" xr:uid="{00000000-0005-0000-0000-000004690000}"/>
    <cellStyle name="Normal 3 2 22 3 2 3 2" xfId="31008" xr:uid="{00000000-0005-0000-0000-000005690000}"/>
    <cellStyle name="Normal 3 2 22 3 2 3 3" xfId="49191" xr:uid="{00000000-0005-0000-0000-000006690000}"/>
    <cellStyle name="Normal 3 2 22 3 2 4" xfId="18500" xr:uid="{00000000-0005-0000-0000-000007690000}"/>
    <cellStyle name="Normal 3 2 22 3 2 4 2" xfId="35160" xr:uid="{00000000-0005-0000-0000-000008690000}"/>
    <cellStyle name="Normal 3 2 22 3 2 5" xfId="22703" xr:uid="{00000000-0005-0000-0000-000009690000}"/>
    <cellStyle name="Normal 3 2 22 3 2 6" xfId="39030" xr:uid="{00000000-0005-0000-0000-00000A690000}"/>
    <cellStyle name="Normal 3 2 22 3 3" xfId="8137" xr:uid="{00000000-0005-0000-0000-00000B690000}"/>
    <cellStyle name="Normal 3 2 22 3 3 2" xfId="24799" xr:uid="{00000000-0005-0000-0000-00000C690000}"/>
    <cellStyle name="Normal 3 2 22 3 3 2 2" xfId="49192" xr:uid="{00000000-0005-0000-0000-00000D690000}"/>
    <cellStyle name="Normal 3 2 22 3 3 3" xfId="43253" xr:uid="{00000000-0005-0000-0000-00000E690000}"/>
    <cellStyle name="Normal 3 2 22 3 4" xfId="12292" xr:uid="{00000000-0005-0000-0000-00000F690000}"/>
    <cellStyle name="Normal 3 2 22 3 4 2" xfId="28952" xr:uid="{00000000-0005-0000-0000-000010690000}"/>
    <cellStyle name="Normal 3 2 22 3 4 3" xfId="49190" xr:uid="{00000000-0005-0000-0000-000011690000}"/>
    <cellStyle name="Normal 3 2 22 3 5" xfId="16444" xr:uid="{00000000-0005-0000-0000-000012690000}"/>
    <cellStyle name="Normal 3 2 22 3 5 2" xfId="33104" xr:uid="{00000000-0005-0000-0000-000013690000}"/>
    <cellStyle name="Normal 3 2 22 3 6" xfId="20647" xr:uid="{00000000-0005-0000-0000-000014690000}"/>
    <cellStyle name="Normal 3 2 22 3 7" xfId="39029" xr:uid="{00000000-0005-0000-0000-000015690000}"/>
    <cellStyle name="Normal 3 2 22 4" xfId="5421" xr:uid="{00000000-0005-0000-0000-000016690000}"/>
    <cellStyle name="Normal 3 2 22 4 2" xfId="10191" xr:uid="{00000000-0005-0000-0000-000017690000}"/>
    <cellStyle name="Normal 3 2 22 4 2 2" xfId="26853" xr:uid="{00000000-0005-0000-0000-000018690000}"/>
    <cellStyle name="Normal 3 2 22 4 2 3" xfId="43255" xr:uid="{00000000-0005-0000-0000-000019690000}"/>
    <cellStyle name="Normal 3 2 22 4 3" xfId="14346" xr:uid="{00000000-0005-0000-0000-00001A690000}"/>
    <cellStyle name="Normal 3 2 22 4 3 2" xfId="31006" xr:uid="{00000000-0005-0000-0000-00001B690000}"/>
    <cellStyle name="Normal 3 2 22 4 3 3" xfId="49193" xr:uid="{00000000-0005-0000-0000-00001C690000}"/>
    <cellStyle name="Normal 3 2 22 4 4" xfId="18498" xr:uid="{00000000-0005-0000-0000-00001D690000}"/>
    <cellStyle name="Normal 3 2 22 4 4 2" xfId="35158" xr:uid="{00000000-0005-0000-0000-00001E690000}"/>
    <cellStyle name="Normal 3 2 22 4 5" xfId="22701" xr:uid="{00000000-0005-0000-0000-00001F690000}"/>
    <cellStyle name="Normal 3 2 22 4 6" xfId="39031" xr:uid="{00000000-0005-0000-0000-000020690000}"/>
    <cellStyle name="Normal 3 2 22 5" xfId="8135" xr:uid="{00000000-0005-0000-0000-000021690000}"/>
    <cellStyle name="Normal 3 2 22 5 2" xfId="24797" xr:uid="{00000000-0005-0000-0000-000022690000}"/>
    <cellStyle name="Normal 3 2 22 5 2 2" xfId="49194" xr:uid="{00000000-0005-0000-0000-000023690000}"/>
    <cellStyle name="Normal 3 2 22 5 3" xfId="43250" xr:uid="{00000000-0005-0000-0000-000024690000}"/>
    <cellStyle name="Normal 3 2 22 6" xfId="12290" xr:uid="{00000000-0005-0000-0000-000025690000}"/>
    <cellStyle name="Normal 3 2 22 6 2" xfId="28950" xr:uid="{00000000-0005-0000-0000-000026690000}"/>
    <cellStyle name="Normal 3 2 22 6 3" xfId="49186" xr:uid="{00000000-0005-0000-0000-000027690000}"/>
    <cellStyle name="Normal 3 2 22 7" xfId="16442" xr:uid="{00000000-0005-0000-0000-000028690000}"/>
    <cellStyle name="Normal 3 2 22 7 2" xfId="33102" xr:uid="{00000000-0005-0000-0000-000029690000}"/>
    <cellStyle name="Normal 3 2 22 8" xfId="20645" xr:uid="{00000000-0005-0000-0000-00002A690000}"/>
    <cellStyle name="Normal 3 2 22 9" xfId="39026" xr:uid="{00000000-0005-0000-0000-00002B690000}"/>
    <cellStyle name="Normal 3 2 23" xfId="2929" xr:uid="{00000000-0005-0000-0000-00002C690000}"/>
    <cellStyle name="Normal 3 2 23 2" xfId="2930" xr:uid="{00000000-0005-0000-0000-00002D690000}"/>
    <cellStyle name="Normal 3 2 23 2 2" xfId="5425" xr:uid="{00000000-0005-0000-0000-00002E690000}"/>
    <cellStyle name="Normal 3 2 23 2 2 2" xfId="10195" xr:uid="{00000000-0005-0000-0000-00002F690000}"/>
    <cellStyle name="Normal 3 2 23 2 2 2 2" xfId="26857" xr:uid="{00000000-0005-0000-0000-000030690000}"/>
    <cellStyle name="Normal 3 2 23 2 2 2 3" xfId="43258" xr:uid="{00000000-0005-0000-0000-000031690000}"/>
    <cellStyle name="Normal 3 2 23 2 2 3" xfId="14350" xr:uid="{00000000-0005-0000-0000-000032690000}"/>
    <cellStyle name="Normal 3 2 23 2 2 3 2" xfId="31010" xr:uid="{00000000-0005-0000-0000-000033690000}"/>
    <cellStyle name="Normal 3 2 23 2 2 3 3" xfId="49197" xr:uid="{00000000-0005-0000-0000-000034690000}"/>
    <cellStyle name="Normal 3 2 23 2 2 4" xfId="18502" xr:uid="{00000000-0005-0000-0000-000035690000}"/>
    <cellStyle name="Normal 3 2 23 2 2 4 2" xfId="35162" xr:uid="{00000000-0005-0000-0000-000036690000}"/>
    <cellStyle name="Normal 3 2 23 2 2 5" xfId="22705" xr:uid="{00000000-0005-0000-0000-000037690000}"/>
    <cellStyle name="Normal 3 2 23 2 2 6" xfId="39034" xr:uid="{00000000-0005-0000-0000-000038690000}"/>
    <cellStyle name="Normal 3 2 23 2 3" xfId="8139" xr:uid="{00000000-0005-0000-0000-000039690000}"/>
    <cellStyle name="Normal 3 2 23 2 3 2" xfId="24801" xr:uid="{00000000-0005-0000-0000-00003A690000}"/>
    <cellStyle name="Normal 3 2 23 2 3 2 2" xfId="49198" xr:uid="{00000000-0005-0000-0000-00003B690000}"/>
    <cellStyle name="Normal 3 2 23 2 3 3" xfId="43257" xr:uid="{00000000-0005-0000-0000-00003C690000}"/>
    <cellStyle name="Normal 3 2 23 2 4" xfId="12294" xr:uid="{00000000-0005-0000-0000-00003D690000}"/>
    <cellStyle name="Normal 3 2 23 2 4 2" xfId="28954" xr:uid="{00000000-0005-0000-0000-00003E690000}"/>
    <cellStyle name="Normal 3 2 23 2 4 3" xfId="49196" xr:uid="{00000000-0005-0000-0000-00003F690000}"/>
    <cellStyle name="Normal 3 2 23 2 5" xfId="16446" xr:uid="{00000000-0005-0000-0000-000040690000}"/>
    <cellStyle name="Normal 3 2 23 2 5 2" xfId="33106" xr:uid="{00000000-0005-0000-0000-000041690000}"/>
    <cellStyle name="Normal 3 2 23 2 6" xfId="20649" xr:uid="{00000000-0005-0000-0000-000042690000}"/>
    <cellStyle name="Normal 3 2 23 2 7" xfId="39033" xr:uid="{00000000-0005-0000-0000-000043690000}"/>
    <cellStyle name="Normal 3 2 23 3" xfId="2931" xr:uid="{00000000-0005-0000-0000-000044690000}"/>
    <cellStyle name="Normal 3 2 23 3 2" xfId="5426" xr:uid="{00000000-0005-0000-0000-000045690000}"/>
    <cellStyle name="Normal 3 2 23 3 2 2" xfId="10196" xr:uid="{00000000-0005-0000-0000-000046690000}"/>
    <cellStyle name="Normal 3 2 23 3 2 2 2" xfId="26858" xr:uid="{00000000-0005-0000-0000-000047690000}"/>
    <cellStyle name="Normal 3 2 23 3 2 2 3" xfId="43260" xr:uid="{00000000-0005-0000-0000-000048690000}"/>
    <cellStyle name="Normal 3 2 23 3 2 3" xfId="14351" xr:uid="{00000000-0005-0000-0000-000049690000}"/>
    <cellStyle name="Normal 3 2 23 3 2 3 2" xfId="31011" xr:uid="{00000000-0005-0000-0000-00004A690000}"/>
    <cellStyle name="Normal 3 2 23 3 2 3 3" xfId="49200" xr:uid="{00000000-0005-0000-0000-00004B690000}"/>
    <cellStyle name="Normal 3 2 23 3 2 4" xfId="18503" xr:uid="{00000000-0005-0000-0000-00004C690000}"/>
    <cellStyle name="Normal 3 2 23 3 2 4 2" xfId="35163" xr:uid="{00000000-0005-0000-0000-00004D690000}"/>
    <cellStyle name="Normal 3 2 23 3 2 5" xfId="22706" xr:uid="{00000000-0005-0000-0000-00004E690000}"/>
    <cellStyle name="Normal 3 2 23 3 2 6" xfId="39036" xr:uid="{00000000-0005-0000-0000-00004F690000}"/>
    <cellStyle name="Normal 3 2 23 3 3" xfId="8140" xr:uid="{00000000-0005-0000-0000-000050690000}"/>
    <cellStyle name="Normal 3 2 23 3 3 2" xfId="24802" xr:uid="{00000000-0005-0000-0000-000051690000}"/>
    <cellStyle name="Normal 3 2 23 3 3 2 2" xfId="49201" xr:uid="{00000000-0005-0000-0000-000052690000}"/>
    <cellStyle name="Normal 3 2 23 3 3 3" xfId="43259" xr:uid="{00000000-0005-0000-0000-000053690000}"/>
    <cellStyle name="Normal 3 2 23 3 4" xfId="12295" xr:uid="{00000000-0005-0000-0000-000054690000}"/>
    <cellStyle name="Normal 3 2 23 3 4 2" xfId="28955" xr:uid="{00000000-0005-0000-0000-000055690000}"/>
    <cellStyle name="Normal 3 2 23 3 4 3" xfId="49199" xr:uid="{00000000-0005-0000-0000-000056690000}"/>
    <cellStyle name="Normal 3 2 23 3 5" xfId="16447" xr:uid="{00000000-0005-0000-0000-000057690000}"/>
    <cellStyle name="Normal 3 2 23 3 5 2" xfId="33107" xr:uid="{00000000-0005-0000-0000-000058690000}"/>
    <cellStyle name="Normal 3 2 23 3 6" xfId="20650" xr:uid="{00000000-0005-0000-0000-000059690000}"/>
    <cellStyle name="Normal 3 2 23 3 7" xfId="39035" xr:uid="{00000000-0005-0000-0000-00005A690000}"/>
    <cellStyle name="Normal 3 2 23 4" xfId="5424" xr:uid="{00000000-0005-0000-0000-00005B690000}"/>
    <cellStyle name="Normal 3 2 23 4 2" xfId="10194" xr:uid="{00000000-0005-0000-0000-00005C690000}"/>
    <cellStyle name="Normal 3 2 23 4 2 2" xfId="26856" xr:uid="{00000000-0005-0000-0000-00005D690000}"/>
    <cellStyle name="Normal 3 2 23 4 2 3" xfId="43261" xr:uid="{00000000-0005-0000-0000-00005E690000}"/>
    <cellStyle name="Normal 3 2 23 4 3" xfId="14349" xr:uid="{00000000-0005-0000-0000-00005F690000}"/>
    <cellStyle name="Normal 3 2 23 4 3 2" xfId="31009" xr:uid="{00000000-0005-0000-0000-000060690000}"/>
    <cellStyle name="Normal 3 2 23 4 3 3" xfId="49202" xr:uid="{00000000-0005-0000-0000-000061690000}"/>
    <cellStyle name="Normal 3 2 23 4 4" xfId="18501" xr:uid="{00000000-0005-0000-0000-000062690000}"/>
    <cellStyle name="Normal 3 2 23 4 4 2" xfId="35161" xr:uid="{00000000-0005-0000-0000-000063690000}"/>
    <cellStyle name="Normal 3 2 23 4 5" xfId="22704" xr:uid="{00000000-0005-0000-0000-000064690000}"/>
    <cellStyle name="Normal 3 2 23 4 6" xfId="39037" xr:uid="{00000000-0005-0000-0000-000065690000}"/>
    <cellStyle name="Normal 3 2 23 5" xfId="8138" xr:uid="{00000000-0005-0000-0000-000066690000}"/>
    <cellStyle name="Normal 3 2 23 5 2" xfId="24800" xr:uid="{00000000-0005-0000-0000-000067690000}"/>
    <cellStyle name="Normal 3 2 23 5 2 2" xfId="49203" xr:uid="{00000000-0005-0000-0000-000068690000}"/>
    <cellStyle name="Normal 3 2 23 5 3" xfId="43256" xr:uid="{00000000-0005-0000-0000-000069690000}"/>
    <cellStyle name="Normal 3 2 23 6" xfId="12293" xr:uid="{00000000-0005-0000-0000-00006A690000}"/>
    <cellStyle name="Normal 3 2 23 6 2" xfId="28953" xr:uid="{00000000-0005-0000-0000-00006B690000}"/>
    <cellStyle name="Normal 3 2 23 6 3" xfId="49195" xr:uid="{00000000-0005-0000-0000-00006C690000}"/>
    <cellStyle name="Normal 3 2 23 7" xfId="16445" xr:uid="{00000000-0005-0000-0000-00006D690000}"/>
    <cellStyle name="Normal 3 2 23 7 2" xfId="33105" xr:uid="{00000000-0005-0000-0000-00006E690000}"/>
    <cellStyle name="Normal 3 2 23 8" xfId="20648" xr:uid="{00000000-0005-0000-0000-00006F690000}"/>
    <cellStyle name="Normal 3 2 23 9" xfId="39032" xr:uid="{00000000-0005-0000-0000-000070690000}"/>
    <cellStyle name="Normal 3 2 24" xfId="2932" xr:uid="{00000000-0005-0000-0000-000071690000}"/>
    <cellStyle name="Normal 3 2 24 2" xfId="2933" xr:uid="{00000000-0005-0000-0000-000072690000}"/>
    <cellStyle name="Normal 3 2 24 2 2" xfId="5428" xr:uid="{00000000-0005-0000-0000-000073690000}"/>
    <cellStyle name="Normal 3 2 24 2 2 2" xfId="10198" xr:uid="{00000000-0005-0000-0000-000074690000}"/>
    <cellStyle name="Normal 3 2 24 2 2 2 2" xfId="26860" xr:uid="{00000000-0005-0000-0000-000075690000}"/>
    <cellStyle name="Normal 3 2 24 2 2 2 3" xfId="43264" xr:uid="{00000000-0005-0000-0000-000076690000}"/>
    <cellStyle name="Normal 3 2 24 2 2 3" xfId="14353" xr:uid="{00000000-0005-0000-0000-000077690000}"/>
    <cellStyle name="Normal 3 2 24 2 2 3 2" xfId="31013" xr:uid="{00000000-0005-0000-0000-000078690000}"/>
    <cellStyle name="Normal 3 2 24 2 2 3 3" xfId="49206" xr:uid="{00000000-0005-0000-0000-000079690000}"/>
    <cellStyle name="Normal 3 2 24 2 2 4" xfId="18505" xr:uid="{00000000-0005-0000-0000-00007A690000}"/>
    <cellStyle name="Normal 3 2 24 2 2 4 2" xfId="35165" xr:uid="{00000000-0005-0000-0000-00007B690000}"/>
    <cellStyle name="Normal 3 2 24 2 2 5" xfId="22708" xr:uid="{00000000-0005-0000-0000-00007C690000}"/>
    <cellStyle name="Normal 3 2 24 2 2 6" xfId="39040" xr:uid="{00000000-0005-0000-0000-00007D690000}"/>
    <cellStyle name="Normal 3 2 24 2 3" xfId="8142" xr:uid="{00000000-0005-0000-0000-00007E690000}"/>
    <cellStyle name="Normal 3 2 24 2 3 2" xfId="24804" xr:uid="{00000000-0005-0000-0000-00007F690000}"/>
    <cellStyle name="Normal 3 2 24 2 3 2 2" xfId="49207" xr:uid="{00000000-0005-0000-0000-000080690000}"/>
    <cellStyle name="Normal 3 2 24 2 3 3" xfId="43263" xr:uid="{00000000-0005-0000-0000-000081690000}"/>
    <cellStyle name="Normal 3 2 24 2 4" xfId="12297" xr:uid="{00000000-0005-0000-0000-000082690000}"/>
    <cellStyle name="Normal 3 2 24 2 4 2" xfId="28957" xr:uid="{00000000-0005-0000-0000-000083690000}"/>
    <cellStyle name="Normal 3 2 24 2 4 3" xfId="49205" xr:uid="{00000000-0005-0000-0000-000084690000}"/>
    <cellStyle name="Normal 3 2 24 2 5" xfId="16449" xr:uid="{00000000-0005-0000-0000-000085690000}"/>
    <cellStyle name="Normal 3 2 24 2 5 2" xfId="33109" xr:uid="{00000000-0005-0000-0000-000086690000}"/>
    <cellStyle name="Normal 3 2 24 2 6" xfId="20652" xr:uid="{00000000-0005-0000-0000-000087690000}"/>
    <cellStyle name="Normal 3 2 24 2 7" xfId="39039" xr:uid="{00000000-0005-0000-0000-000088690000}"/>
    <cellStyle name="Normal 3 2 24 3" xfId="2934" xr:uid="{00000000-0005-0000-0000-000089690000}"/>
    <cellStyle name="Normal 3 2 24 3 2" xfId="5429" xr:uid="{00000000-0005-0000-0000-00008A690000}"/>
    <cellStyle name="Normal 3 2 24 3 2 2" xfId="10199" xr:uid="{00000000-0005-0000-0000-00008B690000}"/>
    <cellStyle name="Normal 3 2 24 3 2 2 2" xfId="26861" xr:uid="{00000000-0005-0000-0000-00008C690000}"/>
    <cellStyle name="Normal 3 2 24 3 2 2 3" xfId="43266" xr:uid="{00000000-0005-0000-0000-00008D690000}"/>
    <cellStyle name="Normal 3 2 24 3 2 3" xfId="14354" xr:uid="{00000000-0005-0000-0000-00008E690000}"/>
    <cellStyle name="Normal 3 2 24 3 2 3 2" xfId="31014" xr:uid="{00000000-0005-0000-0000-00008F690000}"/>
    <cellStyle name="Normal 3 2 24 3 2 3 3" xfId="49209" xr:uid="{00000000-0005-0000-0000-000090690000}"/>
    <cellStyle name="Normal 3 2 24 3 2 4" xfId="18506" xr:uid="{00000000-0005-0000-0000-000091690000}"/>
    <cellStyle name="Normal 3 2 24 3 2 4 2" xfId="35166" xr:uid="{00000000-0005-0000-0000-000092690000}"/>
    <cellStyle name="Normal 3 2 24 3 2 5" xfId="22709" xr:uid="{00000000-0005-0000-0000-000093690000}"/>
    <cellStyle name="Normal 3 2 24 3 2 6" xfId="39042" xr:uid="{00000000-0005-0000-0000-000094690000}"/>
    <cellStyle name="Normal 3 2 24 3 3" xfId="8143" xr:uid="{00000000-0005-0000-0000-000095690000}"/>
    <cellStyle name="Normal 3 2 24 3 3 2" xfId="24805" xr:uid="{00000000-0005-0000-0000-000096690000}"/>
    <cellStyle name="Normal 3 2 24 3 3 2 2" xfId="49210" xr:uid="{00000000-0005-0000-0000-000097690000}"/>
    <cellStyle name="Normal 3 2 24 3 3 3" xfId="43265" xr:uid="{00000000-0005-0000-0000-000098690000}"/>
    <cellStyle name="Normal 3 2 24 3 4" xfId="12298" xr:uid="{00000000-0005-0000-0000-000099690000}"/>
    <cellStyle name="Normal 3 2 24 3 4 2" xfId="28958" xr:uid="{00000000-0005-0000-0000-00009A690000}"/>
    <cellStyle name="Normal 3 2 24 3 4 3" xfId="49208" xr:uid="{00000000-0005-0000-0000-00009B690000}"/>
    <cellStyle name="Normal 3 2 24 3 5" xfId="16450" xr:uid="{00000000-0005-0000-0000-00009C690000}"/>
    <cellStyle name="Normal 3 2 24 3 5 2" xfId="33110" xr:uid="{00000000-0005-0000-0000-00009D690000}"/>
    <cellStyle name="Normal 3 2 24 3 6" xfId="20653" xr:uid="{00000000-0005-0000-0000-00009E690000}"/>
    <cellStyle name="Normal 3 2 24 3 7" xfId="39041" xr:uid="{00000000-0005-0000-0000-00009F690000}"/>
    <cellStyle name="Normal 3 2 24 4" xfId="5427" xr:uid="{00000000-0005-0000-0000-0000A0690000}"/>
    <cellStyle name="Normal 3 2 24 4 2" xfId="10197" xr:uid="{00000000-0005-0000-0000-0000A1690000}"/>
    <cellStyle name="Normal 3 2 24 4 2 2" xfId="26859" xr:uid="{00000000-0005-0000-0000-0000A2690000}"/>
    <cellStyle name="Normal 3 2 24 4 2 3" xfId="43267" xr:uid="{00000000-0005-0000-0000-0000A3690000}"/>
    <cellStyle name="Normal 3 2 24 4 3" xfId="14352" xr:uid="{00000000-0005-0000-0000-0000A4690000}"/>
    <cellStyle name="Normal 3 2 24 4 3 2" xfId="31012" xr:uid="{00000000-0005-0000-0000-0000A5690000}"/>
    <cellStyle name="Normal 3 2 24 4 3 3" xfId="49211" xr:uid="{00000000-0005-0000-0000-0000A6690000}"/>
    <cellStyle name="Normal 3 2 24 4 4" xfId="18504" xr:uid="{00000000-0005-0000-0000-0000A7690000}"/>
    <cellStyle name="Normal 3 2 24 4 4 2" xfId="35164" xr:uid="{00000000-0005-0000-0000-0000A8690000}"/>
    <cellStyle name="Normal 3 2 24 4 5" xfId="22707" xr:uid="{00000000-0005-0000-0000-0000A9690000}"/>
    <cellStyle name="Normal 3 2 24 4 6" xfId="39043" xr:uid="{00000000-0005-0000-0000-0000AA690000}"/>
    <cellStyle name="Normal 3 2 24 5" xfId="8141" xr:uid="{00000000-0005-0000-0000-0000AB690000}"/>
    <cellStyle name="Normal 3 2 24 5 2" xfId="24803" xr:uid="{00000000-0005-0000-0000-0000AC690000}"/>
    <cellStyle name="Normal 3 2 24 5 2 2" xfId="49212" xr:uid="{00000000-0005-0000-0000-0000AD690000}"/>
    <cellStyle name="Normal 3 2 24 5 3" xfId="43262" xr:uid="{00000000-0005-0000-0000-0000AE690000}"/>
    <cellStyle name="Normal 3 2 24 6" xfId="12296" xr:uid="{00000000-0005-0000-0000-0000AF690000}"/>
    <cellStyle name="Normal 3 2 24 6 2" xfId="28956" xr:uid="{00000000-0005-0000-0000-0000B0690000}"/>
    <cellStyle name="Normal 3 2 24 6 3" xfId="49204" xr:uid="{00000000-0005-0000-0000-0000B1690000}"/>
    <cellStyle name="Normal 3 2 24 7" xfId="16448" xr:uid="{00000000-0005-0000-0000-0000B2690000}"/>
    <cellStyle name="Normal 3 2 24 7 2" xfId="33108" xr:uid="{00000000-0005-0000-0000-0000B3690000}"/>
    <cellStyle name="Normal 3 2 24 8" xfId="20651" xr:uid="{00000000-0005-0000-0000-0000B4690000}"/>
    <cellStyle name="Normal 3 2 24 9" xfId="39038" xr:uid="{00000000-0005-0000-0000-0000B5690000}"/>
    <cellStyle name="Normal 3 2 25" xfId="2935" xr:uid="{00000000-0005-0000-0000-0000B6690000}"/>
    <cellStyle name="Normal 3 2 25 2" xfId="2936" xr:uid="{00000000-0005-0000-0000-0000B7690000}"/>
    <cellStyle name="Normal 3 2 25 2 2" xfId="5431" xr:uid="{00000000-0005-0000-0000-0000B8690000}"/>
    <cellStyle name="Normal 3 2 25 2 2 2" xfId="10201" xr:uid="{00000000-0005-0000-0000-0000B9690000}"/>
    <cellStyle name="Normal 3 2 25 2 2 2 2" xfId="26863" xr:uid="{00000000-0005-0000-0000-0000BA690000}"/>
    <cellStyle name="Normal 3 2 25 2 2 2 3" xfId="43270" xr:uid="{00000000-0005-0000-0000-0000BB690000}"/>
    <cellStyle name="Normal 3 2 25 2 2 3" xfId="14356" xr:uid="{00000000-0005-0000-0000-0000BC690000}"/>
    <cellStyle name="Normal 3 2 25 2 2 3 2" xfId="31016" xr:uid="{00000000-0005-0000-0000-0000BD690000}"/>
    <cellStyle name="Normal 3 2 25 2 2 3 3" xfId="49215" xr:uid="{00000000-0005-0000-0000-0000BE690000}"/>
    <cellStyle name="Normal 3 2 25 2 2 4" xfId="18508" xr:uid="{00000000-0005-0000-0000-0000BF690000}"/>
    <cellStyle name="Normal 3 2 25 2 2 4 2" xfId="35168" xr:uid="{00000000-0005-0000-0000-0000C0690000}"/>
    <cellStyle name="Normal 3 2 25 2 2 5" xfId="22711" xr:uid="{00000000-0005-0000-0000-0000C1690000}"/>
    <cellStyle name="Normal 3 2 25 2 2 6" xfId="39046" xr:uid="{00000000-0005-0000-0000-0000C2690000}"/>
    <cellStyle name="Normal 3 2 25 2 3" xfId="8145" xr:uid="{00000000-0005-0000-0000-0000C3690000}"/>
    <cellStyle name="Normal 3 2 25 2 3 2" xfId="24807" xr:uid="{00000000-0005-0000-0000-0000C4690000}"/>
    <cellStyle name="Normal 3 2 25 2 3 2 2" xfId="49216" xr:uid="{00000000-0005-0000-0000-0000C5690000}"/>
    <cellStyle name="Normal 3 2 25 2 3 3" xfId="43269" xr:uid="{00000000-0005-0000-0000-0000C6690000}"/>
    <cellStyle name="Normal 3 2 25 2 4" xfId="12300" xr:uid="{00000000-0005-0000-0000-0000C7690000}"/>
    <cellStyle name="Normal 3 2 25 2 4 2" xfId="28960" xr:uid="{00000000-0005-0000-0000-0000C8690000}"/>
    <cellStyle name="Normal 3 2 25 2 4 3" xfId="49214" xr:uid="{00000000-0005-0000-0000-0000C9690000}"/>
    <cellStyle name="Normal 3 2 25 2 5" xfId="16452" xr:uid="{00000000-0005-0000-0000-0000CA690000}"/>
    <cellStyle name="Normal 3 2 25 2 5 2" xfId="33112" xr:uid="{00000000-0005-0000-0000-0000CB690000}"/>
    <cellStyle name="Normal 3 2 25 2 6" xfId="20655" xr:uid="{00000000-0005-0000-0000-0000CC690000}"/>
    <cellStyle name="Normal 3 2 25 2 7" xfId="39045" xr:uid="{00000000-0005-0000-0000-0000CD690000}"/>
    <cellStyle name="Normal 3 2 25 3" xfId="2937" xr:uid="{00000000-0005-0000-0000-0000CE690000}"/>
    <cellStyle name="Normal 3 2 25 3 2" xfId="5432" xr:uid="{00000000-0005-0000-0000-0000CF690000}"/>
    <cellStyle name="Normal 3 2 25 3 2 2" xfId="10202" xr:uid="{00000000-0005-0000-0000-0000D0690000}"/>
    <cellStyle name="Normal 3 2 25 3 2 2 2" xfId="26864" xr:uid="{00000000-0005-0000-0000-0000D1690000}"/>
    <cellStyle name="Normal 3 2 25 3 2 2 3" xfId="43272" xr:uid="{00000000-0005-0000-0000-0000D2690000}"/>
    <cellStyle name="Normal 3 2 25 3 2 3" xfId="14357" xr:uid="{00000000-0005-0000-0000-0000D3690000}"/>
    <cellStyle name="Normal 3 2 25 3 2 3 2" xfId="31017" xr:uid="{00000000-0005-0000-0000-0000D4690000}"/>
    <cellStyle name="Normal 3 2 25 3 2 3 3" xfId="49218" xr:uid="{00000000-0005-0000-0000-0000D5690000}"/>
    <cellStyle name="Normal 3 2 25 3 2 4" xfId="18509" xr:uid="{00000000-0005-0000-0000-0000D6690000}"/>
    <cellStyle name="Normal 3 2 25 3 2 4 2" xfId="35169" xr:uid="{00000000-0005-0000-0000-0000D7690000}"/>
    <cellStyle name="Normal 3 2 25 3 2 5" xfId="22712" xr:uid="{00000000-0005-0000-0000-0000D8690000}"/>
    <cellStyle name="Normal 3 2 25 3 2 6" xfId="39048" xr:uid="{00000000-0005-0000-0000-0000D9690000}"/>
    <cellStyle name="Normal 3 2 25 3 3" xfId="8146" xr:uid="{00000000-0005-0000-0000-0000DA690000}"/>
    <cellStyle name="Normal 3 2 25 3 3 2" xfId="24808" xr:uid="{00000000-0005-0000-0000-0000DB690000}"/>
    <cellStyle name="Normal 3 2 25 3 3 2 2" xfId="49219" xr:uid="{00000000-0005-0000-0000-0000DC690000}"/>
    <cellStyle name="Normal 3 2 25 3 3 3" xfId="43271" xr:uid="{00000000-0005-0000-0000-0000DD690000}"/>
    <cellStyle name="Normal 3 2 25 3 4" xfId="12301" xr:uid="{00000000-0005-0000-0000-0000DE690000}"/>
    <cellStyle name="Normal 3 2 25 3 4 2" xfId="28961" xr:uid="{00000000-0005-0000-0000-0000DF690000}"/>
    <cellStyle name="Normal 3 2 25 3 4 3" xfId="49217" xr:uid="{00000000-0005-0000-0000-0000E0690000}"/>
    <cellStyle name="Normal 3 2 25 3 5" xfId="16453" xr:uid="{00000000-0005-0000-0000-0000E1690000}"/>
    <cellStyle name="Normal 3 2 25 3 5 2" xfId="33113" xr:uid="{00000000-0005-0000-0000-0000E2690000}"/>
    <cellStyle name="Normal 3 2 25 3 6" xfId="20656" xr:uid="{00000000-0005-0000-0000-0000E3690000}"/>
    <cellStyle name="Normal 3 2 25 3 7" xfId="39047" xr:uid="{00000000-0005-0000-0000-0000E4690000}"/>
    <cellStyle name="Normal 3 2 25 4" xfId="5430" xr:uid="{00000000-0005-0000-0000-0000E5690000}"/>
    <cellStyle name="Normal 3 2 25 4 2" xfId="10200" xr:uid="{00000000-0005-0000-0000-0000E6690000}"/>
    <cellStyle name="Normal 3 2 25 4 2 2" xfId="26862" xr:uid="{00000000-0005-0000-0000-0000E7690000}"/>
    <cellStyle name="Normal 3 2 25 4 2 3" xfId="43273" xr:uid="{00000000-0005-0000-0000-0000E8690000}"/>
    <cellStyle name="Normal 3 2 25 4 3" xfId="14355" xr:uid="{00000000-0005-0000-0000-0000E9690000}"/>
    <cellStyle name="Normal 3 2 25 4 3 2" xfId="31015" xr:uid="{00000000-0005-0000-0000-0000EA690000}"/>
    <cellStyle name="Normal 3 2 25 4 3 3" xfId="49220" xr:uid="{00000000-0005-0000-0000-0000EB690000}"/>
    <cellStyle name="Normal 3 2 25 4 4" xfId="18507" xr:uid="{00000000-0005-0000-0000-0000EC690000}"/>
    <cellStyle name="Normal 3 2 25 4 4 2" xfId="35167" xr:uid="{00000000-0005-0000-0000-0000ED690000}"/>
    <cellStyle name="Normal 3 2 25 4 5" xfId="22710" xr:uid="{00000000-0005-0000-0000-0000EE690000}"/>
    <cellStyle name="Normal 3 2 25 4 6" xfId="39049" xr:uid="{00000000-0005-0000-0000-0000EF690000}"/>
    <cellStyle name="Normal 3 2 25 5" xfId="8144" xr:uid="{00000000-0005-0000-0000-0000F0690000}"/>
    <cellStyle name="Normal 3 2 25 5 2" xfId="24806" xr:uid="{00000000-0005-0000-0000-0000F1690000}"/>
    <cellStyle name="Normal 3 2 25 5 2 2" xfId="49221" xr:uid="{00000000-0005-0000-0000-0000F2690000}"/>
    <cellStyle name="Normal 3 2 25 5 3" xfId="43268" xr:uid="{00000000-0005-0000-0000-0000F3690000}"/>
    <cellStyle name="Normal 3 2 25 6" xfId="12299" xr:uid="{00000000-0005-0000-0000-0000F4690000}"/>
    <cellStyle name="Normal 3 2 25 6 2" xfId="28959" xr:uid="{00000000-0005-0000-0000-0000F5690000}"/>
    <cellStyle name="Normal 3 2 25 6 3" xfId="49213" xr:uid="{00000000-0005-0000-0000-0000F6690000}"/>
    <cellStyle name="Normal 3 2 25 7" xfId="16451" xr:uid="{00000000-0005-0000-0000-0000F7690000}"/>
    <cellStyle name="Normal 3 2 25 7 2" xfId="33111" xr:uid="{00000000-0005-0000-0000-0000F8690000}"/>
    <cellStyle name="Normal 3 2 25 8" xfId="20654" xr:uid="{00000000-0005-0000-0000-0000F9690000}"/>
    <cellStyle name="Normal 3 2 25 9" xfId="39044" xr:uid="{00000000-0005-0000-0000-0000FA690000}"/>
    <cellStyle name="Normal 3 2 26" xfId="2938" xr:uid="{00000000-0005-0000-0000-0000FB690000}"/>
    <cellStyle name="Normal 3 2 26 2" xfId="2939" xr:uid="{00000000-0005-0000-0000-0000FC690000}"/>
    <cellStyle name="Normal 3 2 26 2 2" xfId="5434" xr:uid="{00000000-0005-0000-0000-0000FD690000}"/>
    <cellStyle name="Normal 3 2 26 2 2 2" xfId="10204" xr:uid="{00000000-0005-0000-0000-0000FE690000}"/>
    <cellStyle name="Normal 3 2 26 2 2 2 2" xfId="26866" xr:uid="{00000000-0005-0000-0000-0000FF690000}"/>
    <cellStyle name="Normal 3 2 26 2 2 2 3" xfId="43276" xr:uid="{00000000-0005-0000-0000-0000006A0000}"/>
    <cellStyle name="Normal 3 2 26 2 2 3" xfId="14359" xr:uid="{00000000-0005-0000-0000-0000016A0000}"/>
    <cellStyle name="Normal 3 2 26 2 2 3 2" xfId="31019" xr:uid="{00000000-0005-0000-0000-0000026A0000}"/>
    <cellStyle name="Normal 3 2 26 2 2 3 3" xfId="49224" xr:uid="{00000000-0005-0000-0000-0000036A0000}"/>
    <cellStyle name="Normal 3 2 26 2 2 4" xfId="18511" xr:uid="{00000000-0005-0000-0000-0000046A0000}"/>
    <cellStyle name="Normal 3 2 26 2 2 4 2" xfId="35171" xr:uid="{00000000-0005-0000-0000-0000056A0000}"/>
    <cellStyle name="Normal 3 2 26 2 2 5" xfId="22714" xr:uid="{00000000-0005-0000-0000-0000066A0000}"/>
    <cellStyle name="Normal 3 2 26 2 2 6" xfId="39052" xr:uid="{00000000-0005-0000-0000-0000076A0000}"/>
    <cellStyle name="Normal 3 2 26 2 3" xfId="8148" xr:uid="{00000000-0005-0000-0000-0000086A0000}"/>
    <cellStyle name="Normal 3 2 26 2 3 2" xfId="24810" xr:uid="{00000000-0005-0000-0000-0000096A0000}"/>
    <cellStyle name="Normal 3 2 26 2 3 2 2" xfId="49225" xr:uid="{00000000-0005-0000-0000-00000A6A0000}"/>
    <cellStyle name="Normal 3 2 26 2 3 3" xfId="43275" xr:uid="{00000000-0005-0000-0000-00000B6A0000}"/>
    <cellStyle name="Normal 3 2 26 2 4" xfId="12303" xr:uid="{00000000-0005-0000-0000-00000C6A0000}"/>
    <cellStyle name="Normal 3 2 26 2 4 2" xfId="28963" xr:uid="{00000000-0005-0000-0000-00000D6A0000}"/>
    <cellStyle name="Normal 3 2 26 2 4 3" xfId="49223" xr:uid="{00000000-0005-0000-0000-00000E6A0000}"/>
    <cellStyle name="Normal 3 2 26 2 5" xfId="16455" xr:uid="{00000000-0005-0000-0000-00000F6A0000}"/>
    <cellStyle name="Normal 3 2 26 2 5 2" xfId="33115" xr:uid="{00000000-0005-0000-0000-0000106A0000}"/>
    <cellStyle name="Normal 3 2 26 2 6" xfId="20658" xr:uid="{00000000-0005-0000-0000-0000116A0000}"/>
    <cellStyle name="Normal 3 2 26 2 7" xfId="39051" xr:uid="{00000000-0005-0000-0000-0000126A0000}"/>
    <cellStyle name="Normal 3 2 26 3" xfId="2940" xr:uid="{00000000-0005-0000-0000-0000136A0000}"/>
    <cellStyle name="Normal 3 2 26 3 2" xfId="5435" xr:uid="{00000000-0005-0000-0000-0000146A0000}"/>
    <cellStyle name="Normal 3 2 26 3 2 2" xfId="10205" xr:uid="{00000000-0005-0000-0000-0000156A0000}"/>
    <cellStyle name="Normal 3 2 26 3 2 2 2" xfId="26867" xr:uid="{00000000-0005-0000-0000-0000166A0000}"/>
    <cellStyle name="Normal 3 2 26 3 2 2 3" xfId="43278" xr:uid="{00000000-0005-0000-0000-0000176A0000}"/>
    <cellStyle name="Normal 3 2 26 3 2 3" xfId="14360" xr:uid="{00000000-0005-0000-0000-0000186A0000}"/>
    <cellStyle name="Normal 3 2 26 3 2 3 2" xfId="31020" xr:uid="{00000000-0005-0000-0000-0000196A0000}"/>
    <cellStyle name="Normal 3 2 26 3 2 3 3" xfId="49227" xr:uid="{00000000-0005-0000-0000-00001A6A0000}"/>
    <cellStyle name="Normal 3 2 26 3 2 4" xfId="18512" xr:uid="{00000000-0005-0000-0000-00001B6A0000}"/>
    <cellStyle name="Normal 3 2 26 3 2 4 2" xfId="35172" xr:uid="{00000000-0005-0000-0000-00001C6A0000}"/>
    <cellStyle name="Normal 3 2 26 3 2 5" xfId="22715" xr:uid="{00000000-0005-0000-0000-00001D6A0000}"/>
    <cellStyle name="Normal 3 2 26 3 2 6" xfId="39054" xr:uid="{00000000-0005-0000-0000-00001E6A0000}"/>
    <cellStyle name="Normal 3 2 26 3 3" xfId="8149" xr:uid="{00000000-0005-0000-0000-00001F6A0000}"/>
    <cellStyle name="Normal 3 2 26 3 3 2" xfId="24811" xr:uid="{00000000-0005-0000-0000-0000206A0000}"/>
    <cellStyle name="Normal 3 2 26 3 3 2 2" xfId="49228" xr:uid="{00000000-0005-0000-0000-0000216A0000}"/>
    <cellStyle name="Normal 3 2 26 3 3 3" xfId="43277" xr:uid="{00000000-0005-0000-0000-0000226A0000}"/>
    <cellStyle name="Normal 3 2 26 3 4" xfId="12304" xr:uid="{00000000-0005-0000-0000-0000236A0000}"/>
    <cellStyle name="Normal 3 2 26 3 4 2" xfId="28964" xr:uid="{00000000-0005-0000-0000-0000246A0000}"/>
    <cellStyle name="Normal 3 2 26 3 4 3" xfId="49226" xr:uid="{00000000-0005-0000-0000-0000256A0000}"/>
    <cellStyle name="Normal 3 2 26 3 5" xfId="16456" xr:uid="{00000000-0005-0000-0000-0000266A0000}"/>
    <cellStyle name="Normal 3 2 26 3 5 2" xfId="33116" xr:uid="{00000000-0005-0000-0000-0000276A0000}"/>
    <cellStyle name="Normal 3 2 26 3 6" xfId="20659" xr:uid="{00000000-0005-0000-0000-0000286A0000}"/>
    <cellStyle name="Normal 3 2 26 3 7" xfId="39053" xr:uid="{00000000-0005-0000-0000-0000296A0000}"/>
    <cellStyle name="Normal 3 2 26 4" xfId="5433" xr:uid="{00000000-0005-0000-0000-00002A6A0000}"/>
    <cellStyle name="Normal 3 2 26 4 2" xfId="10203" xr:uid="{00000000-0005-0000-0000-00002B6A0000}"/>
    <cellStyle name="Normal 3 2 26 4 2 2" xfId="26865" xr:uid="{00000000-0005-0000-0000-00002C6A0000}"/>
    <cellStyle name="Normal 3 2 26 4 2 3" xfId="43279" xr:uid="{00000000-0005-0000-0000-00002D6A0000}"/>
    <cellStyle name="Normal 3 2 26 4 3" xfId="14358" xr:uid="{00000000-0005-0000-0000-00002E6A0000}"/>
    <cellStyle name="Normal 3 2 26 4 3 2" xfId="31018" xr:uid="{00000000-0005-0000-0000-00002F6A0000}"/>
    <cellStyle name="Normal 3 2 26 4 3 3" xfId="49229" xr:uid="{00000000-0005-0000-0000-0000306A0000}"/>
    <cellStyle name="Normal 3 2 26 4 4" xfId="18510" xr:uid="{00000000-0005-0000-0000-0000316A0000}"/>
    <cellStyle name="Normal 3 2 26 4 4 2" xfId="35170" xr:uid="{00000000-0005-0000-0000-0000326A0000}"/>
    <cellStyle name="Normal 3 2 26 4 5" xfId="22713" xr:uid="{00000000-0005-0000-0000-0000336A0000}"/>
    <cellStyle name="Normal 3 2 26 4 6" xfId="39055" xr:uid="{00000000-0005-0000-0000-0000346A0000}"/>
    <cellStyle name="Normal 3 2 26 5" xfId="8147" xr:uid="{00000000-0005-0000-0000-0000356A0000}"/>
    <cellStyle name="Normal 3 2 26 5 2" xfId="24809" xr:uid="{00000000-0005-0000-0000-0000366A0000}"/>
    <cellStyle name="Normal 3 2 26 5 2 2" xfId="49230" xr:uid="{00000000-0005-0000-0000-0000376A0000}"/>
    <cellStyle name="Normal 3 2 26 5 3" xfId="43274" xr:uid="{00000000-0005-0000-0000-0000386A0000}"/>
    <cellStyle name="Normal 3 2 26 6" xfId="12302" xr:uid="{00000000-0005-0000-0000-0000396A0000}"/>
    <cellStyle name="Normal 3 2 26 6 2" xfId="28962" xr:uid="{00000000-0005-0000-0000-00003A6A0000}"/>
    <cellStyle name="Normal 3 2 26 6 3" xfId="49222" xr:uid="{00000000-0005-0000-0000-00003B6A0000}"/>
    <cellStyle name="Normal 3 2 26 7" xfId="16454" xr:uid="{00000000-0005-0000-0000-00003C6A0000}"/>
    <cellStyle name="Normal 3 2 26 7 2" xfId="33114" xr:uid="{00000000-0005-0000-0000-00003D6A0000}"/>
    <cellStyle name="Normal 3 2 26 8" xfId="20657" xr:uid="{00000000-0005-0000-0000-00003E6A0000}"/>
    <cellStyle name="Normal 3 2 26 9" xfId="39050" xr:uid="{00000000-0005-0000-0000-00003F6A0000}"/>
    <cellStyle name="Normal 3 2 27" xfId="2941" xr:uid="{00000000-0005-0000-0000-0000406A0000}"/>
    <cellStyle name="Normal 3 2 27 2" xfId="2942" xr:uid="{00000000-0005-0000-0000-0000416A0000}"/>
    <cellStyle name="Normal 3 2 27 2 2" xfId="5437" xr:uid="{00000000-0005-0000-0000-0000426A0000}"/>
    <cellStyle name="Normal 3 2 27 2 2 2" xfId="10207" xr:uid="{00000000-0005-0000-0000-0000436A0000}"/>
    <cellStyle name="Normal 3 2 27 2 2 2 2" xfId="26869" xr:uid="{00000000-0005-0000-0000-0000446A0000}"/>
    <cellStyle name="Normal 3 2 27 2 2 2 3" xfId="43282" xr:uid="{00000000-0005-0000-0000-0000456A0000}"/>
    <cellStyle name="Normal 3 2 27 2 2 3" xfId="14362" xr:uid="{00000000-0005-0000-0000-0000466A0000}"/>
    <cellStyle name="Normal 3 2 27 2 2 3 2" xfId="31022" xr:uid="{00000000-0005-0000-0000-0000476A0000}"/>
    <cellStyle name="Normal 3 2 27 2 2 3 3" xfId="49233" xr:uid="{00000000-0005-0000-0000-0000486A0000}"/>
    <cellStyle name="Normal 3 2 27 2 2 4" xfId="18514" xr:uid="{00000000-0005-0000-0000-0000496A0000}"/>
    <cellStyle name="Normal 3 2 27 2 2 4 2" xfId="35174" xr:uid="{00000000-0005-0000-0000-00004A6A0000}"/>
    <cellStyle name="Normal 3 2 27 2 2 5" xfId="22717" xr:uid="{00000000-0005-0000-0000-00004B6A0000}"/>
    <cellStyle name="Normal 3 2 27 2 2 6" xfId="39058" xr:uid="{00000000-0005-0000-0000-00004C6A0000}"/>
    <cellStyle name="Normal 3 2 27 2 3" xfId="8151" xr:uid="{00000000-0005-0000-0000-00004D6A0000}"/>
    <cellStyle name="Normal 3 2 27 2 3 2" xfId="24813" xr:uid="{00000000-0005-0000-0000-00004E6A0000}"/>
    <cellStyle name="Normal 3 2 27 2 3 2 2" xfId="49234" xr:uid="{00000000-0005-0000-0000-00004F6A0000}"/>
    <cellStyle name="Normal 3 2 27 2 3 3" xfId="43281" xr:uid="{00000000-0005-0000-0000-0000506A0000}"/>
    <cellStyle name="Normal 3 2 27 2 4" xfId="12306" xr:uid="{00000000-0005-0000-0000-0000516A0000}"/>
    <cellStyle name="Normal 3 2 27 2 4 2" xfId="28966" xr:uid="{00000000-0005-0000-0000-0000526A0000}"/>
    <cellStyle name="Normal 3 2 27 2 4 3" xfId="49232" xr:uid="{00000000-0005-0000-0000-0000536A0000}"/>
    <cellStyle name="Normal 3 2 27 2 5" xfId="16458" xr:uid="{00000000-0005-0000-0000-0000546A0000}"/>
    <cellStyle name="Normal 3 2 27 2 5 2" xfId="33118" xr:uid="{00000000-0005-0000-0000-0000556A0000}"/>
    <cellStyle name="Normal 3 2 27 2 6" xfId="20661" xr:uid="{00000000-0005-0000-0000-0000566A0000}"/>
    <cellStyle name="Normal 3 2 27 2 7" xfId="39057" xr:uid="{00000000-0005-0000-0000-0000576A0000}"/>
    <cellStyle name="Normal 3 2 27 3" xfId="2943" xr:uid="{00000000-0005-0000-0000-0000586A0000}"/>
    <cellStyle name="Normal 3 2 27 3 2" xfId="5438" xr:uid="{00000000-0005-0000-0000-0000596A0000}"/>
    <cellStyle name="Normal 3 2 27 3 2 2" xfId="10208" xr:uid="{00000000-0005-0000-0000-00005A6A0000}"/>
    <cellStyle name="Normal 3 2 27 3 2 2 2" xfId="26870" xr:uid="{00000000-0005-0000-0000-00005B6A0000}"/>
    <cellStyle name="Normal 3 2 27 3 2 2 3" xfId="43284" xr:uid="{00000000-0005-0000-0000-00005C6A0000}"/>
    <cellStyle name="Normal 3 2 27 3 2 3" xfId="14363" xr:uid="{00000000-0005-0000-0000-00005D6A0000}"/>
    <cellStyle name="Normal 3 2 27 3 2 3 2" xfId="31023" xr:uid="{00000000-0005-0000-0000-00005E6A0000}"/>
    <cellStyle name="Normal 3 2 27 3 2 3 3" xfId="49236" xr:uid="{00000000-0005-0000-0000-00005F6A0000}"/>
    <cellStyle name="Normal 3 2 27 3 2 4" xfId="18515" xr:uid="{00000000-0005-0000-0000-0000606A0000}"/>
    <cellStyle name="Normal 3 2 27 3 2 4 2" xfId="35175" xr:uid="{00000000-0005-0000-0000-0000616A0000}"/>
    <cellStyle name="Normal 3 2 27 3 2 5" xfId="22718" xr:uid="{00000000-0005-0000-0000-0000626A0000}"/>
    <cellStyle name="Normal 3 2 27 3 2 6" xfId="39060" xr:uid="{00000000-0005-0000-0000-0000636A0000}"/>
    <cellStyle name="Normal 3 2 27 3 3" xfId="8152" xr:uid="{00000000-0005-0000-0000-0000646A0000}"/>
    <cellStyle name="Normal 3 2 27 3 3 2" xfId="24814" xr:uid="{00000000-0005-0000-0000-0000656A0000}"/>
    <cellStyle name="Normal 3 2 27 3 3 2 2" xfId="49237" xr:uid="{00000000-0005-0000-0000-0000666A0000}"/>
    <cellStyle name="Normal 3 2 27 3 3 3" xfId="43283" xr:uid="{00000000-0005-0000-0000-0000676A0000}"/>
    <cellStyle name="Normal 3 2 27 3 4" xfId="12307" xr:uid="{00000000-0005-0000-0000-0000686A0000}"/>
    <cellStyle name="Normal 3 2 27 3 4 2" xfId="28967" xr:uid="{00000000-0005-0000-0000-0000696A0000}"/>
    <cellStyle name="Normal 3 2 27 3 4 3" xfId="49235" xr:uid="{00000000-0005-0000-0000-00006A6A0000}"/>
    <cellStyle name="Normal 3 2 27 3 5" xfId="16459" xr:uid="{00000000-0005-0000-0000-00006B6A0000}"/>
    <cellStyle name="Normal 3 2 27 3 5 2" xfId="33119" xr:uid="{00000000-0005-0000-0000-00006C6A0000}"/>
    <cellStyle name="Normal 3 2 27 3 6" xfId="20662" xr:uid="{00000000-0005-0000-0000-00006D6A0000}"/>
    <cellStyle name="Normal 3 2 27 3 7" xfId="39059" xr:uid="{00000000-0005-0000-0000-00006E6A0000}"/>
    <cellStyle name="Normal 3 2 27 4" xfId="5436" xr:uid="{00000000-0005-0000-0000-00006F6A0000}"/>
    <cellStyle name="Normal 3 2 27 4 2" xfId="10206" xr:uid="{00000000-0005-0000-0000-0000706A0000}"/>
    <cellStyle name="Normal 3 2 27 4 2 2" xfId="26868" xr:uid="{00000000-0005-0000-0000-0000716A0000}"/>
    <cellStyle name="Normal 3 2 27 4 2 3" xfId="43285" xr:uid="{00000000-0005-0000-0000-0000726A0000}"/>
    <cellStyle name="Normal 3 2 27 4 3" xfId="14361" xr:uid="{00000000-0005-0000-0000-0000736A0000}"/>
    <cellStyle name="Normal 3 2 27 4 3 2" xfId="31021" xr:uid="{00000000-0005-0000-0000-0000746A0000}"/>
    <cellStyle name="Normal 3 2 27 4 3 3" xfId="49238" xr:uid="{00000000-0005-0000-0000-0000756A0000}"/>
    <cellStyle name="Normal 3 2 27 4 4" xfId="18513" xr:uid="{00000000-0005-0000-0000-0000766A0000}"/>
    <cellStyle name="Normal 3 2 27 4 4 2" xfId="35173" xr:uid="{00000000-0005-0000-0000-0000776A0000}"/>
    <cellStyle name="Normal 3 2 27 4 5" xfId="22716" xr:uid="{00000000-0005-0000-0000-0000786A0000}"/>
    <cellStyle name="Normal 3 2 27 4 6" xfId="39061" xr:uid="{00000000-0005-0000-0000-0000796A0000}"/>
    <cellStyle name="Normal 3 2 27 5" xfId="8150" xr:uid="{00000000-0005-0000-0000-00007A6A0000}"/>
    <cellStyle name="Normal 3 2 27 5 2" xfId="24812" xr:uid="{00000000-0005-0000-0000-00007B6A0000}"/>
    <cellStyle name="Normal 3 2 27 5 2 2" xfId="49239" xr:uid="{00000000-0005-0000-0000-00007C6A0000}"/>
    <cellStyle name="Normal 3 2 27 5 3" xfId="43280" xr:uid="{00000000-0005-0000-0000-00007D6A0000}"/>
    <cellStyle name="Normal 3 2 27 6" xfId="12305" xr:uid="{00000000-0005-0000-0000-00007E6A0000}"/>
    <cellStyle name="Normal 3 2 27 6 2" xfId="28965" xr:uid="{00000000-0005-0000-0000-00007F6A0000}"/>
    <cellStyle name="Normal 3 2 27 6 3" xfId="49231" xr:uid="{00000000-0005-0000-0000-0000806A0000}"/>
    <cellStyle name="Normal 3 2 27 7" xfId="16457" xr:uid="{00000000-0005-0000-0000-0000816A0000}"/>
    <cellStyle name="Normal 3 2 27 7 2" xfId="33117" xr:uid="{00000000-0005-0000-0000-0000826A0000}"/>
    <cellStyle name="Normal 3 2 27 8" xfId="20660" xr:uid="{00000000-0005-0000-0000-0000836A0000}"/>
    <cellStyle name="Normal 3 2 27 9" xfId="39056" xr:uid="{00000000-0005-0000-0000-0000846A0000}"/>
    <cellStyle name="Normal 3 2 28" xfId="2944" xr:uid="{00000000-0005-0000-0000-0000856A0000}"/>
    <cellStyle name="Normal 3 2 28 2" xfId="2945" xr:uid="{00000000-0005-0000-0000-0000866A0000}"/>
    <cellStyle name="Normal 3 2 28 2 2" xfId="5440" xr:uid="{00000000-0005-0000-0000-0000876A0000}"/>
    <cellStyle name="Normal 3 2 28 2 2 2" xfId="10210" xr:uid="{00000000-0005-0000-0000-0000886A0000}"/>
    <cellStyle name="Normal 3 2 28 2 2 2 2" xfId="26872" xr:uid="{00000000-0005-0000-0000-0000896A0000}"/>
    <cellStyle name="Normal 3 2 28 2 2 2 3" xfId="43288" xr:uid="{00000000-0005-0000-0000-00008A6A0000}"/>
    <cellStyle name="Normal 3 2 28 2 2 3" xfId="14365" xr:uid="{00000000-0005-0000-0000-00008B6A0000}"/>
    <cellStyle name="Normal 3 2 28 2 2 3 2" xfId="31025" xr:uid="{00000000-0005-0000-0000-00008C6A0000}"/>
    <cellStyle name="Normal 3 2 28 2 2 3 3" xfId="49242" xr:uid="{00000000-0005-0000-0000-00008D6A0000}"/>
    <cellStyle name="Normal 3 2 28 2 2 4" xfId="18517" xr:uid="{00000000-0005-0000-0000-00008E6A0000}"/>
    <cellStyle name="Normal 3 2 28 2 2 4 2" xfId="35177" xr:uid="{00000000-0005-0000-0000-00008F6A0000}"/>
    <cellStyle name="Normal 3 2 28 2 2 5" xfId="22720" xr:uid="{00000000-0005-0000-0000-0000906A0000}"/>
    <cellStyle name="Normal 3 2 28 2 2 6" xfId="39064" xr:uid="{00000000-0005-0000-0000-0000916A0000}"/>
    <cellStyle name="Normal 3 2 28 2 3" xfId="8154" xr:uid="{00000000-0005-0000-0000-0000926A0000}"/>
    <cellStyle name="Normal 3 2 28 2 3 2" xfId="24816" xr:uid="{00000000-0005-0000-0000-0000936A0000}"/>
    <cellStyle name="Normal 3 2 28 2 3 2 2" xfId="49243" xr:uid="{00000000-0005-0000-0000-0000946A0000}"/>
    <cellStyle name="Normal 3 2 28 2 3 3" xfId="43287" xr:uid="{00000000-0005-0000-0000-0000956A0000}"/>
    <cellStyle name="Normal 3 2 28 2 4" xfId="12309" xr:uid="{00000000-0005-0000-0000-0000966A0000}"/>
    <cellStyle name="Normal 3 2 28 2 4 2" xfId="28969" xr:uid="{00000000-0005-0000-0000-0000976A0000}"/>
    <cellStyle name="Normal 3 2 28 2 4 3" xfId="49241" xr:uid="{00000000-0005-0000-0000-0000986A0000}"/>
    <cellStyle name="Normal 3 2 28 2 5" xfId="16461" xr:uid="{00000000-0005-0000-0000-0000996A0000}"/>
    <cellStyle name="Normal 3 2 28 2 5 2" xfId="33121" xr:uid="{00000000-0005-0000-0000-00009A6A0000}"/>
    <cellStyle name="Normal 3 2 28 2 6" xfId="20664" xr:uid="{00000000-0005-0000-0000-00009B6A0000}"/>
    <cellStyle name="Normal 3 2 28 2 7" xfId="39063" xr:uid="{00000000-0005-0000-0000-00009C6A0000}"/>
    <cellStyle name="Normal 3 2 28 3" xfId="2946" xr:uid="{00000000-0005-0000-0000-00009D6A0000}"/>
    <cellStyle name="Normal 3 2 28 3 2" xfId="5441" xr:uid="{00000000-0005-0000-0000-00009E6A0000}"/>
    <cellStyle name="Normal 3 2 28 3 2 2" xfId="10211" xr:uid="{00000000-0005-0000-0000-00009F6A0000}"/>
    <cellStyle name="Normal 3 2 28 3 2 2 2" xfId="26873" xr:uid="{00000000-0005-0000-0000-0000A06A0000}"/>
    <cellStyle name="Normal 3 2 28 3 2 2 3" xfId="43290" xr:uid="{00000000-0005-0000-0000-0000A16A0000}"/>
    <cellStyle name="Normal 3 2 28 3 2 3" xfId="14366" xr:uid="{00000000-0005-0000-0000-0000A26A0000}"/>
    <cellStyle name="Normal 3 2 28 3 2 3 2" xfId="31026" xr:uid="{00000000-0005-0000-0000-0000A36A0000}"/>
    <cellStyle name="Normal 3 2 28 3 2 3 3" xfId="49245" xr:uid="{00000000-0005-0000-0000-0000A46A0000}"/>
    <cellStyle name="Normal 3 2 28 3 2 4" xfId="18518" xr:uid="{00000000-0005-0000-0000-0000A56A0000}"/>
    <cellStyle name="Normal 3 2 28 3 2 4 2" xfId="35178" xr:uid="{00000000-0005-0000-0000-0000A66A0000}"/>
    <cellStyle name="Normal 3 2 28 3 2 5" xfId="22721" xr:uid="{00000000-0005-0000-0000-0000A76A0000}"/>
    <cellStyle name="Normal 3 2 28 3 2 6" xfId="39066" xr:uid="{00000000-0005-0000-0000-0000A86A0000}"/>
    <cellStyle name="Normal 3 2 28 3 3" xfId="8155" xr:uid="{00000000-0005-0000-0000-0000A96A0000}"/>
    <cellStyle name="Normal 3 2 28 3 3 2" xfId="24817" xr:uid="{00000000-0005-0000-0000-0000AA6A0000}"/>
    <cellStyle name="Normal 3 2 28 3 3 2 2" xfId="49246" xr:uid="{00000000-0005-0000-0000-0000AB6A0000}"/>
    <cellStyle name="Normal 3 2 28 3 3 3" xfId="43289" xr:uid="{00000000-0005-0000-0000-0000AC6A0000}"/>
    <cellStyle name="Normal 3 2 28 3 4" xfId="12310" xr:uid="{00000000-0005-0000-0000-0000AD6A0000}"/>
    <cellStyle name="Normal 3 2 28 3 4 2" xfId="28970" xr:uid="{00000000-0005-0000-0000-0000AE6A0000}"/>
    <cellStyle name="Normal 3 2 28 3 4 3" xfId="49244" xr:uid="{00000000-0005-0000-0000-0000AF6A0000}"/>
    <cellStyle name="Normal 3 2 28 3 5" xfId="16462" xr:uid="{00000000-0005-0000-0000-0000B06A0000}"/>
    <cellStyle name="Normal 3 2 28 3 5 2" xfId="33122" xr:uid="{00000000-0005-0000-0000-0000B16A0000}"/>
    <cellStyle name="Normal 3 2 28 3 6" xfId="20665" xr:uid="{00000000-0005-0000-0000-0000B26A0000}"/>
    <cellStyle name="Normal 3 2 28 3 7" xfId="39065" xr:uid="{00000000-0005-0000-0000-0000B36A0000}"/>
    <cellStyle name="Normal 3 2 28 4" xfId="5439" xr:uid="{00000000-0005-0000-0000-0000B46A0000}"/>
    <cellStyle name="Normal 3 2 28 4 2" xfId="10209" xr:uid="{00000000-0005-0000-0000-0000B56A0000}"/>
    <cellStyle name="Normal 3 2 28 4 2 2" xfId="26871" xr:uid="{00000000-0005-0000-0000-0000B66A0000}"/>
    <cellStyle name="Normal 3 2 28 4 2 3" xfId="43291" xr:uid="{00000000-0005-0000-0000-0000B76A0000}"/>
    <cellStyle name="Normal 3 2 28 4 3" xfId="14364" xr:uid="{00000000-0005-0000-0000-0000B86A0000}"/>
    <cellStyle name="Normal 3 2 28 4 3 2" xfId="31024" xr:uid="{00000000-0005-0000-0000-0000B96A0000}"/>
    <cellStyle name="Normal 3 2 28 4 3 3" xfId="49247" xr:uid="{00000000-0005-0000-0000-0000BA6A0000}"/>
    <cellStyle name="Normal 3 2 28 4 4" xfId="18516" xr:uid="{00000000-0005-0000-0000-0000BB6A0000}"/>
    <cellStyle name="Normal 3 2 28 4 4 2" xfId="35176" xr:uid="{00000000-0005-0000-0000-0000BC6A0000}"/>
    <cellStyle name="Normal 3 2 28 4 5" xfId="22719" xr:uid="{00000000-0005-0000-0000-0000BD6A0000}"/>
    <cellStyle name="Normal 3 2 28 4 6" xfId="39067" xr:uid="{00000000-0005-0000-0000-0000BE6A0000}"/>
    <cellStyle name="Normal 3 2 28 5" xfId="8153" xr:uid="{00000000-0005-0000-0000-0000BF6A0000}"/>
    <cellStyle name="Normal 3 2 28 5 2" xfId="24815" xr:uid="{00000000-0005-0000-0000-0000C06A0000}"/>
    <cellStyle name="Normal 3 2 28 5 2 2" xfId="49248" xr:uid="{00000000-0005-0000-0000-0000C16A0000}"/>
    <cellStyle name="Normal 3 2 28 5 3" xfId="43286" xr:uid="{00000000-0005-0000-0000-0000C26A0000}"/>
    <cellStyle name="Normal 3 2 28 6" xfId="12308" xr:uid="{00000000-0005-0000-0000-0000C36A0000}"/>
    <cellStyle name="Normal 3 2 28 6 2" xfId="28968" xr:uid="{00000000-0005-0000-0000-0000C46A0000}"/>
    <cellStyle name="Normal 3 2 28 6 3" xfId="49240" xr:uid="{00000000-0005-0000-0000-0000C56A0000}"/>
    <cellStyle name="Normal 3 2 28 7" xfId="16460" xr:uid="{00000000-0005-0000-0000-0000C66A0000}"/>
    <cellStyle name="Normal 3 2 28 7 2" xfId="33120" xr:uid="{00000000-0005-0000-0000-0000C76A0000}"/>
    <cellStyle name="Normal 3 2 28 8" xfId="20663" xr:uid="{00000000-0005-0000-0000-0000C86A0000}"/>
    <cellStyle name="Normal 3 2 28 9" xfId="39062" xr:uid="{00000000-0005-0000-0000-0000C96A0000}"/>
    <cellStyle name="Normal 3 2 29" xfId="2947" xr:uid="{00000000-0005-0000-0000-0000CA6A0000}"/>
    <cellStyle name="Normal 3 2 29 2" xfId="2948" xr:uid="{00000000-0005-0000-0000-0000CB6A0000}"/>
    <cellStyle name="Normal 3 2 29 2 2" xfId="5443" xr:uid="{00000000-0005-0000-0000-0000CC6A0000}"/>
    <cellStyle name="Normal 3 2 29 2 2 2" xfId="10213" xr:uid="{00000000-0005-0000-0000-0000CD6A0000}"/>
    <cellStyle name="Normal 3 2 29 2 2 2 2" xfId="26875" xr:uid="{00000000-0005-0000-0000-0000CE6A0000}"/>
    <cellStyle name="Normal 3 2 29 2 2 2 3" xfId="43294" xr:uid="{00000000-0005-0000-0000-0000CF6A0000}"/>
    <cellStyle name="Normal 3 2 29 2 2 3" xfId="14368" xr:uid="{00000000-0005-0000-0000-0000D06A0000}"/>
    <cellStyle name="Normal 3 2 29 2 2 3 2" xfId="31028" xr:uid="{00000000-0005-0000-0000-0000D16A0000}"/>
    <cellStyle name="Normal 3 2 29 2 2 3 3" xfId="49251" xr:uid="{00000000-0005-0000-0000-0000D26A0000}"/>
    <cellStyle name="Normal 3 2 29 2 2 4" xfId="18520" xr:uid="{00000000-0005-0000-0000-0000D36A0000}"/>
    <cellStyle name="Normal 3 2 29 2 2 4 2" xfId="35180" xr:uid="{00000000-0005-0000-0000-0000D46A0000}"/>
    <cellStyle name="Normal 3 2 29 2 2 5" xfId="22723" xr:uid="{00000000-0005-0000-0000-0000D56A0000}"/>
    <cellStyle name="Normal 3 2 29 2 2 6" xfId="39070" xr:uid="{00000000-0005-0000-0000-0000D66A0000}"/>
    <cellStyle name="Normal 3 2 29 2 3" xfId="8157" xr:uid="{00000000-0005-0000-0000-0000D76A0000}"/>
    <cellStyle name="Normal 3 2 29 2 3 2" xfId="24819" xr:uid="{00000000-0005-0000-0000-0000D86A0000}"/>
    <cellStyle name="Normal 3 2 29 2 3 2 2" xfId="49252" xr:uid="{00000000-0005-0000-0000-0000D96A0000}"/>
    <cellStyle name="Normal 3 2 29 2 3 3" xfId="43293" xr:uid="{00000000-0005-0000-0000-0000DA6A0000}"/>
    <cellStyle name="Normal 3 2 29 2 4" xfId="12312" xr:uid="{00000000-0005-0000-0000-0000DB6A0000}"/>
    <cellStyle name="Normal 3 2 29 2 4 2" xfId="28972" xr:uid="{00000000-0005-0000-0000-0000DC6A0000}"/>
    <cellStyle name="Normal 3 2 29 2 4 3" xfId="49250" xr:uid="{00000000-0005-0000-0000-0000DD6A0000}"/>
    <cellStyle name="Normal 3 2 29 2 5" xfId="16464" xr:uid="{00000000-0005-0000-0000-0000DE6A0000}"/>
    <cellStyle name="Normal 3 2 29 2 5 2" xfId="33124" xr:uid="{00000000-0005-0000-0000-0000DF6A0000}"/>
    <cellStyle name="Normal 3 2 29 2 6" xfId="20667" xr:uid="{00000000-0005-0000-0000-0000E06A0000}"/>
    <cellStyle name="Normal 3 2 29 2 7" xfId="39069" xr:uid="{00000000-0005-0000-0000-0000E16A0000}"/>
    <cellStyle name="Normal 3 2 29 3" xfId="2949" xr:uid="{00000000-0005-0000-0000-0000E26A0000}"/>
    <cellStyle name="Normal 3 2 29 3 2" xfId="5444" xr:uid="{00000000-0005-0000-0000-0000E36A0000}"/>
    <cellStyle name="Normal 3 2 29 3 2 2" xfId="10214" xr:uid="{00000000-0005-0000-0000-0000E46A0000}"/>
    <cellStyle name="Normal 3 2 29 3 2 2 2" xfId="26876" xr:uid="{00000000-0005-0000-0000-0000E56A0000}"/>
    <cellStyle name="Normal 3 2 29 3 2 2 3" xfId="43296" xr:uid="{00000000-0005-0000-0000-0000E66A0000}"/>
    <cellStyle name="Normal 3 2 29 3 2 3" xfId="14369" xr:uid="{00000000-0005-0000-0000-0000E76A0000}"/>
    <cellStyle name="Normal 3 2 29 3 2 3 2" xfId="31029" xr:uid="{00000000-0005-0000-0000-0000E86A0000}"/>
    <cellStyle name="Normal 3 2 29 3 2 3 3" xfId="49254" xr:uid="{00000000-0005-0000-0000-0000E96A0000}"/>
    <cellStyle name="Normal 3 2 29 3 2 4" xfId="18521" xr:uid="{00000000-0005-0000-0000-0000EA6A0000}"/>
    <cellStyle name="Normal 3 2 29 3 2 4 2" xfId="35181" xr:uid="{00000000-0005-0000-0000-0000EB6A0000}"/>
    <cellStyle name="Normal 3 2 29 3 2 5" xfId="22724" xr:uid="{00000000-0005-0000-0000-0000EC6A0000}"/>
    <cellStyle name="Normal 3 2 29 3 2 6" xfId="39072" xr:uid="{00000000-0005-0000-0000-0000ED6A0000}"/>
    <cellStyle name="Normal 3 2 29 3 3" xfId="8158" xr:uid="{00000000-0005-0000-0000-0000EE6A0000}"/>
    <cellStyle name="Normal 3 2 29 3 3 2" xfId="24820" xr:uid="{00000000-0005-0000-0000-0000EF6A0000}"/>
    <cellStyle name="Normal 3 2 29 3 3 2 2" xfId="49255" xr:uid="{00000000-0005-0000-0000-0000F06A0000}"/>
    <cellStyle name="Normal 3 2 29 3 3 3" xfId="43295" xr:uid="{00000000-0005-0000-0000-0000F16A0000}"/>
    <cellStyle name="Normal 3 2 29 3 4" xfId="12313" xr:uid="{00000000-0005-0000-0000-0000F26A0000}"/>
    <cellStyle name="Normal 3 2 29 3 4 2" xfId="28973" xr:uid="{00000000-0005-0000-0000-0000F36A0000}"/>
    <cellStyle name="Normal 3 2 29 3 4 3" xfId="49253" xr:uid="{00000000-0005-0000-0000-0000F46A0000}"/>
    <cellStyle name="Normal 3 2 29 3 5" xfId="16465" xr:uid="{00000000-0005-0000-0000-0000F56A0000}"/>
    <cellStyle name="Normal 3 2 29 3 5 2" xfId="33125" xr:uid="{00000000-0005-0000-0000-0000F66A0000}"/>
    <cellStyle name="Normal 3 2 29 3 6" xfId="20668" xr:uid="{00000000-0005-0000-0000-0000F76A0000}"/>
    <cellStyle name="Normal 3 2 29 3 7" xfId="39071" xr:uid="{00000000-0005-0000-0000-0000F86A0000}"/>
    <cellStyle name="Normal 3 2 29 4" xfId="5442" xr:uid="{00000000-0005-0000-0000-0000F96A0000}"/>
    <cellStyle name="Normal 3 2 29 4 2" xfId="10212" xr:uid="{00000000-0005-0000-0000-0000FA6A0000}"/>
    <cellStyle name="Normal 3 2 29 4 2 2" xfId="26874" xr:uid="{00000000-0005-0000-0000-0000FB6A0000}"/>
    <cellStyle name="Normal 3 2 29 4 2 3" xfId="43297" xr:uid="{00000000-0005-0000-0000-0000FC6A0000}"/>
    <cellStyle name="Normal 3 2 29 4 3" xfId="14367" xr:uid="{00000000-0005-0000-0000-0000FD6A0000}"/>
    <cellStyle name="Normal 3 2 29 4 3 2" xfId="31027" xr:uid="{00000000-0005-0000-0000-0000FE6A0000}"/>
    <cellStyle name="Normal 3 2 29 4 3 3" xfId="49256" xr:uid="{00000000-0005-0000-0000-0000FF6A0000}"/>
    <cellStyle name="Normal 3 2 29 4 4" xfId="18519" xr:uid="{00000000-0005-0000-0000-0000006B0000}"/>
    <cellStyle name="Normal 3 2 29 4 4 2" xfId="35179" xr:uid="{00000000-0005-0000-0000-0000016B0000}"/>
    <cellStyle name="Normal 3 2 29 4 5" xfId="22722" xr:uid="{00000000-0005-0000-0000-0000026B0000}"/>
    <cellStyle name="Normal 3 2 29 4 6" xfId="39073" xr:uid="{00000000-0005-0000-0000-0000036B0000}"/>
    <cellStyle name="Normal 3 2 29 5" xfId="8156" xr:uid="{00000000-0005-0000-0000-0000046B0000}"/>
    <cellStyle name="Normal 3 2 29 5 2" xfId="24818" xr:uid="{00000000-0005-0000-0000-0000056B0000}"/>
    <cellStyle name="Normal 3 2 29 5 2 2" xfId="49257" xr:uid="{00000000-0005-0000-0000-0000066B0000}"/>
    <cellStyle name="Normal 3 2 29 5 3" xfId="43292" xr:uid="{00000000-0005-0000-0000-0000076B0000}"/>
    <cellStyle name="Normal 3 2 29 6" xfId="12311" xr:uid="{00000000-0005-0000-0000-0000086B0000}"/>
    <cellStyle name="Normal 3 2 29 6 2" xfId="28971" xr:uid="{00000000-0005-0000-0000-0000096B0000}"/>
    <cellStyle name="Normal 3 2 29 6 3" xfId="49249" xr:uid="{00000000-0005-0000-0000-00000A6B0000}"/>
    <cellStyle name="Normal 3 2 29 7" xfId="16463" xr:uid="{00000000-0005-0000-0000-00000B6B0000}"/>
    <cellStyle name="Normal 3 2 29 7 2" xfId="33123" xr:uid="{00000000-0005-0000-0000-00000C6B0000}"/>
    <cellStyle name="Normal 3 2 29 8" xfId="20666" xr:uid="{00000000-0005-0000-0000-00000D6B0000}"/>
    <cellStyle name="Normal 3 2 29 9" xfId="39068" xr:uid="{00000000-0005-0000-0000-00000E6B0000}"/>
    <cellStyle name="Normal 3 2 3" xfId="419" xr:uid="{00000000-0005-0000-0000-00000F6B0000}"/>
    <cellStyle name="Normal 3 2 3 2" xfId="1007" xr:uid="{00000000-0005-0000-0000-0000106B0000}"/>
    <cellStyle name="Normal 3 2 3 2 2" xfId="2951" xr:uid="{00000000-0005-0000-0000-0000116B0000}"/>
    <cellStyle name="Normal 3 2 3 2 2 2" xfId="5446" xr:uid="{00000000-0005-0000-0000-0000126B0000}"/>
    <cellStyle name="Normal 3 2 3 2 2 2 2" xfId="10216" xr:uid="{00000000-0005-0000-0000-0000136B0000}"/>
    <cellStyle name="Normal 3 2 3 2 2 2 2 2" xfId="26878" xr:uid="{00000000-0005-0000-0000-0000146B0000}"/>
    <cellStyle name="Normal 3 2 3 2 2 2 2 3" xfId="43299" xr:uid="{00000000-0005-0000-0000-0000156B0000}"/>
    <cellStyle name="Normal 3 2 3 2 2 2 3" xfId="14371" xr:uid="{00000000-0005-0000-0000-0000166B0000}"/>
    <cellStyle name="Normal 3 2 3 2 2 2 3 2" xfId="31031" xr:uid="{00000000-0005-0000-0000-0000176B0000}"/>
    <cellStyle name="Normal 3 2 3 2 2 2 3 3" xfId="49259" xr:uid="{00000000-0005-0000-0000-0000186B0000}"/>
    <cellStyle name="Normal 3 2 3 2 2 2 4" xfId="18523" xr:uid="{00000000-0005-0000-0000-0000196B0000}"/>
    <cellStyle name="Normal 3 2 3 2 2 2 4 2" xfId="35183" xr:uid="{00000000-0005-0000-0000-00001A6B0000}"/>
    <cellStyle name="Normal 3 2 3 2 2 2 5" xfId="22726" xr:uid="{00000000-0005-0000-0000-00001B6B0000}"/>
    <cellStyle name="Normal 3 2 3 2 2 2 6" xfId="39075" xr:uid="{00000000-0005-0000-0000-00001C6B0000}"/>
    <cellStyle name="Normal 3 2 3 2 2 3" xfId="8160" xr:uid="{00000000-0005-0000-0000-00001D6B0000}"/>
    <cellStyle name="Normal 3 2 3 2 2 3 2" xfId="24822" xr:uid="{00000000-0005-0000-0000-00001E6B0000}"/>
    <cellStyle name="Normal 3 2 3 2 2 3 3" xfId="43298" xr:uid="{00000000-0005-0000-0000-00001F6B0000}"/>
    <cellStyle name="Normal 3 2 3 2 2 4" xfId="12315" xr:uid="{00000000-0005-0000-0000-0000206B0000}"/>
    <cellStyle name="Normal 3 2 3 2 2 4 2" xfId="28975" xr:uid="{00000000-0005-0000-0000-0000216B0000}"/>
    <cellStyle name="Normal 3 2 3 2 2 4 3" xfId="49258" xr:uid="{00000000-0005-0000-0000-0000226B0000}"/>
    <cellStyle name="Normal 3 2 3 2 2 5" xfId="16467" xr:uid="{00000000-0005-0000-0000-0000236B0000}"/>
    <cellStyle name="Normal 3 2 3 2 2 5 2" xfId="33127" xr:uid="{00000000-0005-0000-0000-0000246B0000}"/>
    <cellStyle name="Normal 3 2 3 2 2 6" xfId="20670" xr:uid="{00000000-0005-0000-0000-0000256B0000}"/>
    <cellStyle name="Normal 3 2 3 2 2 7" xfId="39074" xr:uid="{00000000-0005-0000-0000-0000266B0000}"/>
    <cellStyle name="Normal 3 2 3 2 3" xfId="49260" xr:uid="{00000000-0005-0000-0000-0000276B0000}"/>
    <cellStyle name="Normal 3 2 3 3" xfId="2950" xr:uid="{00000000-0005-0000-0000-0000286B0000}"/>
    <cellStyle name="Normal 3 2 3 3 2" xfId="5445" xr:uid="{00000000-0005-0000-0000-0000296B0000}"/>
    <cellStyle name="Normal 3 2 3 3 2 2" xfId="10215" xr:uid="{00000000-0005-0000-0000-00002A6B0000}"/>
    <cellStyle name="Normal 3 2 3 3 2 2 2" xfId="26877" xr:uid="{00000000-0005-0000-0000-00002B6B0000}"/>
    <cellStyle name="Normal 3 2 3 3 2 2 3" xfId="43301" xr:uid="{00000000-0005-0000-0000-00002C6B0000}"/>
    <cellStyle name="Normal 3 2 3 3 2 3" xfId="14370" xr:uid="{00000000-0005-0000-0000-00002D6B0000}"/>
    <cellStyle name="Normal 3 2 3 3 2 3 2" xfId="31030" xr:uid="{00000000-0005-0000-0000-00002E6B0000}"/>
    <cellStyle name="Normal 3 2 3 3 2 3 3" xfId="49262" xr:uid="{00000000-0005-0000-0000-00002F6B0000}"/>
    <cellStyle name="Normal 3 2 3 3 2 4" xfId="18522" xr:uid="{00000000-0005-0000-0000-0000306B0000}"/>
    <cellStyle name="Normal 3 2 3 3 2 4 2" xfId="35182" xr:uid="{00000000-0005-0000-0000-0000316B0000}"/>
    <cellStyle name="Normal 3 2 3 3 2 5" xfId="22725" xr:uid="{00000000-0005-0000-0000-0000326B0000}"/>
    <cellStyle name="Normal 3 2 3 3 2 6" xfId="39077" xr:uid="{00000000-0005-0000-0000-0000336B0000}"/>
    <cellStyle name="Normal 3 2 3 3 3" xfId="8159" xr:uid="{00000000-0005-0000-0000-0000346B0000}"/>
    <cellStyle name="Normal 3 2 3 3 3 2" xfId="24821" xr:uid="{00000000-0005-0000-0000-0000356B0000}"/>
    <cellStyle name="Normal 3 2 3 3 3 2 2" xfId="49263" xr:uid="{00000000-0005-0000-0000-0000366B0000}"/>
    <cellStyle name="Normal 3 2 3 3 3 3" xfId="43300" xr:uid="{00000000-0005-0000-0000-0000376B0000}"/>
    <cellStyle name="Normal 3 2 3 3 4" xfId="12314" xr:uid="{00000000-0005-0000-0000-0000386B0000}"/>
    <cellStyle name="Normal 3 2 3 3 4 2" xfId="28974" xr:uid="{00000000-0005-0000-0000-0000396B0000}"/>
    <cellStyle name="Normal 3 2 3 3 4 3" xfId="49261" xr:uid="{00000000-0005-0000-0000-00003A6B0000}"/>
    <cellStyle name="Normal 3 2 3 3 5" xfId="16466" xr:uid="{00000000-0005-0000-0000-00003B6B0000}"/>
    <cellStyle name="Normal 3 2 3 3 5 2" xfId="33126" xr:uid="{00000000-0005-0000-0000-00003C6B0000}"/>
    <cellStyle name="Normal 3 2 3 3 6" xfId="20669" xr:uid="{00000000-0005-0000-0000-00003D6B0000}"/>
    <cellStyle name="Normal 3 2 3 3 7" xfId="39076" xr:uid="{00000000-0005-0000-0000-00003E6B0000}"/>
    <cellStyle name="Normal 3 2 3 4" xfId="4235" xr:uid="{00000000-0005-0000-0000-00003F6B0000}"/>
    <cellStyle name="Normal 3 2 3 5" xfId="49264" xr:uid="{00000000-0005-0000-0000-0000406B0000}"/>
    <cellStyle name="Normal 3 2 30" xfId="2952" xr:uid="{00000000-0005-0000-0000-0000416B0000}"/>
    <cellStyle name="Normal 3 2 30 2" xfId="2953" xr:uid="{00000000-0005-0000-0000-0000426B0000}"/>
    <cellStyle name="Normal 3 2 30 2 2" xfId="5448" xr:uid="{00000000-0005-0000-0000-0000436B0000}"/>
    <cellStyle name="Normal 3 2 30 2 2 2" xfId="10218" xr:uid="{00000000-0005-0000-0000-0000446B0000}"/>
    <cellStyle name="Normal 3 2 30 2 2 2 2" xfId="26880" xr:uid="{00000000-0005-0000-0000-0000456B0000}"/>
    <cellStyle name="Normal 3 2 30 2 2 2 3" xfId="43304" xr:uid="{00000000-0005-0000-0000-0000466B0000}"/>
    <cellStyle name="Normal 3 2 30 2 2 3" xfId="14373" xr:uid="{00000000-0005-0000-0000-0000476B0000}"/>
    <cellStyle name="Normal 3 2 30 2 2 3 2" xfId="31033" xr:uid="{00000000-0005-0000-0000-0000486B0000}"/>
    <cellStyle name="Normal 3 2 30 2 2 3 3" xfId="49267" xr:uid="{00000000-0005-0000-0000-0000496B0000}"/>
    <cellStyle name="Normal 3 2 30 2 2 4" xfId="18525" xr:uid="{00000000-0005-0000-0000-00004A6B0000}"/>
    <cellStyle name="Normal 3 2 30 2 2 4 2" xfId="35185" xr:uid="{00000000-0005-0000-0000-00004B6B0000}"/>
    <cellStyle name="Normal 3 2 30 2 2 5" xfId="22728" xr:uid="{00000000-0005-0000-0000-00004C6B0000}"/>
    <cellStyle name="Normal 3 2 30 2 2 6" xfId="39080" xr:uid="{00000000-0005-0000-0000-00004D6B0000}"/>
    <cellStyle name="Normal 3 2 30 2 3" xfId="8162" xr:uid="{00000000-0005-0000-0000-00004E6B0000}"/>
    <cellStyle name="Normal 3 2 30 2 3 2" xfId="24824" xr:uid="{00000000-0005-0000-0000-00004F6B0000}"/>
    <cellStyle name="Normal 3 2 30 2 3 2 2" xfId="49268" xr:uid="{00000000-0005-0000-0000-0000506B0000}"/>
    <cellStyle name="Normal 3 2 30 2 3 3" xfId="43303" xr:uid="{00000000-0005-0000-0000-0000516B0000}"/>
    <cellStyle name="Normal 3 2 30 2 4" xfId="12317" xr:uid="{00000000-0005-0000-0000-0000526B0000}"/>
    <cellStyle name="Normal 3 2 30 2 4 2" xfId="28977" xr:uid="{00000000-0005-0000-0000-0000536B0000}"/>
    <cellStyle name="Normal 3 2 30 2 4 3" xfId="49266" xr:uid="{00000000-0005-0000-0000-0000546B0000}"/>
    <cellStyle name="Normal 3 2 30 2 5" xfId="16469" xr:uid="{00000000-0005-0000-0000-0000556B0000}"/>
    <cellStyle name="Normal 3 2 30 2 5 2" xfId="33129" xr:uid="{00000000-0005-0000-0000-0000566B0000}"/>
    <cellStyle name="Normal 3 2 30 2 6" xfId="20672" xr:uid="{00000000-0005-0000-0000-0000576B0000}"/>
    <cellStyle name="Normal 3 2 30 2 7" xfId="39079" xr:uid="{00000000-0005-0000-0000-0000586B0000}"/>
    <cellStyle name="Normal 3 2 30 3" xfId="2954" xr:uid="{00000000-0005-0000-0000-0000596B0000}"/>
    <cellStyle name="Normal 3 2 30 3 2" xfId="5449" xr:uid="{00000000-0005-0000-0000-00005A6B0000}"/>
    <cellStyle name="Normal 3 2 30 3 2 2" xfId="10219" xr:uid="{00000000-0005-0000-0000-00005B6B0000}"/>
    <cellStyle name="Normal 3 2 30 3 2 2 2" xfId="26881" xr:uid="{00000000-0005-0000-0000-00005C6B0000}"/>
    <cellStyle name="Normal 3 2 30 3 2 2 3" xfId="43306" xr:uid="{00000000-0005-0000-0000-00005D6B0000}"/>
    <cellStyle name="Normal 3 2 30 3 2 3" xfId="14374" xr:uid="{00000000-0005-0000-0000-00005E6B0000}"/>
    <cellStyle name="Normal 3 2 30 3 2 3 2" xfId="31034" xr:uid="{00000000-0005-0000-0000-00005F6B0000}"/>
    <cellStyle name="Normal 3 2 30 3 2 3 3" xfId="49270" xr:uid="{00000000-0005-0000-0000-0000606B0000}"/>
    <cellStyle name="Normal 3 2 30 3 2 4" xfId="18526" xr:uid="{00000000-0005-0000-0000-0000616B0000}"/>
    <cellStyle name="Normal 3 2 30 3 2 4 2" xfId="35186" xr:uid="{00000000-0005-0000-0000-0000626B0000}"/>
    <cellStyle name="Normal 3 2 30 3 2 5" xfId="22729" xr:uid="{00000000-0005-0000-0000-0000636B0000}"/>
    <cellStyle name="Normal 3 2 30 3 2 6" xfId="39082" xr:uid="{00000000-0005-0000-0000-0000646B0000}"/>
    <cellStyle name="Normal 3 2 30 3 3" xfId="8163" xr:uid="{00000000-0005-0000-0000-0000656B0000}"/>
    <cellStyle name="Normal 3 2 30 3 3 2" xfId="24825" xr:uid="{00000000-0005-0000-0000-0000666B0000}"/>
    <cellStyle name="Normal 3 2 30 3 3 2 2" xfId="49271" xr:uid="{00000000-0005-0000-0000-0000676B0000}"/>
    <cellStyle name="Normal 3 2 30 3 3 3" xfId="43305" xr:uid="{00000000-0005-0000-0000-0000686B0000}"/>
    <cellStyle name="Normal 3 2 30 3 4" xfId="12318" xr:uid="{00000000-0005-0000-0000-0000696B0000}"/>
    <cellStyle name="Normal 3 2 30 3 4 2" xfId="28978" xr:uid="{00000000-0005-0000-0000-00006A6B0000}"/>
    <cellStyle name="Normal 3 2 30 3 4 3" xfId="49269" xr:uid="{00000000-0005-0000-0000-00006B6B0000}"/>
    <cellStyle name="Normal 3 2 30 3 5" xfId="16470" xr:uid="{00000000-0005-0000-0000-00006C6B0000}"/>
    <cellStyle name="Normal 3 2 30 3 5 2" xfId="33130" xr:uid="{00000000-0005-0000-0000-00006D6B0000}"/>
    <cellStyle name="Normal 3 2 30 3 6" xfId="20673" xr:uid="{00000000-0005-0000-0000-00006E6B0000}"/>
    <cellStyle name="Normal 3 2 30 3 7" xfId="39081" xr:uid="{00000000-0005-0000-0000-00006F6B0000}"/>
    <cellStyle name="Normal 3 2 30 4" xfId="5447" xr:uid="{00000000-0005-0000-0000-0000706B0000}"/>
    <cellStyle name="Normal 3 2 30 4 2" xfId="10217" xr:uid="{00000000-0005-0000-0000-0000716B0000}"/>
    <cellStyle name="Normal 3 2 30 4 2 2" xfId="26879" xr:uid="{00000000-0005-0000-0000-0000726B0000}"/>
    <cellStyle name="Normal 3 2 30 4 2 3" xfId="43307" xr:uid="{00000000-0005-0000-0000-0000736B0000}"/>
    <cellStyle name="Normal 3 2 30 4 3" xfId="14372" xr:uid="{00000000-0005-0000-0000-0000746B0000}"/>
    <cellStyle name="Normal 3 2 30 4 3 2" xfId="31032" xr:uid="{00000000-0005-0000-0000-0000756B0000}"/>
    <cellStyle name="Normal 3 2 30 4 3 3" xfId="49272" xr:uid="{00000000-0005-0000-0000-0000766B0000}"/>
    <cellStyle name="Normal 3 2 30 4 4" xfId="18524" xr:uid="{00000000-0005-0000-0000-0000776B0000}"/>
    <cellStyle name="Normal 3 2 30 4 4 2" xfId="35184" xr:uid="{00000000-0005-0000-0000-0000786B0000}"/>
    <cellStyle name="Normal 3 2 30 4 5" xfId="22727" xr:uid="{00000000-0005-0000-0000-0000796B0000}"/>
    <cellStyle name="Normal 3 2 30 4 6" xfId="39083" xr:uid="{00000000-0005-0000-0000-00007A6B0000}"/>
    <cellStyle name="Normal 3 2 30 5" xfId="8161" xr:uid="{00000000-0005-0000-0000-00007B6B0000}"/>
    <cellStyle name="Normal 3 2 30 5 2" xfId="24823" xr:uid="{00000000-0005-0000-0000-00007C6B0000}"/>
    <cellStyle name="Normal 3 2 30 5 2 2" xfId="49273" xr:uid="{00000000-0005-0000-0000-00007D6B0000}"/>
    <cellStyle name="Normal 3 2 30 5 3" xfId="43302" xr:uid="{00000000-0005-0000-0000-00007E6B0000}"/>
    <cellStyle name="Normal 3 2 30 6" xfId="12316" xr:uid="{00000000-0005-0000-0000-00007F6B0000}"/>
    <cellStyle name="Normal 3 2 30 6 2" xfId="28976" xr:uid="{00000000-0005-0000-0000-0000806B0000}"/>
    <cellStyle name="Normal 3 2 30 6 3" xfId="49265" xr:uid="{00000000-0005-0000-0000-0000816B0000}"/>
    <cellStyle name="Normal 3 2 30 7" xfId="16468" xr:uid="{00000000-0005-0000-0000-0000826B0000}"/>
    <cellStyle name="Normal 3 2 30 7 2" xfId="33128" xr:uid="{00000000-0005-0000-0000-0000836B0000}"/>
    <cellStyle name="Normal 3 2 30 8" xfId="20671" xr:uid="{00000000-0005-0000-0000-0000846B0000}"/>
    <cellStyle name="Normal 3 2 30 9" xfId="39078" xr:uid="{00000000-0005-0000-0000-0000856B0000}"/>
    <cellStyle name="Normal 3 2 31" xfId="2955" xr:uid="{00000000-0005-0000-0000-0000866B0000}"/>
    <cellStyle name="Normal 3 2 31 2" xfId="2956" xr:uid="{00000000-0005-0000-0000-0000876B0000}"/>
    <cellStyle name="Normal 3 2 31 2 2" xfId="5451" xr:uid="{00000000-0005-0000-0000-0000886B0000}"/>
    <cellStyle name="Normal 3 2 31 2 2 2" xfId="10221" xr:uid="{00000000-0005-0000-0000-0000896B0000}"/>
    <cellStyle name="Normal 3 2 31 2 2 2 2" xfId="26883" xr:uid="{00000000-0005-0000-0000-00008A6B0000}"/>
    <cellStyle name="Normal 3 2 31 2 2 2 3" xfId="43310" xr:uid="{00000000-0005-0000-0000-00008B6B0000}"/>
    <cellStyle name="Normal 3 2 31 2 2 3" xfId="14376" xr:uid="{00000000-0005-0000-0000-00008C6B0000}"/>
    <cellStyle name="Normal 3 2 31 2 2 3 2" xfId="31036" xr:uid="{00000000-0005-0000-0000-00008D6B0000}"/>
    <cellStyle name="Normal 3 2 31 2 2 3 3" xfId="49276" xr:uid="{00000000-0005-0000-0000-00008E6B0000}"/>
    <cellStyle name="Normal 3 2 31 2 2 4" xfId="18528" xr:uid="{00000000-0005-0000-0000-00008F6B0000}"/>
    <cellStyle name="Normal 3 2 31 2 2 4 2" xfId="35188" xr:uid="{00000000-0005-0000-0000-0000906B0000}"/>
    <cellStyle name="Normal 3 2 31 2 2 5" xfId="22731" xr:uid="{00000000-0005-0000-0000-0000916B0000}"/>
    <cellStyle name="Normal 3 2 31 2 2 6" xfId="39086" xr:uid="{00000000-0005-0000-0000-0000926B0000}"/>
    <cellStyle name="Normal 3 2 31 2 3" xfId="8165" xr:uid="{00000000-0005-0000-0000-0000936B0000}"/>
    <cellStyle name="Normal 3 2 31 2 3 2" xfId="24827" xr:uid="{00000000-0005-0000-0000-0000946B0000}"/>
    <cellStyle name="Normal 3 2 31 2 3 2 2" xfId="49277" xr:uid="{00000000-0005-0000-0000-0000956B0000}"/>
    <cellStyle name="Normal 3 2 31 2 3 3" xfId="43309" xr:uid="{00000000-0005-0000-0000-0000966B0000}"/>
    <cellStyle name="Normal 3 2 31 2 4" xfId="12320" xr:uid="{00000000-0005-0000-0000-0000976B0000}"/>
    <cellStyle name="Normal 3 2 31 2 4 2" xfId="28980" xr:uid="{00000000-0005-0000-0000-0000986B0000}"/>
    <cellStyle name="Normal 3 2 31 2 4 3" xfId="49275" xr:uid="{00000000-0005-0000-0000-0000996B0000}"/>
    <cellStyle name="Normal 3 2 31 2 5" xfId="16472" xr:uid="{00000000-0005-0000-0000-00009A6B0000}"/>
    <cellStyle name="Normal 3 2 31 2 5 2" xfId="33132" xr:uid="{00000000-0005-0000-0000-00009B6B0000}"/>
    <cellStyle name="Normal 3 2 31 2 6" xfId="20675" xr:uid="{00000000-0005-0000-0000-00009C6B0000}"/>
    <cellStyle name="Normal 3 2 31 2 7" xfId="39085" xr:uid="{00000000-0005-0000-0000-00009D6B0000}"/>
    <cellStyle name="Normal 3 2 31 3" xfId="2957" xr:uid="{00000000-0005-0000-0000-00009E6B0000}"/>
    <cellStyle name="Normal 3 2 31 3 2" xfId="5452" xr:uid="{00000000-0005-0000-0000-00009F6B0000}"/>
    <cellStyle name="Normal 3 2 31 3 2 2" xfId="10222" xr:uid="{00000000-0005-0000-0000-0000A06B0000}"/>
    <cellStyle name="Normal 3 2 31 3 2 2 2" xfId="26884" xr:uid="{00000000-0005-0000-0000-0000A16B0000}"/>
    <cellStyle name="Normal 3 2 31 3 2 2 3" xfId="43312" xr:uid="{00000000-0005-0000-0000-0000A26B0000}"/>
    <cellStyle name="Normal 3 2 31 3 2 3" xfId="14377" xr:uid="{00000000-0005-0000-0000-0000A36B0000}"/>
    <cellStyle name="Normal 3 2 31 3 2 3 2" xfId="31037" xr:uid="{00000000-0005-0000-0000-0000A46B0000}"/>
    <cellStyle name="Normal 3 2 31 3 2 3 3" xfId="49279" xr:uid="{00000000-0005-0000-0000-0000A56B0000}"/>
    <cellStyle name="Normal 3 2 31 3 2 4" xfId="18529" xr:uid="{00000000-0005-0000-0000-0000A66B0000}"/>
    <cellStyle name="Normal 3 2 31 3 2 4 2" xfId="35189" xr:uid="{00000000-0005-0000-0000-0000A76B0000}"/>
    <cellStyle name="Normal 3 2 31 3 2 5" xfId="22732" xr:uid="{00000000-0005-0000-0000-0000A86B0000}"/>
    <cellStyle name="Normal 3 2 31 3 2 6" xfId="39088" xr:uid="{00000000-0005-0000-0000-0000A96B0000}"/>
    <cellStyle name="Normal 3 2 31 3 3" xfId="8166" xr:uid="{00000000-0005-0000-0000-0000AA6B0000}"/>
    <cellStyle name="Normal 3 2 31 3 3 2" xfId="24828" xr:uid="{00000000-0005-0000-0000-0000AB6B0000}"/>
    <cellStyle name="Normal 3 2 31 3 3 2 2" xfId="49280" xr:uid="{00000000-0005-0000-0000-0000AC6B0000}"/>
    <cellStyle name="Normal 3 2 31 3 3 3" xfId="43311" xr:uid="{00000000-0005-0000-0000-0000AD6B0000}"/>
    <cellStyle name="Normal 3 2 31 3 4" xfId="12321" xr:uid="{00000000-0005-0000-0000-0000AE6B0000}"/>
    <cellStyle name="Normal 3 2 31 3 4 2" xfId="28981" xr:uid="{00000000-0005-0000-0000-0000AF6B0000}"/>
    <cellStyle name="Normal 3 2 31 3 4 3" xfId="49278" xr:uid="{00000000-0005-0000-0000-0000B06B0000}"/>
    <cellStyle name="Normal 3 2 31 3 5" xfId="16473" xr:uid="{00000000-0005-0000-0000-0000B16B0000}"/>
    <cellStyle name="Normal 3 2 31 3 5 2" xfId="33133" xr:uid="{00000000-0005-0000-0000-0000B26B0000}"/>
    <cellStyle name="Normal 3 2 31 3 6" xfId="20676" xr:uid="{00000000-0005-0000-0000-0000B36B0000}"/>
    <cellStyle name="Normal 3 2 31 3 7" xfId="39087" xr:uid="{00000000-0005-0000-0000-0000B46B0000}"/>
    <cellStyle name="Normal 3 2 31 4" xfId="5450" xr:uid="{00000000-0005-0000-0000-0000B56B0000}"/>
    <cellStyle name="Normal 3 2 31 4 2" xfId="10220" xr:uid="{00000000-0005-0000-0000-0000B66B0000}"/>
    <cellStyle name="Normal 3 2 31 4 2 2" xfId="26882" xr:uid="{00000000-0005-0000-0000-0000B76B0000}"/>
    <cellStyle name="Normal 3 2 31 4 2 3" xfId="43313" xr:uid="{00000000-0005-0000-0000-0000B86B0000}"/>
    <cellStyle name="Normal 3 2 31 4 3" xfId="14375" xr:uid="{00000000-0005-0000-0000-0000B96B0000}"/>
    <cellStyle name="Normal 3 2 31 4 3 2" xfId="31035" xr:uid="{00000000-0005-0000-0000-0000BA6B0000}"/>
    <cellStyle name="Normal 3 2 31 4 3 3" xfId="49281" xr:uid="{00000000-0005-0000-0000-0000BB6B0000}"/>
    <cellStyle name="Normal 3 2 31 4 4" xfId="18527" xr:uid="{00000000-0005-0000-0000-0000BC6B0000}"/>
    <cellStyle name="Normal 3 2 31 4 4 2" xfId="35187" xr:uid="{00000000-0005-0000-0000-0000BD6B0000}"/>
    <cellStyle name="Normal 3 2 31 4 5" xfId="22730" xr:uid="{00000000-0005-0000-0000-0000BE6B0000}"/>
    <cellStyle name="Normal 3 2 31 4 6" xfId="39089" xr:uid="{00000000-0005-0000-0000-0000BF6B0000}"/>
    <cellStyle name="Normal 3 2 31 5" xfId="8164" xr:uid="{00000000-0005-0000-0000-0000C06B0000}"/>
    <cellStyle name="Normal 3 2 31 5 2" xfId="24826" xr:uid="{00000000-0005-0000-0000-0000C16B0000}"/>
    <cellStyle name="Normal 3 2 31 5 2 2" xfId="49282" xr:uid="{00000000-0005-0000-0000-0000C26B0000}"/>
    <cellStyle name="Normal 3 2 31 5 3" xfId="43308" xr:uid="{00000000-0005-0000-0000-0000C36B0000}"/>
    <cellStyle name="Normal 3 2 31 6" xfId="12319" xr:uid="{00000000-0005-0000-0000-0000C46B0000}"/>
    <cellStyle name="Normal 3 2 31 6 2" xfId="28979" xr:uid="{00000000-0005-0000-0000-0000C56B0000}"/>
    <cellStyle name="Normal 3 2 31 6 3" xfId="49274" xr:uid="{00000000-0005-0000-0000-0000C66B0000}"/>
    <cellStyle name="Normal 3 2 31 7" xfId="16471" xr:uid="{00000000-0005-0000-0000-0000C76B0000}"/>
    <cellStyle name="Normal 3 2 31 7 2" xfId="33131" xr:uid="{00000000-0005-0000-0000-0000C86B0000}"/>
    <cellStyle name="Normal 3 2 31 8" xfId="20674" xr:uid="{00000000-0005-0000-0000-0000C96B0000}"/>
    <cellStyle name="Normal 3 2 31 9" xfId="39084" xr:uid="{00000000-0005-0000-0000-0000CA6B0000}"/>
    <cellStyle name="Normal 3 2 32" xfId="2958" xr:uid="{00000000-0005-0000-0000-0000CB6B0000}"/>
    <cellStyle name="Normal 3 2 32 2" xfId="5453" xr:uid="{00000000-0005-0000-0000-0000CC6B0000}"/>
    <cellStyle name="Normal 3 2 32 2 2" xfId="10223" xr:uid="{00000000-0005-0000-0000-0000CD6B0000}"/>
    <cellStyle name="Normal 3 2 32 2 2 2" xfId="26885" xr:uid="{00000000-0005-0000-0000-0000CE6B0000}"/>
    <cellStyle name="Normal 3 2 32 2 2 3" xfId="43315" xr:uid="{00000000-0005-0000-0000-0000CF6B0000}"/>
    <cellStyle name="Normal 3 2 32 2 3" xfId="14378" xr:uid="{00000000-0005-0000-0000-0000D06B0000}"/>
    <cellStyle name="Normal 3 2 32 2 3 2" xfId="31038" xr:uid="{00000000-0005-0000-0000-0000D16B0000}"/>
    <cellStyle name="Normal 3 2 32 2 3 3" xfId="49284" xr:uid="{00000000-0005-0000-0000-0000D26B0000}"/>
    <cellStyle name="Normal 3 2 32 2 4" xfId="18530" xr:uid="{00000000-0005-0000-0000-0000D36B0000}"/>
    <cellStyle name="Normal 3 2 32 2 4 2" xfId="35190" xr:uid="{00000000-0005-0000-0000-0000D46B0000}"/>
    <cellStyle name="Normal 3 2 32 2 5" xfId="22733" xr:uid="{00000000-0005-0000-0000-0000D56B0000}"/>
    <cellStyle name="Normal 3 2 32 2 6" xfId="39091" xr:uid="{00000000-0005-0000-0000-0000D66B0000}"/>
    <cellStyle name="Normal 3 2 32 3" xfId="8167" xr:uid="{00000000-0005-0000-0000-0000D76B0000}"/>
    <cellStyle name="Normal 3 2 32 3 2" xfId="24829" xr:uid="{00000000-0005-0000-0000-0000D86B0000}"/>
    <cellStyle name="Normal 3 2 32 3 2 2" xfId="49285" xr:uid="{00000000-0005-0000-0000-0000D96B0000}"/>
    <cellStyle name="Normal 3 2 32 3 3" xfId="43314" xr:uid="{00000000-0005-0000-0000-0000DA6B0000}"/>
    <cellStyle name="Normal 3 2 32 4" xfId="12322" xr:uid="{00000000-0005-0000-0000-0000DB6B0000}"/>
    <cellStyle name="Normal 3 2 32 4 2" xfId="28982" xr:uid="{00000000-0005-0000-0000-0000DC6B0000}"/>
    <cellStyle name="Normal 3 2 32 4 3" xfId="49283" xr:uid="{00000000-0005-0000-0000-0000DD6B0000}"/>
    <cellStyle name="Normal 3 2 32 5" xfId="16474" xr:uid="{00000000-0005-0000-0000-0000DE6B0000}"/>
    <cellStyle name="Normal 3 2 32 5 2" xfId="33134" xr:uid="{00000000-0005-0000-0000-0000DF6B0000}"/>
    <cellStyle name="Normal 3 2 32 6" xfId="20677" xr:uid="{00000000-0005-0000-0000-0000E06B0000}"/>
    <cellStyle name="Normal 3 2 32 7" xfId="39090" xr:uid="{00000000-0005-0000-0000-0000E16B0000}"/>
    <cellStyle name="Normal 3 2 33" xfId="2959" xr:uid="{00000000-0005-0000-0000-0000E26B0000}"/>
    <cellStyle name="Normal 3 2 33 2" xfId="5454" xr:uid="{00000000-0005-0000-0000-0000E36B0000}"/>
    <cellStyle name="Normal 3 2 33 2 2" xfId="10224" xr:uid="{00000000-0005-0000-0000-0000E46B0000}"/>
    <cellStyle name="Normal 3 2 33 2 2 2" xfId="26886" xr:uid="{00000000-0005-0000-0000-0000E56B0000}"/>
    <cellStyle name="Normal 3 2 33 2 2 3" xfId="43317" xr:uid="{00000000-0005-0000-0000-0000E66B0000}"/>
    <cellStyle name="Normal 3 2 33 2 3" xfId="14379" xr:uid="{00000000-0005-0000-0000-0000E76B0000}"/>
    <cellStyle name="Normal 3 2 33 2 3 2" xfId="31039" xr:uid="{00000000-0005-0000-0000-0000E86B0000}"/>
    <cellStyle name="Normal 3 2 33 2 3 3" xfId="49287" xr:uid="{00000000-0005-0000-0000-0000E96B0000}"/>
    <cellStyle name="Normal 3 2 33 2 4" xfId="18531" xr:uid="{00000000-0005-0000-0000-0000EA6B0000}"/>
    <cellStyle name="Normal 3 2 33 2 4 2" xfId="35191" xr:uid="{00000000-0005-0000-0000-0000EB6B0000}"/>
    <cellStyle name="Normal 3 2 33 2 5" xfId="22734" xr:uid="{00000000-0005-0000-0000-0000EC6B0000}"/>
    <cellStyle name="Normal 3 2 33 2 6" xfId="39093" xr:uid="{00000000-0005-0000-0000-0000ED6B0000}"/>
    <cellStyle name="Normal 3 2 33 3" xfId="8168" xr:uid="{00000000-0005-0000-0000-0000EE6B0000}"/>
    <cellStyle name="Normal 3 2 33 3 2" xfId="24830" xr:uid="{00000000-0005-0000-0000-0000EF6B0000}"/>
    <cellStyle name="Normal 3 2 33 3 2 2" xfId="49288" xr:uid="{00000000-0005-0000-0000-0000F06B0000}"/>
    <cellStyle name="Normal 3 2 33 3 3" xfId="43316" xr:uid="{00000000-0005-0000-0000-0000F16B0000}"/>
    <cellStyle name="Normal 3 2 33 4" xfId="12323" xr:uid="{00000000-0005-0000-0000-0000F26B0000}"/>
    <cellStyle name="Normal 3 2 33 4 2" xfId="28983" xr:uid="{00000000-0005-0000-0000-0000F36B0000}"/>
    <cellStyle name="Normal 3 2 33 4 3" xfId="49286" xr:uid="{00000000-0005-0000-0000-0000F46B0000}"/>
    <cellStyle name="Normal 3 2 33 5" xfId="16475" xr:uid="{00000000-0005-0000-0000-0000F56B0000}"/>
    <cellStyle name="Normal 3 2 33 5 2" xfId="33135" xr:uid="{00000000-0005-0000-0000-0000F66B0000}"/>
    <cellStyle name="Normal 3 2 33 6" xfId="20678" xr:uid="{00000000-0005-0000-0000-0000F76B0000}"/>
    <cellStyle name="Normal 3 2 33 7" xfId="39092" xr:uid="{00000000-0005-0000-0000-0000F86B0000}"/>
    <cellStyle name="Normal 3 2 34" xfId="4228" xr:uid="{00000000-0005-0000-0000-0000F96B0000}"/>
    <cellStyle name="Normal 3 2 35" xfId="49289" xr:uid="{00000000-0005-0000-0000-0000FA6B0000}"/>
    <cellStyle name="Normal 3 2 4" xfId="420" xr:uid="{00000000-0005-0000-0000-0000FB6B0000}"/>
    <cellStyle name="Normal 3 2 4 2" xfId="1008" xr:uid="{00000000-0005-0000-0000-0000FC6B0000}"/>
    <cellStyle name="Normal 3 2 4 2 2" xfId="2961" xr:uid="{00000000-0005-0000-0000-0000FD6B0000}"/>
    <cellStyle name="Normal 3 2 4 2 2 2" xfId="5456" xr:uid="{00000000-0005-0000-0000-0000FE6B0000}"/>
    <cellStyle name="Normal 3 2 4 2 2 2 2" xfId="10226" xr:uid="{00000000-0005-0000-0000-0000FF6B0000}"/>
    <cellStyle name="Normal 3 2 4 2 2 2 2 2" xfId="26888" xr:uid="{00000000-0005-0000-0000-0000006C0000}"/>
    <cellStyle name="Normal 3 2 4 2 2 2 2 3" xfId="43319" xr:uid="{00000000-0005-0000-0000-0000016C0000}"/>
    <cellStyle name="Normal 3 2 4 2 2 2 3" xfId="14381" xr:uid="{00000000-0005-0000-0000-0000026C0000}"/>
    <cellStyle name="Normal 3 2 4 2 2 2 3 2" xfId="31041" xr:uid="{00000000-0005-0000-0000-0000036C0000}"/>
    <cellStyle name="Normal 3 2 4 2 2 2 3 3" xfId="49291" xr:uid="{00000000-0005-0000-0000-0000046C0000}"/>
    <cellStyle name="Normal 3 2 4 2 2 2 4" xfId="18533" xr:uid="{00000000-0005-0000-0000-0000056C0000}"/>
    <cellStyle name="Normal 3 2 4 2 2 2 4 2" xfId="35193" xr:uid="{00000000-0005-0000-0000-0000066C0000}"/>
    <cellStyle name="Normal 3 2 4 2 2 2 5" xfId="22736" xr:uid="{00000000-0005-0000-0000-0000076C0000}"/>
    <cellStyle name="Normal 3 2 4 2 2 2 6" xfId="39095" xr:uid="{00000000-0005-0000-0000-0000086C0000}"/>
    <cellStyle name="Normal 3 2 4 2 2 3" xfId="8170" xr:uid="{00000000-0005-0000-0000-0000096C0000}"/>
    <cellStyle name="Normal 3 2 4 2 2 3 2" xfId="24832" xr:uid="{00000000-0005-0000-0000-00000A6C0000}"/>
    <cellStyle name="Normal 3 2 4 2 2 3 3" xfId="43318" xr:uid="{00000000-0005-0000-0000-00000B6C0000}"/>
    <cellStyle name="Normal 3 2 4 2 2 4" xfId="12325" xr:uid="{00000000-0005-0000-0000-00000C6C0000}"/>
    <cellStyle name="Normal 3 2 4 2 2 4 2" xfId="28985" xr:uid="{00000000-0005-0000-0000-00000D6C0000}"/>
    <cellStyle name="Normal 3 2 4 2 2 4 3" xfId="49290" xr:uid="{00000000-0005-0000-0000-00000E6C0000}"/>
    <cellStyle name="Normal 3 2 4 2 2 5" xfId="16477" xr:uid="{00000000-0005-0000-0000-00000F6C0000}"/>
    <cellStyle name="Normal 3 2 4 2 2 5 2" xfId="33137" xr:uid="{00000000-0005-0000-0000-0000106C0000}"/>
    <cellStyle name="Normal 3 2 4 2 2 6" xfId="20680" xr:uid="{00000000-0005-0000-0000-0000116C0000}"/>
    <cellStyle name="Normal 3 2 4 2 2 7" xfId="39094" xr:uid="{00000000-0005-0000-0000-0000126C0000}"/>
    <cellStyle name="Normal 3 2 4 2 3" xfId="49292" xr:uid="{00000000-0005-0000-0000-0000136C0000}"/>
    <cellStyle name="Normal 3 2 4 3" xfId="2960" xr:uid="{00000000-0005-0000-0000-0000146C0000}"/>
    <cellStyle name="Normal 3 2 4 3 2" xfId="5455" xr:uid="{00000000-0005-0000-0000-0000156C0000}"/>
    <cellStyle name="Normal 3 2 4 3 2 2" xfId="10225" xr:uid="{00000000-0005-0000-0000-0000166C0000}"/>
    <cellStyle name="Normal 3 2 4 3 2 2 2" xfId="26887" xr:uid="{00000000-0005-0000-0000-0000176C0000}"/>
    <cellStyle name="Normal 3 2 4 3 2 2 3" xfId="43321" xr:uid="{00000000-0005-0000-0000-0000186C0000}"/>
    <cellStyle name="Normal 3 2 4 3 2 3" xfId="14380" xr:uid="{00000000-0005-0000-0000-0000196C0000}"/>
    <cellStyle name="Normal 3 2 4 3 2 3 2" xfId="31040" xr:uid="{00000000-0005-0000-0000-00001A6C0000}"/>
    <cellStyle name="Normal 3 2 4 3 2 3 3" xfId="49294" xr:uid="{00000000-0005-0000-0000-00001B6C0000}"/>
    <cellStyle name="Normal 3 2 4 3 2 4" xfId="18532" xr:uid="{00000000-0005-0000-0000-00001C6C0000}"/>
    <cellStyle name="Normal 3 2 4 3 2 4 2" xfId="35192" xr:uid="{00000000-0005-0000-0000-00001D6C0000}"/>
    <cellStyle name="Normal 3 2 4 3 2 5" xfId="22735" xr:uid="{00000000-0005-0000-0000-00001E6C0000}"/>
    <cellStyle name="Normal 3 2 4 3 2 6" xfId="39097" xr:uid="{00000000-0005-0000-0000-00001F6C0000}"/>
    <cellStyle name="Normal 3 2 4 3 3" xfId="8169" xr:uid="{00000000-0005-0000-0000-0000206C0000}"/>
    <cellStyle name="Normal 3 2 4 3 3 2" xfId="24831" xr:uid="{00000000-0005-0000-0000-0000216C0000}"/>
    <cellStyle name="Normal 3 2 4 3 3 2 2" xfId="49295" xr:uid="{00000000-0005-0000-0000-0000226C0000}"/>
    <cellStyle name="Normal 3 2 4 3 3 3" xfId="43320" xr:uid="{00000000-0005-0000-0000-0000236C0000}"/>
    <cellStyle name="Normal 3 2 4 3 4" xfId="12324" xr:uid="{00000000-0005-0000-0000-0000246C0000}"/>
    <cellStyle name="Normal 3 2 4 3 4 2" xfId="28984" xr:uid="{00000000-0005-0000-0000-0000256C0000}"/>
    <cellStyle name="Normal 3 2 4 3 4 3" xfId="49293" xr:uid="{00000000-0005-0000-0000-0000266C0000}"/>
    <cellStyle name="Normal 3 2 4 3 5" xfId="16476" xr:uid="{00000000-0005-0000-0000-0000276C0000}"/>
    <cellStyle name="Normal 3 2 4 3 5 2" xfId="33136" xr:uid="{00000000-0005-0000-0000-0000286C0000}"/>
    <cellStyle name="Normal 3 2 4 3 6" xfId="20679" xr:uid="{00000000-0005-0000-0000-0000296C0000}"/>
    <cellStyle name="Normal 3 2 4 3 7" xfId="39096" xr:uid="{00000000-0005-0000-0000-00002A6C0000}"/>
    <cellStyle name="Normal 3 2 4 4" xfId="4236" xr:uid="{00000000-0005-0000-0000-00002B6C0000}"/>
    <cellStyle name="Normal 3 2 4 5" xfId="49296" xr:uid="{00000000-0005-0000-0000-00002C6C0000}"/>
    <cellStyle name="Normal 3 2 5" xfId="421" xr:uid="{00000000-0005-0000-0000-00002D6C0000}"/>
    <cellStyle name="Normal 3 2 5 2" xfId="1009" xr:uid="{00000000-0005-0000-0000-00002E6C0000}"/>
    <cellStyle name="Normal 3 2 5 2 2" xfId="2963" xr:uid="{00000000-0005-0000-0000-00002F6C0000}"/>
    <cellStyle name="Normal 3 2 5 2 2 2" xfId="5458" xr:uid="{00000000-0005-0000-0000-0000306C0000}"/>
    <cellStyle name="Normal 3 2 5 2 2 2 2" xfId="10228" xr:uid="{00000000-0005-0000-0000-0000316C0000}"/>
    <cellStyle name="Normal 3 2 5 2 2 2 2 2" xfId="26890" xr:uid="{00000000-0005-0000-0000-0000326C0000}"/>
    <cellStyle name="Normal 3 2 5 2 2 2 2 3" xfId="43323" xr:uid="{00000000-0005-0000-0000-0000336C0000}"/>
    <cellStyle name="Normal 3 2 5 2 2 2 3" xfId="14383" xr:uid="{00000000-0005-0000-0000-0000346C0000}"/>
    <cellStyle name="Normal 3 2 5 2 2 2 3 2" xfId="31043" xr:uid="{00000000-0005-0000-0000-0000356C0000}"/>
    <cellStyle name="Normal 3 2 5 2 2 2 3 3" xfId="49298" xr:uid="{00000000-0005-0000-0000-0000366C0000}"/>
    <cellStyle name="Normal 3 2 5 2 2 2 4" xfId="18535" xr:uid="{00000000-0005-0000-0000-0000376C0000}"/>
    <cellStyle name="Normal 3 2 5 2 2 2 4 2" xfId="35195" xr:uid="{00000000-0005-0000-0000-0000386C0000}"/>
    <cellStyle name="Normal 3 2 5 2 2 2 5" xfId="22738" xr:uid="{00000000-0005-0000-0000-0000396C0000}"/>
    <cellStyle name="Normal 3 2 5 2 2 2 6" xfId="39099" xr:uid="{00000000-0005-0000-0000-00003A6C0000}"/>
    <cellStyle name="Normal 3 2 5 2 2 3" xfId="8172" xr:uid="{00000000-0005-0000-0000-00003B6C0000}"/>
    <cellStyle name="Normal 3 2 5 2 2 3 2" xfId="24834" xr:uid="{00000000-0005-0000-0000-00003C6C0000}"/>
    <cellStyle name="Normal 3 2 5 2 2 3 3" xfId="43322" xr:uid="{00000000-0005-0000-0000-00003D6C0000}"/>
    <cellStyle name="Normal 3 2 5 2 2 4" xfId="12327" xr:uid="{00000000-0005-0000-0000-00003E6C0000}"/>
    <cellStyle name="Normal 3 2 5 2 2 4 2" xfId="28987" xr:uid="{00000000-0005-0000-0000-00003F6C0000}"/>
    <cellStyle name="Normal 3 2 5 2 2 4 3" xfId="49297" xr:uid="{00000000-0005-0000-0000-0000406C0000}"/>
    <cellStyle name="Normal 3 2 5 2 2 5" xfId="16479" xr:uid="{00000000-0005-0000-0000-0000416C0000}"/>
    <cellStyle name="Normal 3 2 5 2 2 5 2" xfId="33139" xr:uid="{00000000-0005-0000-0000-0000426C0000}"/>
    <cellStyle name="Normal 3 2 5 2 2 6" xfId="20682" xr:uid="{00000000-0005-0000-0000-0000436C0000}"/>
    <cellStyle name="Normal 3 2 5 2 2 7" xfId="39098" xr:uid="{00000000-0005-0000-0000-0000446C0000}"/>
    <cellStyle name="Normal 3 2 5 2 3" xfId="49299" xr:uid="{00000000-0005-0000-0000-0000456C0000}"/>
    <cellStyle name="Normal 3 2 5 3" xfId="2962" xr:uid="{00000000-0005-0000-0000-0000466C0000}"/>
    <cellStyle name="Normal 3 2 5 3 2" xfId="5457" xr:uid="{00000000-0005-0000-0000-0000476C0000}"/>
    <cellStyle name="Normal 3 2 5 3 2 2" xfId="10227" xr:uid="{00000000-0005-0000-0000-0000486C0000}"/>
    <cellStyle name="Normal 3 2 5 3 2 2 2" xfId="26889" xr:uid="{00000000-0005-0000-0000-0000496C0000}"/>
    <cellStyle name="Normal 3 2 5 3 2 2 3" xfId="43325" xr:uid="{00000000-0005-0000-0000-00004A6C0000}"/>
    <cellStyle name="Normal 3 2 5 3 2 3" xfId="14382" xr:uid="{00000000-0005-0000-0000-00004B6C0000}"/>
    <cellStyle name="Normal 3 2 5 3 2 3 2" xfId="31042" xr:uid="{00000000-0005-0000-0000-00004C6C0000}"/>
    <cellStyle name="Normal 3 2 5 3 2 3 3" xfId="49301" xr:uid="{00000000-0005-0000-0000-00004D6C0000}"/>
    <cellStyle name="Normal 3 2 5 3 2 4" xfId="18534" xr:uid="{00000000-0005-0000-0000-00004E6C0000}"/>
    <cellStyle name="Normal 3 2 5 3 2 4 2" xfId="35194" xr:uid="{00000000-0005-0000-0000-00004F6C0000}"/>
    <cellStyle name="Normal 3 2 5 3 2 5" xfId="22737" xr:uid="{00000000-0005-0000-0000-0000506C0000}"/>
    <cellStyle name="Normal 3 2 5 3 2 6" xfId="39101" xr:uid="{00000000-0005-0000-0000-0000516C0000}"/>
    <cellStyle name="Normal 3 2 5 3 3" xfId="8171" xr:uid="{00000000-0005-0000-0000-0000526C0000}"/>
    <cellStyle name="Normal 3 2 5 3 3 2" xfId="24833" xr:uid="{00000000-0005-0000-0000-0000536C0000}"/>
    <cellStyle name="Normal 3 2 5 3 3 2 2" xfId="49302" xr:uid="{00000000-0005-0000-0000-0000546C0000}"/>
    <cellStyle name="Normal 3 2 5 3 3 3" xfId="43324" xr:uid="{00000000-0005-0000-0000-0000556C0000}"/>
    <cellStyle name="Normal 3 2 5 3 4" xfId="12326" xr:uid="{00000000-0005-0000-0000-0000566C0000}"/>
    <cellStyle name="Normal 3 2 5 3 4 2" xfId="28986" xr:uid="{00000000-0005-0000-0000-0000576C0000}"/>
    <cellStyle name="Normal 3 2 5 3 4 3" xfId="49300" xr:uid="{00000000-0005-0000-0000-0000586C0000}"/>
    <cellStyle name="Normal 3 2 5 3 5" xfId="16478" xr:uid="{00000000-0005-0000-0000-0000596C0000}"/>
    <cellStyle name="Normal 3 2 5 3 5 2" xfId="33138" xr:uid="{00000000-0005-0000-0000-00005A6C0000}"/>
    <cellStyle name="Normal 3 2 5 3 6" xfId="20681" xr:uid="{00000000-0005-0000-0000-00005B6C0000}"/>
    <cellStyle name="Normal 3 2 5 3 7" xfId="39100" xr:uid="{00000000-0005-0000-0000-00005C6C0000}"/>
    <cellStyle name="Normal 3 2 5 4" xfId="4237" xr:uid="{00000000-0005-0000-0000-00005D6C0000}"/>
    <cellStyle name="Normal 3 2 5 5" xfId="49303" xr:uid="{00000000-0005-0000-0000-00005E6C0000}"/>
    <cellStyle name="Normal 3 2 6" xfId="422" xr:uid="{00000000-0005-0000-0000-00005F6C0000}"/>
    <cellStyle name="Normal 3 2 6 2" xfId="1010" xr:uid="{00000000-0005-0000-0000-0000606C0000}"/>
    <cellStyle name="Normal 3 2 6 2 2" xfId="2965" xr:uid="{00000000-0005-0000-0000-0000616C0000}"/>
    <cellStyle name="Normal 3 2 6 2 2 2" xfId="5460" xr:uid="{00000000-0005-0000-0000-0000626C0000}"/>
    <cellStyle name="Normal 3 2 6 2 2 2 2" xfId="10230" xr:uid="{00000000-0005-0000-0000-0000636C0000}"/>
    <cellStyle name="Normal 3 2 6 2 2 2 2 2" xfId="26892" xr:uid="{00000000-0005-0000-0000-0000646C0000}"/>
    <cellStyle name="Normal 3 2 6 2 2 2 2 3" xfId="43327" xr:uid="{00000000-0005-0000-0000-0000656C0000}"/>
    <cellStyle name="Normal 3 2 6 2 2 2 3" xfId="14385" xr:uid="{00000000-0005-0000-0000-0000666C0000}"/>
    <cellStyle name="Normal 3 2 6 2 2 2 3 2" xfId="31045" xr:uid="{00000000-0005-0000-0000-0000676C0000}"/>
    <cellStyle name="Normal 3 2 6 2 2 2 3 3" xfId="49305" xr:uid="{00000000-0005-0000-0000-0000686C0000}"/>
    <cellStyle name="Normal 3 2 6 2 2 2 4" xfId="18537" xr:uid="{00000000-0005-0000-0000-0000696C0000}"/>
    <cellStyle name="Normal 3 2 6 2 2 2 4 2" xfId="35197" xr:uid="{00000000-0005-0000-0000-00006A6C0000}"/>
    <cellStyle name="Normal 3 2 6 2 2 2 5" xfId="22740" xr:uid="{00000000-0005-0000-0000-00006B6C0000}"/>
    <cellStyle name="Normal 3 2 6 2 2 2 6" xfId="39103" xr:uid="{00000000-0005-0000-0000-00006C6C0000}"/>
    <cellStyle name="Normal 3 2 6 2 2 3" xfId="8174" xr:uid="{00000000-0005-0000-0000-00006D6C0000}"/>
    <cellStyle name="Normal 3 2 6 2 2 3 2" xfId="24836" xr:uid="{00000000-0005-0000-0000-00006E6C0000}"/>
    <cellStyle name="Normal 3 2 6 2 2 3 3" xfId="43326" xr:uid="{00000000-0005-0000-0000-00006F6C0000}"/>
    <cellStyle name="Normal 3 2 6 2 2 4" xfId="12329" xr:uid="{00000000-0005-0000-0000-0000706C0000}"/>
    <cellStyle name="Normal 3 2 6 2 2 4 2" xfId="28989" xr:uid="{00000000-0005-0000-0000-0000716C0000}"/>
    <cellStyle name="Normal 3 2 6 2 2 4 3" xfId="49304" xr:uid="{00000000-0005-0000-0000-0000726C0000}"/>
    <cellStyle name="Normal 3 2 6 2 2 5" xfId="16481" xr:uid="{00000000-0005-0000-0000-0000736C0000}"/>
    <cellStyle name="Normal 3 2 6 2 2 5 2" xfId="33141" xr:uid="{00000000-0005-0000-0000-0000746C0000}"/>
    <cellStyle name="Normal 3 2 6 2 2 6" xfId="20684" xr:uid="{00000000-0005-0000-0000-0000756C0000}"/>
    <cellStyle name="Normal 3 2 6 2 2 7" xfId="39102" xr:uid="{00000000-0005-0000-0000-0000766C0000}"/>
    <cellStyle name="Normal 3 2 6 2 3" xfId="49306" xr:uid="{00000000-0005-0000-0000-0000776C0000}"/>
    <cellStyle name="Normal 3 2 6 3" xfId="2964" xr:uid="{00000000-0005-0000-0000-0000786C0000}"/>
    <cellStyle name="Normal 3 2 6 3 2" xfId="5459" xr:uid="{00000000-0005-0000-0000-0000796C0000}"/>
    <cellStyle name="Normal 3 2 6 3 2 2" xfId="10229" xr:uid="{00000000-0005-0000-0000-00007A6C0000}"/>
    <cellStyle name="Normal 3 2 6 3 2 2 2" xfId="26891" xr:uid="{00000000-0005-0000-0000-00007B6C0000}"/>
    <cellStyle name="Normal 3 2 6 3 2 2 3" xfId="43329" xr:uid="{00000000-0005-0000-0000-00007C6C0000}"/>
    <cellStyle name="Normal 3 2 6 3 2 3" xfId="14384" xr:uid="{00000000-0005-0000-0000-00007D6C0000}"/>
    <cellStyle name="Normal 3 2 6 3 2 3 2" xfId="31044" xr:uid="{00000000-0005-0000-0000-00007E6C0000}"/>
    <cellStyle name="Normal 3 2 6 3 2 3 3" xfId="49308" xr:uid="{00000000-0005-0000-0000-00007F6C0000}"/>
    <cellStyle name="Normal 3 2 6 3 2 4" xfId="18536" xr:uid="{00000000-0005-0000-0000-0000806C0000}"/>
    <cellStyle name="Normal 3 2 6 3 2 4 2" xfId="35196" xr:uid="{00000000-0005-0000-0000-0000816C0000}"/>
    <cellStyle name="Normal 3 2 6 3 2 5" xfId="22739" xr:uid="{00000000-0005-0000-0000-0000826C0000}"/>
    <cellStyle name="Normal 3 2 6 3 2 6" xfId="39105" xr:uid="{00000000-0005-0000-0000-0000836C0000}"/>
    <cellStyle name="Normal 3 2 6 3 3" xfId="8173" xr:uid="{00000000-0005-0000-0000-0000846C0000}"/>
    <cellStyle name="Normal 3 2 6 3 3 2" xfId="24835" xr:uid="{00000000-0005-0000-0000-0000856C0000}"/>
    <cellStyle name="Normal 3 2 6 3 3 2 2" xfId="49309" xr:uid="{00000000-0005-0000-0000-0000866C0000}"/>
    <cellStyle name="Normal 3 2 6 3 3 3" xfId="43328" xr:uid="{00000000-0005-0000-0000-0000876C0000}"/>
    <cellStyle name="Normal 3 2 6 3 4" xfId="12328" xr:uid="{00000000-0005-0000-0000-0000886C0000}"/>
    <cellStyle name="Normal 3 2 6 3 4 2" xfId="28988" xr:uid="{00000000-0005-0000-0000-0000896C0000}"/>
    <cellStyle name="Normal 3 2 6 3 4 3" xfId="49307" xr:uid="{00000000-0005-0000-0000-00008A6C0000}"/>
    <cellStyle name="Normal 3 2 6 3 5" xfId="16480" xr:uid="{00000000-0005-0000-0000-00008B6C0000}"/>
    <cellStyle name="Normal 3 2 6 3 5 2" xfId="33140" xr:uid="{00000000-0005-0000-0000-00008C6C0000}"/>
    <cellStyle name="Normal 3 2 6 3 6" xfId="20683" xr:uid="{00000000-0005-0000-0000-00008D6C0000}"/>
    <cellStyle name="Normal 3 2 6 3 7" xfId="39104" xr:uid="{00000000-0005-0000-0000-00008E6C0000}"/>
    <cellStyle name="Normal 3 2 6 4" xfId="4238" xr:uid="{00000000-0005-0000-0000-00008F6C0000}"/>
    <cellStyle name="Normal 3 2 6 5" xfId="49310" xr:uid="{00000000-0005-0000-0000-0000906C0000}"/>
    <cellStyle name="Normal 3 2 7" xfId="423" xr:uid="{00000000-0005-0000-0000-0000916C0000}"/>
    <cellStyle name="Normal 3 2 7 2" xfId="1011" xr:uid="{00000000-0005-0000-0000-0000926C0000}"/>
    <cellStyle name="Normal 3 2 7 2 2" xfId="2967" xr:uid="{00000000-0005-0000-0000-0000936C0000}"/>
    <cellStyle name="Normal 3 2 7 2 2 2" xfId="5462" xr:uid="{00000000-0005-0000-0000-0000946C0000}"/>
    <cellStyle name="Normal 3 2 7 2 2 2 2" xfId="10232" xr:uid="{00000000-0005-0000-0000-0000956C0000}"/>
    <cellStyle name="Normal 3 2 7 2 2 2 2 2" xfId="26894" xr:uid="{00000000-0005-0000-0000-0000966C0000}"/>
    <cellStyle name="Normal 3 2 7 2 2 2 2 3" xfId="43331" xr:uid="{00000000-0005-0000-0000-0000976C0000}"/>
    <cellStyle name="Normal 3 2 7 2 2 2 3" xfId="14387" xr:uid="{00000000-0005-0000-0000-0000986C0000}"/>
    <cellStyle name="Normal 3 2 7 2 2 2 3 2" xfId="31047" xr:uid="{00000000-0005-0000-0000-0000996C0000}"/>
    <cellStyle name="Normal 3 2 7 2 2 2 3 3" xfId="49312" xr:uid="{00000000-0005-0000-0000-00009A6C0000}"/>
    <cellStyle name="Normal 3 2 7 2 2 2 4" xfId="18539" xr:uid="{00000000-0005-0000-0000-00009B6C0000}"/>
    <cellStyle name="Normal 3 2 7 2 2 2 4 2" xfId="35199" xr:uid="{00000000-0005-0000-0000-00009C6C0000}"/>
    <cellStyle name="Normal 3 2 7 2 2 2 5" xfId="22742" xr:uid="{00000000-0005-0000-0000-00009D6C0000}"/>
    <cellStyle name="Normal 3 2 7 2 2 2 6" xfId="39107" xr:uid="{00000000-0005-0000-0000-00009E6C0000}"/>
    <cellStyle name="Normal 3 2 7 2 2 3" xfId="8176" xr:uid="{00000000-0005-0000-0000-00009F6C0000}"/>
    <cellStyle name="Normal 3 2 7 2 2 3 2" xfId="24838" xr:uid="{00000000-0005-0000-0000-0000A06C0000}"/>
    <cellStyle name="Normal 3 2 7 2 2 3 3" xfId="43330" xr:uid="{00000000-0005-0000-0000-0000A16C0000}"/>
    <cellStyle name="Normal 3 2 7 2 2 4" xfId="12331" xr:uid="{00000000-0005-0000-0000-0000A26C0000}"/>
    <cellStyle name="Normal 3 2 7 2 2 4 2" xfId="28991" xr:uid="{00000000-0005-0000-0000-0000A36C0000}"/>
    <cellStyle name="Normal 3 2 7 2 2 4 3" xfId="49311" xr:uid="{00000000-0005-0000-0000-0000A46C0000}"/>
    <cellStyle name="Normal 3 2 7 2 2 5" xfId="16483" xr:uid="{00000000-0005-0000-0000-0000A56C0000}"/>
    <cellStyle name="Normal 3 2 7 2 2 5 2" xfId="33143" xr:uid="{00000000-0005-0000-0000-0000A66C0000}"/>
    <cellStyle name="Normal 3 2 7 2 2 6" xfId="20686" xr:uid="{00000000-0005-0000-0000-0000A76C0000}"/>
    <cellStyle name="Normal 3 2 7 2 2 7" xfId="39106" xr:uid="{00000000-0005-0000-0000-0000A86C0000}"/>
    <cellStyle name="Normal 3 2 7 2 3" xfId="49313" xr:uid="{00000000-0005-0000-0000-0000A96C0000}"/>
    <cellStyle name="Normal 3 2 7 3" xfId="2966" xr:uid="{00000000-0005-0000-0000-0000AA6C0000}"/>
    <cellStyle name="Normal 3 2 7 3 2" xfId="5461" xr:uid="{00000000-0005-0000-0000-0000AB6C0000}"/>
    <cellStyle name="Normal 3 2 7 3 2 2" xfId="10231" xr:uid="{00000000-0005-0000-0000-0000AC6C0000}"/>
    <cellStyle name="Normal 3 2 7 3 2 2 2" xfId="26893" xr:uid="{00000000-0005-0000-0000-0000AD6C0000}"/>
    <cellStyle name="Normal 3 2 7 3 2 2 3" xfId="43333" xr:uid="{00000000-0005-0000-0000-0000AE6C0000}"/>
    <cellStyle name="Normal 3 2 7 3 2 3" xfId="14386" xr:uid="{00000000-0005-0000-0000-0000AF6C0000}"/>
    <cellStyle name="Normal 3 2 7 3 2 3 2" xfId="31046" xr:uid="{00000000-0005-0000-0000-0000B06C0000}"/>
    <cellStyle name="Normal 3 2 7 3 2 3 3" xfId="49315" xr:uid="{00000000-0005-0000-0000-0000B16C0000}"/>
    <cellStyle name="Normal 3 2 7 3 2 4" xfId="18538" xr:uid="{00000000-0005-0000-0000-0000B26C0000}"/>
    <cellStyle name="Normal 3 2 7 3 2 4 2" xfId="35198" xr:uid="{00000000-0005-0000-0000-0000B36C0000}"/>
    <cellStyle name="Normal 3 2 7 3 2 5" xfId="22741" xr:uid="{00000000-0005-0000-0000-0000B46C0000}"/>
    <cellStyle name="Normal 3 2 7 3 2 6" xfId="39109" xr:uid="{00000000-0005-0000-0000-0000B56C0000}"/>
    <cellStyle name="Normal 3 2 7 3 3" xfId="8175" xr:uid="{00000000-0005-0000-0000-0000B66C0000}"/>
    <cellStyle name="Normal 3 2 7 3 3 2" xfId="24837" xr:uid="{00000000-0005-0000-0000-0000B76C0000}"/>
    <cellStyle name="Normal 3 2 7 3 3 2 2" xfId="49316" xr:uid="{00000000-0005-0000-0000-0000B86C0000}"/>
    <cellStyle name="Normal 3 2 7 3 3 3" xfId="43332" xr:uid="{00000000-0005-0000-0000-0000B96C0000}"/>
    <cellStyle name="Normal 3 2 7 3 4" xfId="12330" xr:uid="{00000000-0005-0000-0000-0000BA6C0000}"/>
    <cellStyle name="Normal 3 2 7 3 4 2" xfId="28990" xr:uid="{00000000-0005-0000-0000-0000BB6C0000}"/>
    <cellStyle name="Normal 3 2 7 3 4 3" xfId="49314" xr:uid="{00000000-0005-0000-0000-0000BC6C0000}"/>
    <cellStyle name="Normal 3 2 7 3 5" xfId="16482" xr:uid="{00000000-0005-0000-0000-0000BD6C0000}"/>
    <cellStyle name="Normal 3 2 7 3 5 2" xfId="33142" xr:uid="{00000000-0005-0000-0000-0000BE6C0000}"/>
    <cellStyle name="Normal 3 2 7 3 6" xfId="20685" xr:uid="{00000000-0005-0000-0000-0000BF6C0000}"/>
    <cellStyle name="Normal 3 2 7 3 7" xfId="39108" xr:uid="{00000000-0005-0000-0000-0000C06C0000}"/>
    <cellStyle name="Normal 3 2 7 4" xfId="4239" xr:uid="{00000000-0005-0000-0000-0000C16C0000}"/>
    <cellStyle name="Normal 3 2 7 5" xfId="49317" xr:uid="{00000000-0005-0000-0000-0000C26C0000}"/>
    <cellStyle name="Normal 3 2 8" xfId="1000" xr:uid="{00000000-0005-0000-0000-0000C36C0000}"/>
    <cellStyle name="Normal 3 2 8 2" xfId="2968" xr:uid="{00000000-0005-0000-0000-0000C46C0000}"/>
    <cellStyle name="Normal 3 2 8 2 2" xfId="5463" xr:uid="{00000000-0005-0000-0000-0000C56C0000}"/>
    <cellStyle name="Normal 3 2 8 2 2 2" xfId="10233" xr:uid="{00000000-0005-0000-0000-0000C66C0000}"/>
    <cellStyle name="Normal 3 2 8 2 2 2 2" xfId="26895" xr:uid="{00000000-0005-0000-0000-0000C76C0000}"/>
    <cellStyle name="Normal 3 2 8 2 2 2 3" xfId="43335" xr:uid="{00000000-0005-0000-0000-0000C86C0000}"/>
    <cellStyle name="Normal 3 2 8 2 2 3" xfId="14388" xr:uid="{00000000-0005-0000-0000-0000C96C0000}"/>
    <cellStyle name="Normal 3 2 8 2 2 3 2" xfId="31048" xr:uid="{00000000-0005-0000-0000-0000CA6C0000}"/>
    <cellStyle name="Normal 3 2 8 2 2 3 3" xfId="49319" xr:uid="{00000000-0005-0000-0000-0000CB6C0000}"/>
    <cellStyle name="Normal 3 2 8 2 2 4" xfId="18540" xr:uid="{00000000-0005-0000-0000-0000CC6C0000}"/>
    <cellStyle name="Normal 3 2 8 2 2 4 2" xfId="35200" xr:uid="{00000000-0005-0000-0000-0000CD6C0000}"/>
    <cellStyle name="Normal 3 2 8 2 2 5" xfId="22743" xr:uid="{00000000-0005-0000-0000-0000CE6C0000}"/>
    <cellStyle name="Normal 3 2 8 2 2 6" xfId="39111" xr:uid="{00000000-0005-0000-0000-0000CF6C0000}"/>
    <cellStyle name="Normal 3 2 8 2 3" xfId="8177" xr:uid="{00000000-0005-0000-0000-0000D06C0000}"/>
    <cellStyle name="Normal 3 2 8 2 3 2" xfId="24839" xr:uid="{00000000-0005-0000-0000-0000D16C0000}"/>
    <cellStyle name="Normal 3 2 8 2 3 2 2" xfId="49320" xr:uid="{00000000-0005-0000-0000-0000D26C0000}"/>
    <cellStyle name="Normal 3 2 8 2 3 3" xfId="43334" xr:uid="{00000000-0005-0000-0000-0000D36C0000}"/>
    <cellStyle name="Normal 3 2 8 2 4" xfId="12332" xr:uid="{00000000-0005-0000-0000-0000D46C0000}"/>
    <cellStyle name="Normal 3 2 8 2 4 2" xfId="28992" xr:uid="{00000000-0005-0000-0000-0000D56C0000}"/>
    <cellStyle name="Normal 3 2 8 2 4 3" xfId="49318" xr:uid="{00000000-0005-0000-0000-0000D66C0000}"/>
    <cellStyle name="Normal 3 2 8 2 5" xfId="16484" xr:uid="{00000000-0005-0000-0000-0000D76C0000}"/>
    <cellStyle name="Normal 3 2 8 2 5 2" xfId="33144" xr:uid="{00000000-0005-0000-0000-0000D86C0000}"/>
    <cellStyle name="Normal 3 2 8 2 6" xfId="20687" xr:uid="{00000000-0005-0000-0000-0000D96C0000}"/>
    <cellStyle name="Normal 3 2 8 2 7" xfId="39110" xr:uid="{00000000-0005-0000-0000-0000DA6C0000}"/>
    <cellStyle name="Normal 3 2 8 3" xfId="2969" xr:uid="{00000000-0005-0000-0000-0000DB6C0000}"/>
    <cellStyle name="Normal 3 2 8 3 2" xfId="5464" xr:uid="{00000000-0005-0000-0000-0000DC6C0000}"/>
    <cellStyle name="Normal 3 2 8 3 2 2" xfId="10234" xr:uid="{00000000-0005-0000-0000-0000DD6C0000}"/>
    <cellStyle name="Normal 3 2 8 3 2 2 2" xfId="26896" xr:uid="{00000000-0005-0000-0000-0000DE6C0000}"/>
    <cellStyle name="Normal 3 2 8 3 2 2 3" xfId="43337" xr:uid="{00000000-0005-0000-0000-0000DF6C0000}"/>
    <cellStyle name="Normal 3 2 8 3 2 3" xfId="14389" xr:uid="{00000000-0005-0000-0000-0000E06C0000}"/>
    <cellStyle name="Normal 3 2 8 3 2 3 2" xfId="31049" xr:uid="{00000000-0005-0000-0000-0000E16C0000}"/>
    <cellStyle name="Normal 3 2 8 3 2 3 3" xfId="49322" xr:uid="{00000000-0005-0000-0000-0000E26C0000}"/>
    <cellStyle name="Normal 3 2 8 3 2 4" xfId="18541" xr:uid="{00000000-0005-0000-0000-0000E36C0000}"/>
    <cellStyle name="Normal 3 2 8 3 2 4 2" xfId="35201" xr:uid="{00000000-0005-0000-0000-0000E46C0000}"/>
    <cellStyle name="Normal 3 2 8 3 2 5" xfId="22744" xr:uid="{00000000-0005-0000-0000-0000E56C0000}"/>
    <cellStyle name="Normal 3 2 8 3 2 6" xfId="39113" xr:uid="{00000000-0005-0000-0000-0000E66C0000}"/>
    <cellStyle name="Normal 3 2 8 3 3" xfId="8178" xr:uid="{00000000-0005-0000-0000-0000E76C0000}"/>
    <cellStyle name="Normal 3 2 8 3 3 2" xfId="24840" xr:uid="{00000000-0005-0000-0000-0000E86C0000}"/>
    <cellStyle name="Normal 3 2 8 3 3 2 2" xfId="49323" xr:uid="{00000000-0005-0000-0000-0000E96C0000}"/>
    <cellStyle name="Normal 3 2 8 3 3 3" xfId="43336" xr:uid="{00000000-0005-0000-0000-0000EA6C0000}"/>
    <cellStyle name="Normal 3 2 8 3 4" xfId="12333" xr:uid="{00000000-0005-0000-0000-0000EB6C0000}"/>
    <cellStyle name="Normal 3 2 8 3 4 2" xfId="28993" xr:uid="{00000000-0005-0000-0000-0000EC6C0000}"/>
    <cellStyle name="Normal 3 2 8 3 4 3" xfId="49321" xr:uid="{00000000-0005-0000-0000-0000ED6C0000}"/>
    <cellStyle name="Normal 3 2 8 3 5" xfId="16485" xr:uid="{00000000-0005-0000-0000-0000EE6C0000}"/>
    <cellStyle name="Normal 3 2 8 3 5 2" xfId="33145" xr:uid="{00000000-0005-0000-0000-0000EF6C0000}"/>
    <cellStyle name="Normal 3 2 8 3 6" xfId="20688" xr:uid="{00000000-0005-0000-0000-0000F06C0000}"/>
    <cellStyle name="Normal 3 2 8 3 7" xfId="39112" xr:uid="{00000000-0005-0000-0000-0000F16C0000}"/>
    <cellStyle name="Normal 3 2 8 4" xfId="49324" xr:uid="{00000000-0005-0000-0000-0000F26C0000}"/>
    <cellStyle name="Normal 3 2 9" xfId="2886" xr:uid="{00000000-0005-0000-0000-0000F36C0000}"/>
    <cellStyle name="Normal 3 2 9 2" xfId="2970" xr:uid="{00000000-0005-0000-0000-0000F46C0000}"/>
    <cellStyle name="Normal 3 2 9 2 2" xfId="5465" xr:uid="{00000000-0005-0000-0000-0000F56C0000}"/>
    <cellStyle name="Normal 3 2 9 2 2 2" xfId="10235" xr:uid="{00000000-0005-0000-0000-0000F66C0000}"/>
    <cellStyle name="Normal 3 2 9 2 2 2 2" xfId="26897" xr:uid="{00000000-0005-0000-0000-0000F76C0000}"/>
    <cellStyle name="Normal 3 2 9 2 2 2 3" xfId="43340" xr:uid="{00000000-0005-0000-0000-0000F86C0000}"/>
    <cellStyle name="Normal 3 2 9 2 2 3" xfId="14390" xr:uid="{00000000-0005-0000-0000-0000F96C0000}"/>
    <cellStyle name="Normal 3 2 9 2 2 3 2" xfId="31050" xr:uid="{00000000-0005-0000-0000-0000FA6C0000}"/>
    <cellStyle name="Normal 3 2 9 2 2 3 3" xfId="49327" xr:uid="{00000000-0005-0000-0000-0000FB6C0000}"/>
    <cellStyle name="Normal 3 2 9 2 2 4" xfId="18542" xr:uid="{00000000-0005-0000-0000-0000FC6C0000}"/>
    <cellStyle name="Normal 3 2 9 2 2 4 2" xfId="35202" xr:uid="{00000000-0005-0000-0000-0000FD6C0000}"/>
    <cellStyle name="Normal 3 2 9 2 2 5" xfId="22745" xr:uid="{00000000-0005-0000-0000-0000FE6C0000}"/>
    <cellStyle name="Normal 3 2 9 2 2 6" xfId="39116" xr:uid="{00000000-0005-0000-0000-0000FF6C0000}"/>
    <cellStyle name="Normal 3 2 9 2 3" xfId="8179" xr:uid="{00000000-0005-0000-0000-0000006D0000}"/>
    <cellStyle name="Normal 3 2 9 2 3 2" xfId="24841" xr:uid="{00000000-0005-0000-0000-0000016D0000}"/>
    <cellStyle name="Normal 3 2 9 2 3 2 2" xfId="49328" xr:uid="{00000000-0005-0000-0000-0000026D0000}"/>
    <cellStyle name="Normal 3 2 9 2 3 3" xfId="43339" xr:uid="{00000000-0005-0000-0000-0000036D0000}"/>
    <cellStyle name="Normal 3 2 9 2 4" xfId="12334" xr:uid="{00000000-0005-0000-0000-0000046D0000}"/>
    <cellStyle name="Normal 3 2 9 2 4 2" xfId="28994" xr:uid="{00000000-0005-0000-0000-0000056D0000}"/>
    <cellStyle name="Normal 3 2 9 2 4 3" xfId="49326" xr:uid="{00000000-0005-0000-0000-0000066D0000}"/>
    <cellStyle name="Normal 3 2 9 2 5" xfId="16486" xr:uid="{00000000-0005-0000-0000-0000076D0000}"/>
    <cellStyle name="Normal 3 2 9 2 5 2" xfId="33146" xr:uid="{00000000-0005-0000-0000-0000086D0000}"/>
    <cellStyle name="Normal 3 2 9 2 6" xfId="20689" xr:uid="{00000000-0005-0000-0000-0000096D0000}"/>
    <cellStyle name="Normal 3 2 9 2 7" xfId="39115" xr:uid="{00000000-0005-0000-0000-00000A6D0000}"/>
    <cellStyle name="Normal 3 2 9 3" xfId="2971" xr:uid="{00000000-0005-0000-0000-00000B6D0000}"/>
    <cellStyle name="Normal 3 2 9 3 2" xfId="5466" xr:uid="{00000000-0005-0000-0000-00000C6D0000}"/>
    <cellStyle name="Normal 3 2 9 3 2 2" xfId="10236" xr:uid="{00000000-0005-0000-0000-00000D6D0000}"/>
    <cellStyle name="Normal 3 2 9 3 2 2 2" xfId="26898" xr:uid="{00000000-0005-0000-0000-00000E6D0000}"/>
    <cellStyle name="Normal 3 2 9 3 2 2 3" xfId="43342" xr:uid="{00000000-0005-0000-0000-00000F6D0000}"/>
    <cellStyle name="Normal 3 2 9 3 2 3" xfId="14391" xr:uid="{00000000-0005-0000-0000-0000106D0000}"/>
    <cellStyle name="Normal 3 2 9 3 2 3 2" xfId="31051" xr:uid="{00000000-0005-0000-0000-0000116D0000}"/>
    <cellStyle name="Normal 3 2 9 3 2 3 3" xfId="49330" xr:uid="{00000000-0005-0000-0000-0000126D0000}"/>
    <cellStyle name="Normal 3 2 9 3 2 4" xfId="18543" xr:uid="{00000000-0005-0000-0000-0000136D0000}"/>
    <cellStyle name="Normal 3 2 9 3 2 4 2" xfId="35203" xr:uid="{00000000-0005-0000-0000-0000146D0000}"/>
    <cellStyle name="Normal 3 2 9 3 2 5" xfId="22746" xr:uid="{00000000-0005-0000-0000-0000156D0000}"/>
    <cellStyle name="Normal 3 2 9 3 2 6" xfId="39118" xr:uid="{00000000-0005-0000-0000-0000166D0000}"/>
    <cellStyle name="Normal 3 2 9 3 3" xfId="8180" xr:uid="{00000000-0005-0000-0000-0000176D0000}"/>
    <cellStyle name="Normal 3 2 9 3 3 2" xfId="24842" xr:uid="{00000000-0005-0000-0000-0000186D0000}"/>
    <cellStyle name="Normal 3 2 9 3 3 2 2" xfId="49331" xr:uid="{00000000-0005-0000-0000-0000196D0000}"/>
    <cellStyle name="Normal 3 2 9 3 3 3" xfId="43341" xr:uid="{00000000-0005-0000-0000-00001A6D0000}"/>
    <cellStyle name="Normal 3 2 9 3 4" xfId="12335" xr:uid="{00000000-0005-0000-0000-00001B6D0000}"/>
    <cellStyle name="Normal 3 2 9 3 4 2" xfId="28995" xr:uid="{00000000-0005-0000-0000-00001C6D0000}"/>
    <cellStyle name="Normal 3 2 9 3 4 3" xfId="49329" xr:uid="{00000000-0005-0000-0000-00001D6D0000}"/>
    <cellStyle name="Normal 3 2 9 3 5" xfId="16487" xr:uid="{00000000-0005-0000-0000-00001E6D0000}"/>
    <cellStyle name="Normal 3 2 9 3 5 2" xfId="33147" xr:uid="{00000000-0005-0000-0000-00001F6D0000}"/>
    <cellStyle name="Normal 3 2 9 3 6" xfId="20690" xr:uid="{00000000-0005-0000-0000-0000206D0000}"/>
    <cellStyle name="Normal 3 2 9 3 7" xfId="39117" xr:uid="{00000000-0005-0000-0000-0000216D0000}"/>
    <cellStyle name="Normal 3 2 9 4" xfId="5381" xr:uid="{00000000-0005-0000-0000-0000226D0000}"/>
    <cellStyle name="Normal 3 2 9 4 2" xfId="10151" xr:uid="{00000000-0005-0000-0000-0000236D0000}"/>
    <cellStyle name="Normal 3 2 9 4 2 2" xfId="26813" xr:uid="{00000000-0005-0000-0000-0000246D0000}"/>
    <cellStyle name="Normal 3 2 9 4 2 3" xfId="43343" xr:uid="{00000000-0005-0000-0000-0000256D0000}"/>
    <cellStyle name="Normal 3 2 9 4 3" xfId="14306" xr:uid="{00000000-0005-0000-0000-0000266D0000}"/>
    <cellStyle name="Normal 3 2 9 4 3 2" xfId="30966" xr:uid="{00000000-0005-0000-0000-0000276D0000}"/>
    <cellStyle name="Normal 3 2 9 4 3 3" xfId="49332" xr:uid="{00000000-0005-0000-0000-0000286D0000}"/>
    <cellStyle name="Normal 3 2 9 4 4" xfId="18458" xr:uid="{00000000-0005-0000-0000-0000296D0000}"/>
    <cellStyle name="Normal 3 2 9 4 4 2" xfId="35118" xr:uid="{00000000-0005-0000-0000-00002A6D0000}"/>
    <cellStyle name="Normal 3 2 9 4 5" xfId="22661" xr:uid="{00000000-0005-0000-0000-00002B6D0000}"/>
    <cellStyle name="Normal 3 2 9 4 6" xfId="39119" xr:uid="{00000000-0005-0000-0000-00002C6D0000}"/>
    <cellStyle name="Normal 3 2 9 5" xfId="8095" xr:uid="{00000000-0005-0000-0000-00002D6D0000}"/>
    <cellStyle name="Normal 3 2 9 5 2" xfId="24757" xr:uid="{00000000-0005-0000-0000-00002E6D0000}"/>
    <cellStyle name="Normal 3 2 9 5 2 2" xfId="49333" xr:uid="{00000000-0005-0000-0000-00002F6D0000}"/>
    <cellStyle name="Normal 3 2 9 5 3" xfId="43338" xr:uid="{00000000-0005-0000-0000-0000306D0000}"/>
    <cellStyle name="Normal 3 2 9 6" xfId="12250" xr:uid="{00000000-0005-0000-0000-0000316D0000}"/>
    <cellStyle name="Normal 3 2 9 6 2" xfId="28910" xr:uid="{00000000-0005-0000-0000-0000326D0000}"/>
    <cellStyle name="Normal 3 2 9 6 3" xfId="49325" xr:uid="{00000000-0005-0000-0000-0000336D0000}"/>
    <cellStyle name="Normal 3 2 9 7" xfId="16402" xr:uid="{00000000-0005-0000-0000-0000346D0000}"/>
    <cellStyle name="Normal 3 2 9 7 2" xfId="33062" xr:uid="{00000000-0005-0000-0000-0000356D0000}"/>
    <cellStyle name="Normal 3 2 9 8" xfId="20605" xr:uid="{00000000-0005-0000-0000-0000366D0000}"/>
    <cellStyle name="Normal 3 2 9 9" xfId="39114" xr:uid="{00000000-0005-0000-0000-0000376D0000}"/>
    <cellStyle name="Normal 3 20" xfId="2972" xr:uid="{00000000-0005-0000-0000-0000386D0000}"/>
    <cellStyle name="Normal 3 20 2" xfId="2973" xr:uid="{00000000-0005-0000-0000-0000396D0000}"/>
    <cellStyle name="Normal 3 20 2 2" xfId="5468" xr:uid="{00000000-0005-0000-0000-00003A6D0000}"/>
    <cellStyle name="Normal 3 20 2 2 2" xfId="10238" xr:uid="{00000000-0005-0000-0000-00003B6D0000}"/>
    <cellStyle name="Normal 3 20 2 2 2 2" xfId="26900" xr:uid="{00000000-0005-0000-0000-00003C6D0000}"/>
    <cellStyle name="Normal 3 20 2 2 2 3" xfId="43346" xr:uid="{00000000-0005-0000-0000-00003D6D0000}"/>
    <cellStyle name="Normal 3 20 2 2 3" xfId="14393" xr:uid="{00000000-0005-0000-0000-00003E6D0000}"/>
    <cellStyle name="Normal 3 20 2 2 3 2" xfId="31053" xr:uid="{00000000-0005-0000-0000-00003F6D0000}"/>
    <cellStyle name="Normal 3 20 2 2 3 3" xfId="49336" xr:uid="{00000000-0005-0000-0000-0000406D0000}"/>
    <cellStyle name="Normal 3 20 2 2 4" xfId="18545" xr:uid="{00000000-0005-0000-0000-0000416D0000}"/>
    <cellStyle name="Normal 3 20 2 2 4 2" xfId="35205" xr:uid="{00000000-0005-0000-0000-0000426D0000}"/>
    <cellStyle name="Normal 3 20 2 2 5" xfId="22748" xr:uid="{00000000-0005-0000-0000-0000436D0000}"/>
    <cellStyle name="Normal 3 20 2 2 6" xfId="39122" xr:uid="{00000000-0005-0000-0000-0000446D0000}"/>
    <cellStyle name="Normal 3 20 2 3" xfId="8182" xr:uid="{00000000-0005-0000-0000-0000456D0000}"/>
    <cellStyle name="Normal 3 20 2 3 2" xfId="24844" xr:uid="{00000000-0005-0000-0000-0000466D0000}"/>
    <cellStyle name="Normal 3 20 2 3 2 2" xfId="49337" xr:uid="{00000000-0005-0000-0000-0000476D0000}"/>
    <cellStyle name="Normal 3 20 2 3 3" xfId="43345" xr:uid="{00000000-0005-0000-0000-0000486D0000}"/>
    <cellStyle name="Normal 3 20 2 4" xfId="12337" xr:uid="{00000000-0005-0000-0000-0000496D0000}"/>
    <cellStyle name="Normal 3 20 2 4 2" xfId="28997" xr:uid="{00000000-0005-0000-0000-00004A6D0000}"/>
    <cellStyle name="Normal 3 20 2 4 3" xfId="49335" xr:uid="{00000000-0005-0000-0000-00004B6D0000}"/>
    <cellStyle name="Normal 3 20 2 5" xfId="16489" xr:uid="{00000000-0005-0000-0000-00004C6D0000}"/>
    <cellStyle name="Normal 3 20 2 5 2" xfId="33149" xr:uid="{00000000-0005-0000-0000-00004D6D0000}"/>
    <cellStyle name="Normal 3 20 2 6" xfId="20692" xr:uid="{00000000-0005-0000-0000-00004E6D0000}"/>
    <cellStyle name="Normal 3 20 2 7" xfId="39121" xr:uid="{00000000-0005-0000-0000-00004F6D0000}"/>
    <cellStyle name="Normal 3 20 3" xfId="2974" xr:uid="{00000000-0005-0000-0000-0000506D0000}"/>
    <cellStyle name="Normal 3 20 3 2" xfId="5469" xr:uid="{00000000-0005-0000-0000-0000516D0000}"/>
    <cellStyle name="Normal 3 20 3 2 2" xfId="10239" xr:uid="{00000000-0005-0000-0000-0000526D0000}"/>
    <cellStyle name="Normal 3 20 3 2 2 2" xfId="26901" xr:uid="{00000000-0005-0000-0000-0000536D0000}"/>
    <cellStyle name="Normal 3 20 3 2 2 3" xfId="43348" xr:uid="{00000000-0005-0000-0000-0000546D0000}"/>
    <cellStyle name="Normal 3 20 3 2 3" xfId="14394" xr:uid="{00000000-0005-0000-0000-0000556D0000}"/>
    <cellStyle name="Normal 3 20 3 2 3 2" xfId="31054" xr:uid="{00000000-0005-0000-0000-0000566D0000}"/>
    <cellStyle name="Normal 3 20 3 2 3 3" xfId="49339" xr:uid="{00000000-0005-0000-0000-0000576D0000}"/>
    <cellStyle name="Normal 3 20 3 2 4" xfId="18546" xr:uid="{00000000-0005-0000-0000-0000586D0000}"/>
    <cellStyle name="Normal 3 20 3 2 4 2" xfId="35206" xr:uid="{00000000-0005-0000-0000-0000596D0000}"/>
    <cellStyle name="Normal 3 20 3 2 5" xfId="22749" xr:uid="{00000000-0005-0000-0000-00005A6D0000}"/>
    <cellStyle name="Normal 3 20 3 2 6" xfId="39124" xr:uid="{00000000-0005-0000-0000-00005B6D0000}"/>
    <cellStyle name="Normal 3 20 3 3" xfId="8183" xr:uid="{00000000-0005-0000-0000-00005C6D0000}"/>
    <cellStyle name="Normal 3 20 3 3 2" xfId="24845" xr:uid="{00000000-0005-0000-0000-00005D6D0000}"/>
    <cellStyle name="Normal 3 20 3 3 2 2" xfId="49340" xr:uid="{00000000-0005-0000-0000-00005E6D0000}"/>
    <cellStyle name="Normal 3 20 3 3 3" xfId="43347" xr:uid="{00000000-0005-0000-0000-00005F6D0000}"/>
    <cellStyle name="Normal 3 20 3 4" xfId="12338" xr:uid="{00000000-0005-0000-0000-0000606D0000}"/>
    <cellStyle name="Normal 3 20 3 4 2" xfId="28998" xr:uid="{00000000-0005-0000-0000-0000616D0000}"/>
    <cellStyle name="Normal 3 20 3 4 3" xfId="49338" xr:uid="{00000000-0005-0000-0000-0000626D0000}"/>
    <cellStyle name="Normal 3 20 3 5" xfId="16490" xr:uid="{00000000-0005-0000-0000-0000636D0000}"/>
    <cellStyle name="Normal 3 20 3 5 2" xfId="33150" xr:uid="{00000000-0005-0000-0000-0000646D0000}"/>
    <cellStyle name="Normal 3 20 3 6" xfId="20693" xr:uid="{00000000-0005-0000-0000-0000656D0000}"/>
    <cellStyle name="Normal 3 20 3 7" xfId="39123" xr:uid="{00000000-0005-0000-0000-0000666D0000}"/>
    <cellStyle name="Normal 3 20 4" xfId="5467" xr:uid="{00000000-0005-0000-0000-0000676D0000}"/>
    <cellStyle name="Normal 3 20 4 2" xfId="10237" xr:uid="{00000000-0005-0000-0000-0000686D0000}"/>
    <cellStyle name="Normal 3 20 4 2 2" xfId="26899" xr:uid="{00000000-0005-0000-0000-0000696D0000}"/>
    <cellStyle name="Normal 3 20 4 2 3" xfId="43349" xr:uid="{00000000-0005-0000-0000-00006A6D0000}"/>
    <cellStyle name="Normal 3 20 4 3" xfId="14392" xr:uid="{00000000-0005-0000-0000-00006B6D0000}"/>
    <cellStyle name="Normal 3 20 4 3 2" xfId="31052" xr:uid="{00000000-0005-0000-0000-00006C6D0000}"/>
    <cellStyle name="Normal 3 20 4 3 3" xfId="49341" xr:uid="{00000000-0005-0000-0000-00006D6D0000}"/>
    <cellStyle name="Normal 3 20 4 4" xfId="18544" xr:uid="{00000000-0005-0000-0000-00006E6D0000}"/>
    <cellStyle name="Normal 3 20 4 4 2" xfId="35204" xr:uid="{00000000-0005-0000-0000-00006F6D0000}"/>
    <cellStyle name="Normal 3 20 4 5" xfId="22747" xr:uid="{00000000-0005-0000-0000-0000706D0000}"/>
    <cellStyle name="Normal 3 20 4 6" xfId="39125" xr:uid="{00000000-0005-0000-0000-0000716D0000}"/>
    <cellStyle name="Normal 3 20 5" xfId="8181" xr:uid="{00000000-0005-0000-0000-0000726D0000}"/>
    <cellStyle name="Normal 3 20 5 2" xfId="24843" xr:uid="{00000000-0005-0000-0000-0000736D0000}"/>
    <cellStyle name="Normal 3 20 5 2 2" xfId="49342" xr:uid="{00000000-0005-0000-0000-0000746D0000}"/>
    <cellStyle name="Normal 3 20 5 3" xfId="43344" xr:uid="{00000000-0005-0000-0000-0000756D0000}"/>
    <cellStyle name="Normal 3 20 6" xfId="12336" xr:uid="{00000000-0005-0000-0000-0000766D0000}"/>
    <cellStyle name="Normal 3 20 6 2" xfId="28996" xr:uid="{00000000-0005-0000-0000-0000776D0000}"/>
    <cellStyle name="Normal 3 20 6 3" xfId="49334" xr:uid="{00000000-0005-0000-0000-0000786D0000}"/>
    <cellStyle name="Normal 3 20 7" xfId="16488" xr:uid="{00000000-0005-0000-0000-0000796D0000}"/>
    <cellStyle name="Normal 3 20 7 2" xfId="33148" xr:uid="{00000000-0005-0000-0000-00007A6D0000}"/>
    <cellStyle name="Normal 3 20 8" xfId="20691" xr:uid="{00000000-0005-0000-0000-00007B6D0000}"/>
    <cellStyle name="Normal 3 20 9" xfId="39120" xr:uid="{00000000-0005-0000-0000-00007C6D0000}"/>
    <cellStyle name="Normal 3 21" xfId="2975" xr:uid="{00000000-0005-0000-0000-00007D6D0000}"/>
    <cellStyle name="Normal 3 21 2" xfId="2976" xr:uid="{00000000-0005-0000-0000-00007E6D0000}"/>
    <cellStyle name="Normal 3 21 2 2" xfId="5471" xr:uid="{00000000-0005-0000-0000-00007F6D0000}"/>
    <cellStyle name="Normal 3 21 2 2 2" xfId="10241" xr:uid="{00000000-0005-0000-0000-0000806D0000}"/>
    <cellStyle name="Normal 3 21 2 2 2 2" xfId="26903" xr:uid="{00000000-0005-0000-0000-0000816D0000}"/>
    <cellStyle name="Normal 3 21 2 2 2 3" xfId="43352" xr:uid="{00000000-0005-0000-0000-0000826D0000}"/>
    <cellStyle name="Normal 3 21 2 2 3" xfId="14396" xr:uid="{00000000-0005-0000-0000-0000836D0000}"/>
    <cellStyle name="Normal 3 21 2 2 3 2" xfId="31056" xr:uid="{00000000-0005-0000-0000-0000846D0000}"/>
    <cellStyle name="Normal 3 21 2 2 3 3" xfId="49345" xr:uid="{00000000-0005-0000-0000-0000856D0000}"/>
    <cellStyle name="Normal 3 21 2 2 4" xfId="18548" xr:uid="{00000000-0005-0000-0000-0000866D0000}"/>
    <cellStyle name="Normal 3 21 2 2 4 2" xfId="35208" xr:uid="{00000000-0005-0000-0000-0000876D0000}"/>
    <cellStyle name="Normal 3 21 2 2 5" xfId="22751" xr:uid="{00000000-0005-0000-0000-0000886D0000}"/>
    <cellStyle name="Normal 3 21 2 2 6" xfId="39128" xr:uid="{00000000-0005-0000-0000-0000896D0000}"/>
    <cellStyle name="Normal 3 21 2 3" xfId="8185" xr:uid="{00000000-0005-0000-0000-00008A6D0000}"/>
    <cellStyle name="Normal 3 21 2 3 2" xfId="24847" xr:uid="{00000000-0005-0000-0000-00008B6D0000}"/>
    <cellStyle name="Normal 3 21 2 3 2 2" xfId="49346" xr:uid="{00000000-0005-0000-0000-00008C6D0000}"/>
    <cellStyle name="Normal 3 21 2 3 3" xfId="43351" xr:uid="{00000000-0005-0000-0000-00008D6D0000}"/>
    <cellStyle name="Normal 3 21 2 4" xfId="12340" xr:uid="{00000000-0005-0000-0000-00008E6D0000}"/>
    <cellStyle name="Normal 3 21 2 4 2" xfId="29000" xr:uid="{00000000-0005-0000-0000-00008F6D0000}"/>
    <cellStyle name="Normal 3 21 2 4 3" xfId="49344" xr:uid="{00000000-0005-0000-0000-0000906D0000}"/>
    <cellStyle name="Normal 3 21 2 5" xfId="16492" xr:uid="{00000000-0005-0000-0000-0000916D0000}"/>
    <cellStyle name="Normal 3 21 2 5 2" xfId="33152" xr:uid="{00000000-0005-0000-0000-0000926D0000}"/>
    <cellStyle name="Normal 3 21 2 6" xfId="20695" xr:uid="{00000000-0005-0000-0000-0000936D0000}"/>
    <cellStyle name="Normal 3 21 2 7" xfId="39127" xr:uid="{00000000-0005-0000-0000-0000946D0000}"/>
    <cellStyle name="Normal 3 21 3" xfId="2977" xr:uid="{00000000-0005-0000-0000-0000956D0000}"/>
    <cellStyle name="Normal 3 21 3 2" xfId="5472" xr:uid="{00000000-0005-0000-0000-0000966D0000}"/>
    <cellStyle name="Normal 3 21 3 2 2" xfId="10242" xr:uid="{00000000-0005-0000-0000-0000976D0000}"/>
    <cellStyle name="Normal 3 21 3 2 2 2" xfId="26904" xr:uid="{00000000-0005-0000-0000-0000986D0000}"/>
    <cellStyle name="Normal 3 21 3 2 2 3" xfId="43354" xr:uid="{00000000-0005-0000-0000-0000996D0000}"/>
    <cellStyle name="Normal 3 21 3 2 3" xfId="14397" xr:uid="{00000000-0005-0000-0000-00009A6D0000}"/>
    <cellStyle name="Normal 3 21 3 2 3 2" xfId="31057" xr:uid="{00000000-0005-0000-0000-00009B6D0000}"/>
    <cellStyle name="Normal 3 21 3 2 3 3" xfId="49348" xr:uid="{00000000-0005-0000-0000-00009C6D0000}"/>
    <cellStyle name="Normal 3 21 3 2 4" xfId="18549" xr:uid="{00000000-0005-0000-0000-00009D6D0000}"/>
    <cellStyle name="Normal 3 21 3 2 4 2" xfId="35209" xr:uid="{00000000-0005-0000-0000-00009E6D0000}"/>
    <cellStyle name="Normal 3 21 3 2 5" xfId="22752" xr:uid="{00000000-0005-0000-0000-00009F6D0000}"/>
    <cellStyle name="Normal 3 21 3 2 6" xfId="39130" xr:uid="{00000000-0005-0000-0000-0000A06D0000}"/>
    <cellStyle name="Normal 3 21 3 3" xfId="8186" xr:uid="{00000000-0005-0000-0000-0000A16D0000}"/>
    <cellStyle name="Normal 3 21 3 3 2" xfId="24848" xr:uid="{00000000-0005-0000-0000-0000A26D0000}"/>
    <cellStyle name="Normal 3 21 3 3 2 2" xfId="49349" xr:uid="{00000000-0005-0000-0000-0000A36D0000}"/>
    <cellStyle name="Normal 3 21 3 3 3" xfId="43353" xr:uid="{00000000-0005-0000-0000-0000A46D0000}"/>
    <cellStyle name="Normal 3 21 3 4" xfId="12341" xr:uid="{00000000-0005-0000-0000-0000A56D0000}"/>
    <cellStyle name="Normal 3 21 3 4 2" xfId="29001" xr:uid="{00000000-0005-0000-0000-0000A66D0000}"/>
    <cellStyle name="Normal 3 21 3 4 3" xfId="49347" xr:uid="{00000000-0005-0000-0000-0000A76D0000}"/>
    <cellStyle name="Normal 3 21 3 5" xfId="16493" xr:uid="{00000000-0005-0000-0000-0000A86D0000}"/>
    <cellStyle name="Normal 3 21 3 5 2" xfId="33153" xr:uid="{00000000-0005-0000-0000-0000A96D0000}"/>
    <cellStyle name="Normal 3 21 3 6" xfId="20696" xr:uid="{00000000-0005-0000-0000-0000AA6D0000}"/>
    <cellStyle name="Normal 3 21 3 7" xfId="39129" xr:uid="{00000000-0005-0000-0000-0000AB6D0000}"/>
    <cellStyle name="Normal 3 21 4" xfId="5470" xr:uid="{00000000-0005-0000-0000-0000AC6D0000}"/>
    <cellStyle name="Normal 3 21 4 2" xfId="10240" xr:uid="{00000000-0005-0000-0000-0000AD6D0000}"/>
    <cellStyle name="Normal 3 21 4 2 2" xfId="26902" xr:uid="{00000000-0005-0000-0000-0000AE6D0000}"/>
    <cellStyle name="Normal 3 21 4 2 3" xfId="43355" xr:uid="{00000000-0005-0000-0000-0000AF6D0000}"/>
    <cellStyle name="Normal 3 21 4 3" xfId="14395" xr:uid="{00000000-0005-0000-0000-0000B06D0000}"/>
    <cellStyle name="Normal 3 21 4 3 2" xfId="31055" xr:uid="{00000000-0005-0000-0000-0000B16D0000}"/>
    <cellStyle name="Normal 3 21 4 3 3" xfId="49350" xr:uid="{00000000-0005-0000-0000-0000B26D0000}"/>
    <cellStyle name="Normal 3 21 4 4" xfId="18547" xr:uid="{00000000-0005-0000-0000-0000B36D0000}"/>
    <cellStyle name="Normal 3 21 4 4 2" xfId="35207" xr:uid="{00000000-0005-0000-0000-0000B46D0000}"/>
    <cellStyle name="Normal 3 21 4 5" xfId="22750" xr:uid="{00000000-0005-0000-0000-0000B56D0000}"/>
    <cellStyle name="Normal 3 21 4 6" xfId="39131" xr:uid="{00000000-0005-0000-0000-0000B66D0000}"/>
    <cellStyle name="Normal 3 21 5" xfId="8184" xr:uid="{00000000-0005-0000-0000-0000B76D0000}"/>
    <cellStyle name="Normal 3 21 5 2" xfId="24846" xr:uid="{00000000-0005-0000-0000-0000B86D0000}"/>
    <cellStyle name="Normal 3 21 5 2 2" xfId="49351" xr:uid="{00000000-0005-0000-0000-0000B96D0000}"/>
    <cellStyle name="Normal 3 21 5 3" xfId="43350" xr:uid="{00000000-0005-0000-0000-0000BA6D0000}"/>
    <cellStyle name="Normal 3 21 6" xfId="12339" xr:uid="{00000000-0005-0000-0000-0000BB6D0000}"/>
    <cellStyle name="Normal 3 21 6 2" xfId="28999" xr:uid="{00000000-0005-0000-0000-0000BC6D0000}"/>
    <cellStyle name="Normal 3 21 6 3" xfId="49343" xr:uid="{00000000-0005-0000-0000-0000BD6D0000}"/>
    <cellStyle name="Normal 3 21 7" xfId="16491" xr:uid="{00000000-0005-0000-0000-0000BE6D0000}"/>
    <cellStyle name="Normal 3 21 7 2" xfId="33151" xr:uid="{00000000-0005-0000-0000-0000BF6D0000}"/>
    <cellStyle name="Normal 3 21 8" xfId="20694" xr:uid="{00000000-0005-0000-0000-0000C06D0000}"/>
    <cellStyle name="Normal 3 21 9" xfId="39126" xr:uid="{00000000-0005-0000-0000-0000C16D0000}"/>
    <cellStyle name="Normal 3 22" xfId="2978" xr:uid="{00000000-0005-0000-0000-0000C26D0000}"/>
    <cellStyle name="Normal 3 22 2" xfId="2979" xr:uid="{00000000-0005-0000-0000-0000C36D0000}"/>
    <cellStyle name="Normal 3 22 2 2" xfId="5474" xr:uid="{00000000-0005-0000-0000-0000C46D0000}"/>
    <cellStyle name="Normal 3 22 2 2 2" xfId="10244" xr:uid="{00000000-0005-0000-0000-0000C56D0000}"/>
    <cellStyle name="Normal 3 22 2 2 2 2" xfId="26906" xr:uid="{00000000-0005-0000-0000-0000C66D0000}"/>
    <cellStyle name="Normal 3 22 2 2 2 3" xfId="43358" xr:uid="{00000000-0005-0000-0000-0000C76D0000}"/>
    <cellStyle name="Normal 3 22 2 2 3" xfId="14399" xr:uid="{00000000-0005-0000-0000-0000C86D0000}"/>
    <cellStyle name="Normal 3 22 2 2 3 2" xfId="31059" xr:uid="{00000000-0005-0000-0000-0000C96D0000}"/>
    <cellStyle name="Normal 3 22 2 2 3 3" xfId="49354" xr:uid="{00000000-0005-0000-0000-0000CA6D0000}"/>
    <cellStyle name="Normal 3 22 2 2 4" xfId="18551" xr:uid="{00000000-0005-0000-0000-0000CB6D0000}"/>
    <cellStyle name="Normal 3 22 2 2 4 2" xfId="35211" xr:uid="{00000000-0005-0000-0000-0000CC6D0000}"/>
    <cellStyle name="Normal 3 22 2 2 5" xfId="22754" xr:uid="{00000000-0005-0000-0000-0000CD6D0000}"/>
    <cellStyle name="Normal 3 22 2 2 6" xfId="39134" xr:uid="{00000000-0005-0000-0000-0000CE6D0000}"/>
    <cellStyle name="Normal 3 22 2 3" xfId="8188" xr:uid="{00000000-0005-0000-0000-0000CF6D0000}"/>
    <cellStyle name="Normal 3 22 2 3 2" xfId="24850" xr:uid="{00000000-0005-0000-0000-0000D06D0000}"/>
    <cellStyle name="Normal 3 22 2 3 2 2" xfId="49355" xr:uid="{00000000-0005-0000-0000-0000D16D0000}"/>
    <cellStyle name="Normal 3 22 2 3 3" xfId="43357" xr:uid="{00000000-0005-0000-0000-0000D26D0000}"/>
    <cellStyle name="Normal 3 22 2 4" xfId="12343" xr:uid="{00000000-0005-0000-0000-0000D36D0000}"/>
    <cellStyle name="Normal 3 22 2 4 2" xfId="29003" xr:uid="{00000000-0005-0000-0000-0000D46D0000}"/>
    <cellStyle name="Normal 3 22 2 4 3" xfId="49353" xr:uid="{00000000-0005-0000-0000-0000D56D0000}"/>
    <cellStyle name="Normal 3 22 2 5" xfId="16495" xr:uid="{00000000-0005-0000-0000-0000D66D0000}"/>
    <cellStyle name="Normal 3 22 2 5 2" xfId="33155" xr:uid="{00000000-0005-0000-0000-0000D76D0000}"/>
    <cellStyle name="Normal 3 22 2 6" xfId="20698" xr:uid="{00000000-0005-0000-0000-0000D86D0000}"/>
    <cellStyle name="Normal 3 22 2 7" xfId="39133" xr:uid="{00000000-0005-0000-0000-0000D96D0000}"/>
    <cellStyle name="Normal 3 22 3" xfId="2980" xr:uid="{00000000-0005-0000-0000-0000DA6D0000}"/>
    <cellStyle name="Normal 3 22 3 2" xfId="5475" xr:uid="{00000000-0005-0000-0000-0000DB6D0000}"/>
    <cellStyle name="Normal 3 22 3 2 2" xfId="10245" xr:uid="{00000000-0005-0000-0000-0000DC6D0000}"/>
    <cellStyle name="Normal 3 22 3 2 2 2" xfId="26907" xr:uid="{00000000-0005-0000-0000-0000DD6D0000}"/>
    <cellStyle name="Normal 3 22 3 2 2 3" xfId="43360" xr:uid="{00000000-0005-0000-0000-0000DE6D0000}"/>
    <cellStyle name="Normal 3 22 3 2 3" xfId="14400" xr:uid="{00000000-0005-0000-0000-0000DF6D0000}"/>
    <cellStyle name="Normal 3 22 3 2 3 2" xfId="31060" xr:uid="{00000000-0005-0000-0000-0000E06D0000}"/>
    <cellStyle name="Normal 3 22 3 2 3 3" xfId="49357" xr:uid="{00000000-0005-0000-0000-0000E16D0000}"/>
    <cellStyle name="Normal 3 22 3 2 4" xfId="18552" xr:uid="{00000000-0005-0000-0000-0000E26D0000}"/>
    <cellStyle name="Normal 3 22 3 2 4 2" xfId="35212" xr:uid="{00000000-0005-0000-0000-0000E36D0000}"/>
    <cellStyle name="Normal 3 22 3 2 5" xfId="22755" xr:uid="{00000000-0005-0000-0000-0000E46D0000}"/>
    <cellStyle name="Normal 3 22 3 2 6" xfId="39136" xr:uid="{00000000-0005-0000-0000-0000E56D0000}"/>
    <cellStyle name="Normal 3 22 3 3" xfId="8189" xr:uid="{00000000-0005-0000-0000-0000E66D0000}"/>
    <cellStyle name="Normal 3 22 3 3 2" xfId="24851" xr:uid="{00000000-0005-0000-0000-0000E76D0000}"/>
    <cellStyle name="Normal 3 22 3 3 2 2" xfId="49358" xr:uid="{00000000-0005-0000-0000-0000E86D0000}"/>
    <cellStyle name="Normal 3 22 3 3 3" xfId="43359" xr:uid="{00000000-0005-0000-0000-0000E96D0000}"/>
    <cellStyle name="Normal 3 22 3 4" xfId="12344" xr:uid="{00000000-0005-0000-0000-0000EA6D0000}"/>
    <cellStyle name="Normal 3 22 3 4 2" xfId="29004" xr:uid="{00000000-0005-0000-0000-0000EB6D0000}"/>
    <cellStyle name="Normal 3 22 3 4 3" xfId="49356" xr:uid="{00000000-0005-0000-0000-0000EC6D0000}"/>
    <cellStyle name="Normal 3 22 3 5" xfId="16496" xr:uid="{00000000-0005-0000-0000-0000ED6D0000}"/>
    <cellStyle name="Normal 3 22 3 5 2" xfId="33156" xr:uid="{00000000-0005-0000-0000-0000EE6D0000}"/>
    <cellStyle name="Normal 3 22 3 6" xfId="20699" xr:uid="{00000000-0005-0000-0000-0000EF6D0000}"/>
    <cellStyle name="Normal 3 22 3 7" xfId="39135" xr:uid="{00000000-0005-0000-0000-0000F06D0000}"/>
    <cellStyle name="Normal 3 22 4" xfId="5473" xr:uid="{00000000-0005-0000-0000-0000F16D0000}"/>
    <cellStyle name="Normal 3 22 4 2" xfId="10243" xr:uid="{00000000-0005-0000-0000-0000F26D0000}"/>
    <cellStyle name="Normal 3 22 4 2 2" xfId="26905" xr:uid="{00000000-0005-0000-0000-0000F36D0000}"/>
    <cellStyle name="Normal 3 22 4 2 3" xfId="43361" xr:uid="{00000000-0005-0000-0000-0000F46D0000}"/>
    <cellStyle name="Normal 3 22 4 3" xfId="14398" xr:uid="{00000000-0005-0000-0000-0000F56D0000}"/>
    <cellStyle name="Normal 3 22 4 3 2" xfId="31058" xr:uid="{00000000-0005-0000-0000-0000F66D0000}"/>
    <cellStyle name="Normal 3 22 4 3 3" xfId="49359" xr:uid="{00000000-0005-0000-0000-0000F76D0000}"/>
    <cellStyle name="Normal 3 22 4 4" xfId="18550" xr:uid="{00000000-0005-0000-0000-0000F86D0000}"/>
    <cellStyle name="Normal 3 22 4 4 2" xfId="35210" xr:uid="{00000000-0005-0000-0000-0000F96D0000}"/>
    <cellStyle name="Normal 3 22 4 5" xfId="22753" xr:uid="{00000000-0005-0000-0000-0000FA6D0000}"/>
    <cellStyle name="Normal 3 22 4 6" xfId="39137" xr:uid="{00000000-0005-0000-0000-0000FB6D0000}"/>
    <cellStyle name="Normal 3 22 5" xfId="8187" xr:uid="{00000000-0005-0000-0000-0000FC6D0000}"/>
    <cellStyle name="Normal 3 22 5 2" xfId="24849" xr:uid="{00000000-0005-0000-0000-0000FD6D0000}"/>
    <cellStyle name="Normal 3 22 5 2 2" xfId="49360" xr:uid="{00000000-0005-0000-0000-0000FE6D0000}"/>
    <cellStyle name="Normal 3 22 5 3" xfId="43356" xr:uid="{00000000-0005-0000-0000-0000FF6D0000}"/>
    <cellStyle name="Normal 3 22 6" xfId="12342" xr:uid="{00000000-0005-0000-0000-0000006E0000}"/>
    <cellStyle name="Normal 3 22 6 2" xfId="29002" xr:uid="{00000000-0005-0000-0000-0000016E0000}"/>
    <cellStyle name="Normal 3 22 6 3" xfId="49352" xr:uid="{00000000-0005-0000-0000-0000026E0000}"/>
    <cellStyle name="Normal 3 22 7" xfId="16494" xr:uid="{00000000-0005-0000-0000-0000036E0000}"/>
    <cellStyle name="Normal 3 22 7 2" xfId="33154" xr:uid="{00000000-0005-0000-0000-0000046E0000}"/>
    <cellStyle name="Normal 3 22 8" xfId="20697" xr:uid="{00000000-0005-0000-0000-0000056E0000}"/>
    <cellStyle name="Normal 3 22 9" xfId="39132" xr:uid="{00000000-0005-0000-0000-0000066E0000}"/>
    <cellStyle name="Normal 3 23" xfId="2981" xr:uid="{00000000-0005-0000-0000-0000076E0000}"/>
    <cellStyle name="Normal 3 23 2" xfId="2982" xr:uid="{00000000-0005-0000-0000-0000086E0000}"/>
    <cellStyle name="Normal 3 23 2 2" xfId="5477" xr:uid="{00000000-0005-0000-0000-0000096E0000}"/>
    <cellStyle name="Normal 3 23 2 2 2" xfId="10247" xr:uid="{00000000-0005-0000-0000-00000A6E0000}"/>
    <cellStyle name="Normal 3 23 2 2 2 2" xfId="26909" xr:uid="{00000000-0005-0000-0000-00000B6E0000}"/>
    <cellStyle name="Normal 3 23 2 2 2 3" xfId="43364" xr:uid="{00000000-0005-0000-0000-00000C6E0000}"/>
    <cellStyle name="Normal 3 23 2 2 3" xfId="14402" xr:uid="{00000000-0005-0000-0000-00000D6E0000}"/>
    <cellStyle name="Normal 3 23 2 2 3 2" xfId="31062" xr:uid="{00000000-0005-0000-0000-00000E6E0000}"/>
    <cellStyle name="Normal 3 23 2 2 3 3" xfId="49363" xr:uid="{00000000-0005-0000-0000-00000F6E0000}"/>
    <cellStyle name="Normal 3 23 2 2 4" xfId="18554" xr:uid="{00000000-0005-0000-0000-0000106E0000}"/>
    <cellStyle name="Normal 3 23 2 2 4 2" xfId="35214" xr:uid="{00000000-0005-0000-0000-0000116E0000}"/>
    <cellStyle name="Normal 3 23 2 2 5" xfId="22757" xr:uid="{00000000-0005-0000-0000-0000126E0000}"/>
    <cellStyle name="Normal 3 23 2 2 6" xfId="39140" xr:uid="{00000000-0005-0000-0000-0000136E0000}"/>
    <cellStyle name="Normal 3 23 2 3" xfId="8191" xr:uid="{00000000-0005-0000-0000-0000146E0000}"/>
    <cellStyle name="Normal 3 23 2 3 2" xfId="24853" xr:uid="{00000000-0005-0000-0000-0000156E0000}"/>
    <cellStyle name="Normal 3 23 2 3 2 2" xfId="49364" xr:uid="{00000000-0005-0000-0000-0000166E0000}"/>
    <cellStyle name="Normal 3 23 2 3 3" xfId="43363" xr:uid="{00000000-0005-0000-0000-0000176E0000}"/>
    <cellStyle name="Normal 3 23 2 4" xfId="12346" xr:uid="{00000000-0005-0000-0000-0000186E0000}"/>
    <cellStyle name="Normal 3 23 2 4 2" xfId="29006" xr:uid="{00000000-0005-0000-0000-0000196E0000}"/>
    <cellStyle name="Normal 3 23 2 4 3" xfId="49362" xr:uid="{00000000-0005-0000-0000-00001A6E0000}"/>
    <cellStyle name="Normal 3 23 2 5" xfId="16498" xr:uid="{00000000-0005-0000-0000-00001B6E0000}"/>
    <cellStyle name="Normal 3 23 2 5 2" xfId="33158" xr:uid="{00000000-0005-0000-0000-00001C6E0000}"/>
    <cellStyle name="Normal 3 23 2 6" xfId="20701" xr:uid="{00000000-0005-0000-0000-00001D6E0000}"/>
    <cellStyle name="Normal 3 23 2 7" xfId="39139" xr:uid="{00000000-0005-0000-0000-00001E6E0000}"/>
    <cellStyle name="Normal 3 23 3" xfId="2983" xr:uid="{00000000-0005-0000-0000-00001F6E0000}"/>
    <cellStyle name="Normal 3 23 3 2" xfId="5478" xr:uid="{00000000-0005-0000-0000-0000206E0000}"/>
    <cellStyle name="Normal 3 23 3 2 2" xfId="10248" xr:uid="{00000000-0005-0000-0000-0000216E0000}"/>
    <cellStyle name="Normal 3 23 3 2 2 2" xfId="26910" xr:uid="{00000000-0005-0000-0000-0000226E0000}"/>
    <cellStyle name="Normal 3 23 3 2 2 3" xfId="43366" xr:uid="{00000000-0005-0000-0000-0000236E0000}"/>
    <cellStyle name="Normal 3 23 3 2 3" xfId="14403" xr:uid="{00000000-0005-0000-0000-0000246E0000}"/>
    <cellStyle name="Normal 3 23 3 2 3 2" xfId="31063" xr:uid="{00000000-0005-0000-0000-0000256E0000}"/>
    <cellStyle name="Normal 3 23 3 2 3 3" xfId="49366" xr:uid="{00000000-0005-0000-0000-0000266E0000}"/>
    <cellStyle name="Normal 3 23 3 2 4" xfId="18555" xr:uid="{00000000-0005-0000-0000-0000276E0000}"/>
    <cellStyle name="Normal 3 23 3 2 4 2" xfId="35215" xr:uid="{00000000-0005-0000-0000-0000286E0000}"/>
    <cellStyle name="Normal 3 23 3 2 5" xfId="22758" xr:uid="{00000000-0005-0000-0000-0000296E0000}"/>
    <cellStyle name="Normal 3 23 3 2 6" xfId="39142" xr:uid="{00000000-0005-0000-0000-00002A6E0000}"/>
    <cellStyle name="Normal 3 23 3 3" xfId="8192" xr:uid="{00000000-0005-0000-0000-00002B6E0000}"/>
    <cellStyle name="Normal 3 23 3 3 2" xfId="24854" xr:uid="{00000000-0005-0000-0000-00002C6E0000}"/>
    <cellStyle name="Normal 3 23 3 3 2 2" xfId="49367" xr:uid="{00000000-0005-0000-0000-00002D6E0000}"/>
    <cellStyle name="Normal 3 23 3 3 3" xfId="43365" xr:uid="{00000000-0005-0000-0000-00002E6E0000}"/>
    <cellStyle name="Normal 3 23 3 4" xfId="12347" xr:uid="{00000000-0005-0000-0000-00002F6E0000}"/>
    <cellStyle name="Normal 3 23 3 4 2" xfId="29007" xr:uid="{00000000-0005-0000-0000-0000306E0000}"/>
    <cellStyle name="Normal 3 23 3 4 3" xfId="49365" xr:uid="{00000000-0005-0000-0000-0000316E0000}"/>
    <cellStyle name="Normal 3 23 3 5" xfId="16499" xr:uid="{00000000-0005-0000-0000-0000326E0000}"/>
    <cellStyle name="Normal 3 23 3 5 2" xfId="33159" xr:uid="{00000000-0005-0000-0000-0000336E0000}"/>
    <cellStyle name="Normal 3 23 3 6" xfId="20702" xr:uid="{00000000-0005-0000-0000-0000346E0000}"/>
    <cellStyle name="Normal 3 23 3 7" xfId="39141" xr:uid="{00000000-0005-0000-0000-0000356E0000}"/>
    <cellStyle name="Normal 3 23 4" xfId="5476" xr:uid="{00000000-0005-0000-0000-0000366E0000}"/>
    <cellStyle name="Normal 3 23 4 2" xfId="10246" xr:uid="{00000000-0005-0000-0000-0000376E0000}"/>
    <cellStyle name="Normal 3 23 4 2 2" xfId="26908" xr:uid="{00000000-0005-0000-0000-0000386E0000}"/>
    <cellStyle name="Normal 3 23 4 2 3" xfId="43367" xr:uid="{00000000-0005-0000-0000-0000396E0000}"/>
    <cellStyle name="Normal 3 23 4 3" xfId="14401" xr:uid="{00000000-0005-0000-0000-00003A6E0000}"/>
    <cellStyle name="Normal 3 23 4 3 2" xfId="31061" xr:uid="{00000000-0005-0000-0000-00003B6E0000}"/>
    <cellStyle name="Normal 3 23 4 3 3" xfId="49368" xr:uid="{00000000-0005-0000-0000-00003C6E0000}"/>
    <cellStyle name="Normal 3 23 4 4" xfId="18553" xr:uid="{00000000-0005-0000-0000-00003D6E0000}"/>
    <cellStyle name="Normal 3 23 4 4 2" xfId="35213" xr:uid="{00000000-0005-0000-0000-00003E6E0000}"/>
    <cellStyle name="Normal 3 23 4 5" xfId="22756" xr:uid="{00000000-0005-0000-0000-00003F6E0000}"/>
    <cellStyle name="Normal 3 23 4 6" xfId="39143" xr:uid="{00000000-0005-0000-0000-0000406E0000}"/>
    <cellStyle name="Normal 3 23 5" xfId="8190" xr:uid="{00000000-0005-0000-0000-0000416E0000}"/>
    <cellStyle name="Normal 3 23 5 2" xfId="24852" xr:uid="{00000000-0005-0000-0000-0000426E0000}"/>
    <cellStyle name="Normal 3 23 5 2 2" xfId="49369" xr:uid="{00000000-0005-0000-0000-0000436E0000}"/>
    <cellStyle name="Normal 3 23 5 3" xfId="43362" xr:uid="{00000000-0005-0000-0000-0000446E0000}"/>
    <cellStyle name="Normal 3 23 6" xfId="12345" xr:uid="{00000000-0005-0000-0000-0000456E0000}"/>
    <cellStyle name="Normal 3 23 6 2" xfId="29005" xr:uid="{00000000-0005-0000-0000-0000466E0000}"/>
    <cellStyle name="Normal 3 23 6 3" xfId="49361" xr:uid="{00000000-0005-0000-0000-0000476E0000}"/>
    <cellStyle name="Normal 3 23 7" xfId="16497" xr:uid="{00000000-0005-0000-0000-0000486E0000}"/>
    <cellStyle name="Normal 3 23 7 2" xfId="33157" xr:uid="{00000000-0005-0000-0000-0000496E0000}"/>
    <cellStyle name="Normal 3 23 8" xfId="20700" xr:uid="{00000000-0005-0000-0000-00004A6E0000}"/>
    <cellStyle name="Normal 3 23 9" xfId="39138" xr:uid="{00000000-0005-0000-0000-00004B6E0000}"/>
    <cellStyle name="Normal 3 24" xfId="2984" xr:uid="{00000000-0005-0000-0000-00004C6E0000}"/>
    <cellStyle name="Normal 3 24 2" xfId="2985" xr:uid="{00000000-0005-0000-0000-00004D6E0000}"/>
    <cellStyle name="Normal 3 24 2 2" xfId="5480" xr:uid="{00000000-0005-0000-0000-00004E6E0000}"/>
    <cellStyle name="Normal 3 24 2 2 2" xfId="10250" xr:uid="{00000000-0005-0000-0000-00004F6E0000}"/>
    <cellStyle name="Normal 3 24 2 2 2 2" xfId="26912" xr:uid="{00000000-0005-0000-0000-0000506E0000}"/>
    <cellStyle name="Normal 3 24 2 2 2 3" xfId="43370" xr:uid="{00000000-0005-0000-0000-0000516E0000}"/>
    <cellStyle name="Normal 3 24 2 2 3" xfId="14405" xr:uid="{00000000-0005-0000-0000-0000526E0000}"/>
    <cellStyle name="Normal 3 24 2 2 3 2" xfId="31065" xr:uid="{00000000-0005-0000-0000-0000536E0000}"/>
    <cellStyle name="Normal 3 24 2 2 3 3" xfId="49372" xr:uid="{00000000-0005-0000-0000-0000546E0000}"/>
    <cellStyle name="Normal 3 24 2 2 4" xfId="18557" xr:uid="{00000000-0005-0000-0000-0000556E0000}"/>
    <cellStyle name="Normal 3 24 2 2 4 2" xfId="35217" xr:uid="{00000000-0005-0000-0000-0000566E0000}"/>
    <cellStyle name="Normal 3 24 2 2 5" xfId="22760" xr:uid="{00000000-0005-0000-0000-0000576E0000}"/>
    <cellStyle name="Normal 3 24 2 2 6" xfId="39146" xr:uid="{00000000-0005-0000-0000-0000586E0000}"/>
    <cellStyle name="Normal 3 24 2 3" xfId="8194" xr:uid="{00000000-0005-0000-0000-0000596E0000}"/>
    <cellStyle name="Normal 3 24 2 3 2" xfId="24856" xr:uid="{00000000-0005-0000-0000-00005A6E0000}"/>
    <cellStyle name="Normal 3 24 2 3 2 2" xfId="49373" xr:uid="{00000000-0005-0000-0000-00005B6E0000}"/>
    <cellStyle name="Normal 3 24 2 3 3" xfId="43369" xr:uid="{00000000-0005-0000-0000-00005C6E0000}"/>
    <cellStyle name="Normal 3 24 2 4" xfId="12349" xr:uid="{00000000-0005-0000-0000-00005D6E0000}"/>
    <cellStyle name="Normal 3 24 2 4 2" xfId="29009" xr:uid="{00000000-0005-0000-0000-00005E6E0000}"/>
    <cellStyle name="Normal 3 24 2 4 3" xfId="49371" xr:uid="{00000000-0005-0000-0000-00005F6E0000}"/>
    <cellStyle name="Normal 3 24 2 5" xfId="16501" xr:uid="{00000000-0005-0000-0000-0000606E0000}"/>
    <cellStyle name="Normal 3 24 2 5 2" xfId="33161" xr:uid="{00000000-0005-0000-0000-0000616E0000}"/>
    <cellStyle name="Normal 3 24 2 6" xfId="20704" xr:uid="{00000000-0005-0000-0000-0000626E0000}"/>
    <cellStyle name="Normal 3 24 2 7" xfId="39145" xr:uid="{00000000-0005-0000-0000-0000636E0000}"/>
    <cellStyle name="Normal 3 24 3" xfId="2986" xr:uid="{00000000-0005-0000-0000-0000646E0000}"/>
    <cellStyle name="Normal 3 24 3 2" xfId="5481" xr:uid="{00000000-0005-0000-0000-0000656E0000}"/>
    <cellStyle name="Normal 3 24 3 2 2" xfId="10251" xr:uid="{00000000-0005-0000-0000-0000666E0000}"/>
    <cellStyle name="Normal 3 24 3 2 2 2" xfId="26913" xr:uid="{00000000-0005-0000-0000-0000676E0000}"/>
    <cellStyle name="Normal 3 24 3 2 2 3" xfId="43372" xr:uid="{00000000-0005-0000-0000-0000686E0000}"/>
    <cellStyle name="Normal 3 24 3 2 3" xfId="14406" xr:uid="{00000000-0005-0000-0000-0000696E0000}"/>
    <cellStyle name="Normal 3 24 3 2 3 2" xfId="31066" xr:uid="{00000000-0005-0000-0000-00006A6E0000}"/>
    <cellStyle name="Normal 3 24 3 2 3 3" xfId="49375" xr:uid="{00000000-0005-0000-0000-00006B6E0000}"/>
    <cellStyle name="Normal 3 24 3 2 4" xfId="18558" xr:uid="{00000000-0005-0000-0000-00006C6E0000}"/>
    <cellStyle name="Normal 3 24 3 2 4 2" xfId="35218" xr:uid="{00000000-0005-0000-0000-00006D6E0000}"/>
    <cellStyle name="Normal 3 24 3 2 5" xfId="22761" xr:uid="{00000000-0005-0000-0000-00006E6E0000}"/>
    <cellStyle name="Normal 3 24 3 2 6" xfId="39148" xr:uid="{00000000-0005-0000-0000-00006F6E0000}"/>
    <cellStyle name="Normal 3 24 3 3" xfId="8195" xr:uid="{00000000-0005-0000-0000-0000706E0000}"/>
    <cellStyle name="Normal 3 24 3 3 2" xfId="24857" xr:uid="{00000000-0005-0000-0000-0000716E0000}"/>
    <cellStyle name="Normal 3 24 3 3 2 2" xfId="49376" xr:uid="{00000000-0005-0000-0000-0000726E0000}"/>
    <cellStyle name="Normal 3 24 3 3 3" xfId="43371" xr:uid="{00000000-0005-0000-0000-0000736E0000}"/>
    <cellStyle name="Normal 3 24 3 4" xfId="12350" xr:uid="{00000000-0005-0000-0000-0000746E0000}"/>
    <cellStyle name="Normal 3 24 3 4 2" xfId="29010" xr:uid="{00000000-0005-0000-0000-0000756E0000}"/>
    <cellStyle name="Normal 3 24 3 4 3" xfId="49374" xr:uid="{00000000-0005-0000-0000-0000766E0000}"/>
    <cellStyle name="Normal 3 24 3 5" xfId="16502" xr:uid="{00000000-0005-0000-0000-0000776E0000}"/>
    <cellStyle name="Normal 3 24 3 5 2" xfId="33162" xr:uid="{00000000-0005-0000-0000-0000786E0000}"/>
    <cellStyle name="Normal 3 24 3 6" xfId="20705" xr:uid="{00000000-0005-0000-0000-0000796E0000}"/>
    <cellStyle name="Normal 3 24 3 7" xfId="39147" xr:uid="{00000000-0005-0000-0000-00007A6E0000}"/>
    <cellStyle name="Normal 3 24 4" xfId="5479" xr:uid="{00000000-0005-0000-0000-00007B6E0000}"/>
    <cellStyle name="Normal 3 24 4 2" xfId="10249" xr:uid="{00000000-0005-0000-0000-00007C6E0000}"/>
    <cellStyle name="Normal 3 24 4 2 2" xfId="26911" xr:uid="{00000000-0005-0000-0000-00007D6E0000}"/>
    <cellStyle name="Normal 3 24 4 2 3" xfId="43373" xr:uid="{00000000-0005-0000-0000-00007E6E0000}"/>
    <cellStyle name="Normal 3 24 4 3" xfId="14404" xr:uid="{00000000-0005-0000-0000-00007F6E0000}"/>
    <cellStyle name="Normal 3 24 4 3 2" xfId="31064" xr:uid="{00000000-0005-0000-0000-0000806E0000}"/>
    <cellStyle name="Normal 3 24 4 3 3" xfId="49377" xr:uid="{00000000-0005-0000-0000-0000816E0000}"/>
    <cellStyle name="Normal 3 24 4 4" xfId="18556" xr:uid="{00000000-0005-0000-0000-0000826E0000}"/>
    <cellStyle name="Normal 3 24 4 4 2" xfId="35216" xr:uid="{00000000-0005-0000-0000-0000836E0000}"/>
    <cellStyle name="Normal 3 24 4 5" xfId="22759" xr:uid="{00000000-0005-0000-0000-0000846E0000}"/>
    <cellStyle name="Normal 3 24 4 6" xfId="39149" xr:uid="{00000000-0005-0000-0000-0000856E0000}"/>
    <cellStyle name="Normal 3 24 5" xfId="8193" xr:uid="{00000000-0005-0000-0000-0000866E0000}"/>
    <cellStyle name="Normal 3 24 5 2" xfId="24855" xr:uid="{00000000-0005-0000-0000-0000876E0000}"/>
    <cellStyle name="Normal 3 24 5 2 2" xfId="49378" xr:uid="{00000000-0005-0000-0000-0000886E0000}"/>
    <cellStyle name="Normal 3 24 5 3" xfId="43368" xr:uid="{00000000-0005-0000-0000-0000896E0000}"/>
    <cellStyle name="Normal 3 24 6" xfId="12348" xr:uid="{00000000-0005-0000-0000-00008A6E0000}"/>
    <cellStyle name="Normal 3 24 6 2" xfId="29008" xr:uid="{00000000-0005-0000-0000-00008B6E0000}"/>
    <cellStyle name="Normal 3 24 6 3" xfId="49370" xr:uid="{00000000-0005-0000-0000-00008C6E0000}"/>
    <cellStyle name="Normal 3 24 7" xfId="16500" xr:uid="{00000000-0005-0000-0000-00008D6E0000}"/>
    <cellStyle name="Normal 3 24 7 2" xfId="33160" xr:uid="{00000000-0005-0000-0000-00008E6E0000}"/>
    <cellStyle name="Normal 3 24 8" xfId="20703" xr:uid="{00000000-0005-0000-0000-00008F6E0000}"/>
    <cellStyle name="Normal 3 24 9" xfId="39144" xr:uid="{00000000-0005-0000-0000-0000906E0000}"/>
    <cellStyle name="Normal 3 25" xfId="2987" xr:uid="{00000000-0005-0000-0000-0000916E0000}"/>
    <cellStyle name="Normal 3 25 2" xfId="2988" xr:uid="{00000000-0005-0000-0000-0000926E0000}"/>
    <cellStyle name="Normal 3 25 2 2" xfId="5483" xr:uid="{00000000-0005-0000-0000-0000936E0000}"/>
    <cellStyle name="Normal 3 25 2 2 2" xfId="10253" xr:uid="{00000000-0005-0000-0000-0000946E0000}"/>
    <cellStyle name="Normal 3 25 2 2 2 2" xfId="26915" xr:uid="{00000000-0005-0000-0000-0000956E0000}"/>
    <cellStyle name="Normal 3 25 2 2 2 3" xfId="43376" xr:uid="{00000000-0005-0000-0000-0000966E0000}"/>
    <cellStyle name="Normal 3 25 2 2 3" xfId="14408" xr:uid="{00000000-0005-0000-0000-0000976E0000}"/>
    <cellStyle name="Normal 3 25 2 2 3 2" xfId="31068" xr:uid="{00000000-0005-0000-0000-0000986E0000}"/>
    <cellStyle name="Normal 3 25 2 2 3 3" xfId="49381" xr:uid="{00000000-0005-0000-0000-0000996E0000}"/>
    <cellStyle name="Normal 3 25 2 2 4" xfId="18560" xr:uid="{00000000-0005-0000-0000-00009A6E0000}"/>
    <cellStyle name="Normal 3 25 2 2 4 2" xfId="35220" xr:uid="{00000000-0005-0000-0000-00009B6E0000}"/>
    <cellStyle name="Normal 3 25 2 2 5" xfId="22763" xr:uid="{00000000-0005-0000-0000-00009C6E0000}"/>
    <cellStyle name="Normal 3 25 2 2 6" xfId="39152" xr:uid="{00000000-0005-0000-0000-00009D6E0000}"/>
    <cellStyle name="Normal 3 25 2 3" xfId="8197" xr:uid="{00000000-0005-0000-0000-00009E6E0000}"/>
    <cellStyle name="Normal 3 25 2 3 2" xfId="24859" xr:uid="{00000000-0005-0000-0000-00009F6E0000}"/>
    <cellStyle name="Normal 3 25 2 3 2 2" xfId="49382" xr:uid="{00000000-0005-0000-0000-0000A06E0000}"/>
    <cellStyle name="Normal 3 25 2 3 3" xfId="43375" xr:uid="{00000000-0005-0000-0000-0000A16E0000}"/>
    <cellStyle name="Normal 3 25 2 4" xfId="12352" xr:uid="{00000000-0005-0000-0000-0000A26E0000}"/>
    <cellStyle name="Normal 3 25 2 4 2" xfId="29012" xr:uid="{00000000-0005-0000-0000-0000A36E0000}"/>
    <cellStyle name="Normal 3 25 2 4 3" xfId="49380" xr:uid="{00000000-0005-0000-0000-0000A46E0000}"/>
    <cellStyle name="Normal 3 25 2 5" xfId="16504" xr:uid="{00000000-0005-0000-0000-0000A56E0000}"/>
    <cellStyle name="Normal 3 25 2 5 2" xfId="33164" xr:uid="{00000000-0005-0000-0000-0000A66E0000}"/>
    <cellStyle name="Normal 3 25 2 6" xfId="20707" xr:uid="{00000000-0005-0000-0000-0000A76E0000}"/>
    <cellStyle name="Normal 3 25 2 7" xfId="39151" xr:uid="{00000000-0005-0000-0000-0000A86E0000}"/>
    <cellStyle name="Normal 3 25 3" xfId="2989" xr:uid="{00000000-0005-0000-0000-0000A96E0000}"/>
    <cellStyle name="Normal 3 25 3 2" xfId="5484" xr:uid="{00000000-0005-0000-0000-0000AA6E0000}"/>
    <cellStyle name="Normal 3 25 3 2 2" xfId="10254" xr:uid="{00000000-0005-0000-0000-0000AB6E0000}"/>
    <cellStyle name="Normal 3 25 3 2 2 2" xfId="26916" xr:uid="{00000000-0005-0000-0000-0000AC6E0000}"/>
    <cellStyle name="Normal 3 25 3 2 2 3" xfId="43378" xr:uid="{00000000-0005-0000-0000-0000AD6E0000}"/>
    <cellStyle name="Normal 3 25 3 2 3" xfId="14409" xr:uid="{00000000-0005-0000-0000-0000AE6E0000}"/>
    <cellStyle name="Normal 3 25 3 2 3 2" xfId="31069" xr:uid="{00000000-0005-0000-0000-0000AF6E0000}"/>
    <cellStyle name="Normal 3 25 3 2 3 3" xfId="49384" xr:uid="{00000000-0005-0000-0000-0000B06E0000}"/>
    <cellStyle name="Normal 3 25 3 2 4" xfId="18561" xr:uid="{00000000-0005-0000-0000-0000B16E0000}"/>
    <cellStyle name="Normal 3 25 3 2 4 2" xfId="35221" xr:uid="{00000000-0005-0000-0000-0000B26E0000}"/>
    <cellStyle name="Normal 3 25 3 2 5" xfId="22764" xr:uid="{00000000-0005-0000-0000-0000B36E0000}"/>
    <cellStyle name="Normal 3 25 3 2 6" xfId="39154" xr:uid="{00000000-0005-0000-0000-0000B46E0000}"/>
    <cellStyle name="Normal 3 25 3 3" xfId="8198" xr:uid="{00000000-0005-0000-0000-0000B56E0000}"/>
    <cellStyle name="Normal 3 25 3 3 2" xfId="24860" xr:uid="{00000000-0005-0000-0000-0000B66E0000}"/>
    <cellStyle name="Normal 3 25 3 3 2 2" xfId="49385" xr:uid="{00000000-0005-0000-0000-0000B76E0000}"/>
    <cellStyle name="Normal 3 25 3 3 3" xfId="43377" xr:uid="{00000000-0005-0000-0000-0000B86E0000}"/>
    <cellStyle name="Normal 3 25 3 4" xfId="12353" xr:uid="{00000000-0005-0000-0000-0000B96E0000}"/>
    <cellStyle name="Normal 3 25 3 4 2" xfId="29013" xr:uid="{00000000-0005-0000-0000-0000BA6E0000}"/>
    <cellStyle name="Normal 3 25 3 4 3" xfId="49383" xr:uid="{00000000-0005-0000-0000-0000BB6E0000}"/>
    <cellStyle name="Normal 3 25 3 5" xfId="16505" xr:uid="{00000000-0005-0000-0000-0000BC6E0000}"/>
    <cellStyle name="Normal 3 25 3 5 2" xfId="33165" xr:uid="{00000000-0005-0000-0000-0000BD6E0000}"/>
    <cellStyle name="Normal 3 25 3 6" xfId="20708" xr:uid="{00000000-0005-0000-0000-0000BE6E0000}"/>
    <cellStyle name="Normal 3 25 3 7" xfId="39153" xr:uid="{00000000-0005-0000-0000-0000BF6E0000}"/>
    <cellStyle name="Normal 3 25 4" xfId="5482" xr:uid="{00000000-0005-0000-0000-0000C06E0000}"/>
    <cellStyle name="Normal 3 25 4 2" xfId="10252" xr:uid="{00000000-0005-0000-0000-0000C16E0000}"/>
    <cellStyle name="Normal 3 25 4 2 2" xfId="26914" xr:uid="{00000000-0005-0000-0000-0000C26E0000}"/>
    <cellStyle name="Normal 3 25 4 2 3" xfId="43379" xr:uid="{00000000-0005-0000-0000-0000C36E0000}"/>
    <cellStyle name="Normal 3 25 4 3" xfId="14407" xr:uid="{00000000-0005-0000-0000-0000C46E0000}"/>
    <cellStyle name="Normal 3 25 4 3 2" xfId="31067" xr:uid="{00000000-0005-0000-0000-0000C56E0000}"/>
    <cellStyle name="Normal 3 25 4 3 3" xfId="49386" xr:uid="{00000000-0005-0000-0000-0000C66E0000}"/>
    <cellStyle name="Normal 3 25 4 4" xfId="18559" xr:uid="{00000000-0005-0000-0000-0000C76E0000}"/>
    <cellStyle name="Normal 3 25 4 4 2" xfId="35219" xr:uid="{00000000-0005-0000-0000-0000C86E0000}"/>
    <cellStyle name="Normal 3 25 4 5" xfId="22762" xr:uid="{00000000-0005-0000-0000-0000C96E0000}"/>
    <cellStyle name="Normal 3 25 4 6" xfId="39155" xr:uid="{00000000-0005-0000-0000-0000CA6E0000}"/>
    <cellStyle name="Normal 3 25 5" xfId="8196" xr:uid="{00000000-0005-0000-0000-0000CB6E0000}"/>
    <cellStyle name="Normal 3 25 5 2" xfId="24858" xr:uid="{00000000-0005-0000-0000-0000CC6E0000}"/>
    <cellStyle name="Normal 3 25 5 2 2" xfId="49387" xr:uid="{00000000-0005-0000-0000-0000CD6E0000}"/>
    <cellStyle name="Normal 3 25 5 3" xfId="43374" xr:uid="{00000000-0005-0000-0000-0000CE6E0000}"/>
    <cellStyle name="Normal 3 25 6" xfId="12351" xr:uid="{00000000-0005-0000-0000-0000CF6E0000}"/>
    <cellStyle name="Normal 3 25 6 2" xfId="29011" xr:uid="{00000000-0005-0000-0000-0000D06E0000}"/>
    <cellStyle name="Normal 3 25 6 3" xfId="49379" xr:uid="{00000000-0005-0000-0000-0000D16E0000}"/>
    <cellStyle name="Normal 3 25 7" xfId="16503" xr:uid="{00000000-0005-0000-0000-0000D26E0000}"/>
    <cellStyle name="Normal 3 25 7 2" xfId="33163" xr:uid="{00000000-0005-0000-0000-0000D36E0000}"/>
    <cellStyle name="Normal 3 25 8" xfId="20706" xr:uid="{00000000-0005-0000-0000-0000D46E0000}"/>
    <cellStyle name="Normal 3 25 9" xfId="39150" xr:uid="{00000000-0005-0000-0000-0000D56E0000}"/>
    <cellStyle name="Normal 3 26" xfId="2990" xr:uid="{00000000-0005-0000-0000-0000D66E0000}"/>
    <cellStyle name="Normal 3 26 2" xfId="2991" xr:uid="{00000000-0005-0000-0000-0000D76E0000}"/>
    <cellStyle name="Normal 3 26 2 2" xfId="5486" xr:uid="{00000000-0005-0000-0000-0000D86E0000}"/>
    <cellStyle name="Normal 3 26 2 2 2" xfId="10256" xr:uid="{00000000-0005-0000-0000-0000D96E0000}"/>
    <cellStyle name="Normal 3 26 2 2 2 2" xfId="26918" xr:uid="{00000000-0005-0000-0000-0000DA6E0000}"/>
    <cellStyle name="Normal 3 26 2 2 2 3" xfId="43382" xr:uid="{00000000-0005-0000-0000-0000DB6E0000}"/>
    <cellStyle name="Normal 3 26 2 2 3" xfId="14411" xr:uid="{00000000-0005-0000-0000-0000DC6E0000}"/>
    <cellStyle name="Normal 3 26 2 2 3 2" xfId="31071" xr:uid="{00000000-0005-0000-0000-0000DD6E0000}"/>
    <cellStyle name="Normal 3 26 2 2 3 3" xfId="49390" xr:uid="{00000000-0005-0000-0000-0000DE6E0000}"/>
    <cellStyle name="Normal 3 26 2 2 4" xfId="18563" xr:uid="{00000000-0005-0000-0000-0000DF6E0000}"/>
    <cellStyle name="Normal 3 26 2 2 4 2" xfId="35223" xr:uid="{00000000-0005-0000-0000-0000E06E0000}"/>
    <cellStyle name="Normal 3 26 2 2 5" xfId="22766" xr:uid="{00000000-0005-0000-0000-0000E16E0000}"/>
    <cellStyle name="Normal 3 26 2 2 6" xfId="39158" xr:uid="{00000000-0005-0000-0000-0000E26E0000}"/>
    <cellStyle name="Normal 3 26 2 3" xfId="8200" xr:uid="{00000000-0005-0000-0000-0000E36E0000}"/>
    <cellStyle name="Normal 3 26 2 3 2" xfId="24862" xr:uid="{00000000-0005-0000-0000-0000E46E0000}"/>
    <cellStyle name="Normal 3 26 2 3 2 2" xfId="49391" xr:uid="{00000000-0005-0000-0000-0000E56E0000}"/>
    <cellStyle name="Normal 3 26 2 3 3" xfId="43381" xr:uid="{00000000-0005-0000-0000-0000E66E0000}"/>
    <cellStyle name="Normal 3 26 2 4" xfId="12355" xr:uid="{00000000-0005-0000-0000-0000E76E0000}"/>
    <cellStyle name="Normal 3 26 2 4 2" xfId="29015" xr:uid="{00000000-0005-0000-0000-0000E86E0000}"/>
    <cellStyle name="Normal 3 26 2 4 3" xfId="49389" xr:uid="{00000000-0005-0000-0000-0000E96E0000}"/>
    <cellStyle name="Normal 3 26 2 5" xfId="16507" xr:uid="{00000000-0005-0000-0000-0000EA6E0000}"/>
    <cellStyle name="Normal 3 26 2 5 2" xfId="33167" xr:uid="{00000000-0005-0000-0000-0000EB6E0000}"/>
    <cellStyle name="Normal 3 26 2 6" xfId="20710" xr:uid="{00000000-0005-0000-0000-0000EC6E0000}"/>
    <cellStyle name="Normal 3 26 2 7" xfId="39157" xr:uid="{00000000-0005-0000-0000-0000ED6E0000}"/>
    <cellStyle name="Normal 3 26 3" xfId="2992" xr:uid="{00000000-0005-0000-0000-0000EE6E0000}"/>
    <cellStyle name="Normal 3 26 3 2" xfId="5487" xr:uid="{00000000-0005-0000-0000-0000EF6E0000}"/>
    <cellStyle name="Normal 3 26 3 2 2" xfId="10257" xr:uid="{00000000-0005-0000-0000-0000F06E0000}"/>
    <cellStyle name="Normal 3 26 3 2 2 2" xfId="26919" xr:uid="{00000000-0005-0000-0000-0000F16E0000}"/>
    <cellStyle name="Normal 3 26 3 2 2 3" xfId="43384" xr:uid="{00000000-0005-0000-0000-0000F26E0000}"/>
    <cellStyle name="Normal 3 26 3 2 3" xfId="14412" xr:uid="{00000000-0005-0000-0000-0000F36E0000}"/>
    <cellStyle name="Normal 3 26 3 2 3 2" xfId="31072" xr:uid="{00000000-0005-0000-0000-0000F46E0000}"/>
    <cellStyle name="Normal 3 26 3 2 3 3" xfId="49393" xr:uid="{00000000-0005-0000-0000-0000F56E0000}"/>
    <cellStyle name="Normal 3 26 3 2 4" xfId="18564" xr:uid="{00000000-0005-0000-0000-0000F66E0000}"/>
    <cellStyle name="Normal 3 26 3 2 4 2" xfId="35224" xr:uid="{00000000-0005-0000-0000-0000F76E0000}"/>
    <cellStyle name="Normal 3 26 3 2 5" xfId="22767" xr:uid="{00000000-0005-0000-0000-0000F86E0000}"/>
    <cellStyle name="Normal 3 26 3 2 6" xfId="39160" xr:uid="{00000000-0005-0000-0000-0000F96E0000}"/>
    <cellStyle name="Normal 3 26 3 3" xfId="8201" xr:uid="{00000000-0005-0000-0000-0000FA6E0000}"/>
    <cellStyle name="Normal 3 26 3 3 2" xfId="24863" xr:uid="{00000000-0005-0000-0000-0000FB6E0000}"/>
    <cellStyle name="Normal 3 26 3 3 2 2" xfId="49394" xr:uid="{00000000-0005-0000-0000-0000FC6E0000}"/>
    <cellStyle name="Normal 3 26 3 3 3" xfId="43383" xr:uid="{00000000-0005-0000-0000-0000FD6E0000}"/>
    <cellStyle name="Normal 3 26 3 4" xfId="12356" xr:uid="{00000000-0005-0000-0000-0000FE6E0000}"/>
    <cellStyle name="Normal 3 26 3 4 2" xfId="29016" xr:uid="{00000000-0005-0000-0000-0000FF6E0000}"/>
    <cellStyle name="Normal 3 26 3 4 3" xfId="49392" xr:uid="{00000000-0005-0000-0000-0000006F0000}"/>
    <cellStyle name="Normal 3 26 3 5" xfId="16508" xr:uid="{00000000-0005-0000-0000-0000016F0000}"/>
    <cellStyle name="Normal 3 26 3 5 2" xfId="33168" xr:uid="{00000000-0005-0000-0000-0000026F0000}"/>
    <cellStyle name="Normal 3 26 3 6" xfId="20711" xr:uid="{00000000-0005-0000-0000-0000036F0000}"/>
    <cellStyle name="Normal 3 26 3 7" xfId="39159" xr:uid="{00000000-0005-0000-0000-0000046F0000}"/>
    <cellStyle name="Normal 3 26 4" xfId="5485" xr:uid="{00000000-0005-0000-0000-0000056F0000}"/>
    <cellStyle name="Normal 3 26 4 2" xfId="10255" xr:uid="{00000000-0005-0000-0000-0000066F0000}"/>
    <cellStyle name="Normal 3 26 4 2 2" xfId="26917" xr:uid="{00000000-0005-0000-0000-0000076F0000}"/>
    <cellStyle name="Normal 3 26 4 2 3" xfId="43385" xr:uid="{00000000-0005-0000-0000-0000086F0000}"/>
    <cellStyle name="Normal 3 26 4 3" xfId="14410" xr:uid="{00000000-0005-0000-0000-0000096F0000}"/>
    <cellStyle name="Normal 3 26 4 3 2" xfId="31070" xr:uid="{00000000-0005-0000-0000-00000A6F0000}"/>
    <cellStyle name="Normal 3 26 4 3 3" xfId="49395" xr:uid="{00000000-0005-0000-0000-00000B6F0000}"/>
    <cellStyle name="Normal 3 26 4 4" xfId="18562" xr:uid="{00000000-0005-0000-0000-00000C6F0000}"/>
    <cellStyle name="Normal 3 26 4 4 2" xfId="35222" xr:uid="{00000000-0005-0000-0000-00000D6F0000}"/>
    <cellStyle name="Normal 3 26 4 5" xfId="22765" xr:uid="{00000000-0005-0000-0000-00000E6F0000}"/>
    <cellStyle name="Normal 3 26 4 6" xfId="39161" xr:uid="{00000000-0005-0000-0000-00000F6F0000}"/>
    <cellStyle name="Normal 3 26 5" xfId="8199" xr:uid="{00000000-0005-0000-0000-0000106F0000}"/>
    <cellStyle name="Normal 3 26 5 2" xfId="24861" xr:uid="{00000000-0005-0000-0000-0000116F0000}"/>
    <cellStyle name="Normal 3 26 5 2 2" xfId="49396" xr:uid="{00000000-0005-0000-0000-0000126F0000}"/>
    <cellStyle name="Normal 3 26 5 3" xfId="43380" xr:uid="{00000000-0005-0000-0000-0000136F0000}"/>
    <cellStyle name="Normal 3 26 6" xfId="12354" xr:uid="{00000000-0005-0000-0000-0000146F0000}"/>
    <cellStyle name="Normal 3 26 6 2" xfId="29014" xr:uid="{00000000-0005-0000-0000-0000156F0000}"/>
    <cellStyle name="Normal 3 26 6 3" xfId="49388" xr:uid="{00000000-0005-0000-0000-0000166F0000}"/>
    <cellStyle name="Normal 3 26 7" xfId="16506" xr:uid="{00000000-0005-0000-0000-0000176F0000}"/>
    <cellStyle name="Normal 3 26 7 2" xfId="33166" xr:uid="{00000000-0005-0000-0000-0000186F0000}"/>
    <cellStyle name="Normal 3 26 8" xfId="20709" xr:uid="{00000000-0005-0000-0000-0000196F0000}"/>
    <cellStyle name="Normal 3 26 9" xfId="39156" xr:uid="{00000000-0005-0000-0000-00001A6F0000}"/>
    <cellStyle name="Normal 3 27" xfId="2993" xr:uid="{00000000-0005-0000-0000-00001B6F0000}"/>
    <cellStyle name="Normal 3 27 2" xfId="2994" xr:uid="{00000000-0005-0000-0000-00001C6F0000}"/>
    <cellStyle name="Normal 3 27 2 2" xfId="5489" xr:uid="{00000000-0005-0000-0000-00001D6F0000}"/>
    <cellStyle name="Normal 3 27 2 2 2" xfId="10259" xr:uid="{00000000-0005-0000-0000-00001E6F0000}"/>
    <cellStyle name="Normal 3 27 2 2 2 2" xfId="26921" xr:uid="{00000000-0005-0000-0000-00001F6F0000}"/>
    <cellStyle name="Normal 3 27 2 2 2 3" xfId="43388" xr:uid="{00000000-0005-0000-0000-0000206F0000}"/>
    <cellStyle name="Normal 3 27 2 2 3" xfId="14414" xr:uid="{00000000-0005-0000-0000-0000216F0000}"/>
    <cellStyle name="Normal 3 27 2 2 3 2" xfId="31074" xr:uid="{00000000-0005-0000-0000-0000226F0000}"/>
    <cellStyle name="Normal 3 27 2 2 3 3" xfId="49399" xr:uid="{00000000-0005-0000-0000-0000236F0000}"/>
    <cellStyle name="Normal 3 27 2 2 4" xfId="18566" xr:uid="{00000000-0005-0000-0000-0000246F0000}"/>
    <cellStyle name="Normal 3 27 2 2 4 2" xfId="35226" xr:uid="{00000000-0005-0000-0000-0000256F0000}"/>
    <cellStyle name="Normal 3 27 2 2 5" xfId="22769" xr:uid="{00000000-0005-0000-0000-0000266F0000}"/>
    <cellStyle name="Normal 3 27 2 2 6" xfId="39164" xr:uid="{00000000-0005-0000-0000-0000276F0000}"/>
    <cellStyle name="Normal 3 27 2 3" xfId="8203" xr:uid="{00000000-0005-0000-0000-0000286F0000}"/>
    <cellStyle name="Normal 3 27 2 3 2" xfId="24865" xr:uid="{00000000-0005-0000-0000-0000296F0000}"/>
    <cellStyle name="Normal 3 27 2 3 2 2" xfId="49400" xr:uid="{00000000-0005-0000-0000-00002A6F0000}"/>
    <cellStyle name="Normal 3 27 2 3 3" xfId="43387" xr:uid="{00000000-0005-0000-0000-00002B6F0000}"/>
    <cellStyle name="Normal 3 27 2 4" xfId="12358" xr:uid="{00000000-0005-0000-0000-00002C6F0000}"/>
    <cellStyle name="Normal 3 27 2 4 2" xfId="29018" xr:uid="{00000000-0005-0000-0000-00002D6F0000}"/>
    <cellStyle name="Normal 3 27 2 4 3" xfId="49398" xr:uid="{00000000-0005-0000-0000-00002E6F0000}"/>
    <cellStyle name="Normal 3 27 2 5" xfId="16510" xr:uid="{00000000-0005-0000-0000-00002F6F0000}"/>
    <cellStyle name="Normal 3 27 2 5 2" xfId="33170" xr:uid="{00000000-0005-0000-0000-0000306F0000}"/>
    <cellStyle name="Normal 3 27 2 6" xfId="20713" xr:uid="{00000000-0005-0000-0000-0000316F0000}"/>
    <cellStyle name="Normal 3 27 2 7" xfId="39163" xr:uid="{00000000-0005-0000-0000-0000326F0000}"/>
    <cellStyle name="Normal 3 27 3" xfId="2995" xr:uid="{00000000-0005-0000-0000-0000336F0000}"/>
    <cellStyle name="Normal 3 27 3 2" xfId="5490" xr:uid="{00000000-0005-0000-0000-0000346F0000}"/>
    <cellStyle name="Normal 3 27 3 2 2" xfId="10260" xr:uid="{00000000-0005-0000-0000-0000356F0000}"/>
    <cellStyle name="Normal 3 27 3 2 2 2" xfId="26922" xr:uid="{00000000-0005-0000-0000-0000366F0000}"/>
    <cellStyle name="Normal 3 27 3 2 2 3" xfId="43390" xr:uid="{00000000-0005-0000-0000-0000376F0000}"/>
    <cellStyle name="Normal 3 27 3 2 3" xfId="14415" xr:uid="{00000000-0005-0000-0000-0000386F0000}"/>
    <cellStyle name="Normal 3 27 3 2 3 2" xfId="31075" xr:uid="{00000000-0005-0000-0000-0000396F0000}"/>
    <cellStyle name="Normal 3 27 3 2 3 3" xfId="49402" xr:uid="{00000000-0005-0000-0000-00003A6F0000}"/>
    <cellStyle name="Normal 3 27 3 2 4" xfId="18567" xr:uid="{00000000-0005-0000-0000-00003B6F0000}"/>
    <cellStyle name="Normal 3 27 3 2 4 2" xfId="35227" xr:uid="{00000000-0005-0000-0000-00003C6F0000}"/>
    <cellStyle name="Normal 3 27 3 2 5" xfId="22770" xr:uid="{00000000-0005-0000-0000-00003D6F0000}"/>
    <cellStyle name="Normal 3 27 3 2 6" xfId="39166" xr:uid="{00000000-0005-0000-0000-00003E6F0000}"/>
    <cellStyle name="Normal 3 27 3 3" xfId="8204" xr:uid="{00000000-0005-0000-0000-00003F6F0000}"/>
    <cellStyle name="Normal 3 27 3 3 2" xfId="24866" xr:uid="{00000000-0005-0000-0000-0000406F0000}"/>
    <cellStyle name="Normal 3 27 3 3 2 2" xfId="49403" xr:uid="{00000000-0005-0000-0000-0000416F0000}"/>
    <cellStyle name="Normal 3 27 3 3 3" xfId="43389" xr:uid="{00000000-0005-0000-0000-0000426F0000}"/>
    <cellStyle name="Normal 3 27 3 4" xfId="12359" xr:uid="{00000000-0005-0000-0000-0000436F0000}"/>
    <cellStyle name="Normal 3 27 3 4 2" xfId="29019" xr:uid="{00000000-0005-0000-0000-0000446F0000}"/>
    <cellStyle name="Normal 3 27 3 4 3" xfId="49401" xr:uid="{00000000-0005-0000-0000-0000456F0000}"/>
    <cellStyle name="Normal 3 27 3 5" xfId="16511" xr:uid="{00000000-0005-0000-0000-0000466F0000}"/>
    <cellStyle name="Normal 3 27 3 5 2" xfId="33171" xr:uid="{00000000-0005-0000-0000-0000476F0000}"/>
    <cellStyle name="Normal 3 27 3 6" xfId="20714" xr:uid="{00000000-0005-0000-0000-0000486F0000}"/>
    <cellStyle name="Normal 3 27 3 7" xfId="39165" xr:uid="{00000000-0005-0000-0000-0000496F0000}"/>
    <cellStyle name="Normal 3 27 4" xfId="5488" xr:uid="{00000000-0005-0000-0000-00004A6F0000}"/>
    <cellStyle name="Normal 3 27 4 2" xfId="10258" xr:uid="{00000000-0005-0000-0000-00004B6F0000}"/>
    <cellStyle name="Normal 3 27 4 2 2" xfId="26920" xr:uid="{00000000-0005-0000-0000-00004C6F0000}"/>
    <cellStyle name="Normal 3 27 4 2 3" xfId="43391" xr:uid="{00000000-0005-0000-0000-00004D6F0000}"/>
    <cellStyle name="Normal 3 27 4 3" xfId="14413" xr:uid="{00000000-0005-0000-0000-00004E6F0000}"/>
    <cellStyle name="Normal 3 27 4 3 2" xfId="31073" xr:uid="{00000000-0005-0000-0000-00004F6F0000}"/>
    <cellStyle name="Normal 3 27 4 3 3" xfId="49404" xr:uid="{00000000-0005-0000-0000-0000506F0000}"/>
    <cellStyle name="Normal 3 27 4 4" xfId="18565" xr:uid="{00000000-0005-0000-0000-0000516F0000}"/>
    <cellStyle name="Normal 3 27 4 4 2" xfId="35225" xr:uid="{00000000-0005-0000-0000-0000526F0000}"/>
    <cellStyle name="Normal 3 27 4 5" xfId="22768" xr:uid="{00000000-0005-0000-0000-0000536F0000}"/>
    <cellStyle name="Normal 3 27 4 6" xfId="39167" xr:uid="{00000000-0005-0000-0000-0000546F0000}"/>
    <cellStyle name="Normal 3 27 5" xfId="8202" xr:uid="{00000000-0005-0000-0000-0000556F0000}"/>
    <cellStyle name="Normal 3 27 5 2" xfId="24864" xr:uid="{00000000-0005-0000-0000-0000566F0000}"/>
    <cellStyle name="Normal 3 27 5 2 2" xfId="49405" xr:uid="{00000000-0005-0000-0000-0000576F0000}"/>
    <cellStyle name="Normal 3 27 5 3" xfId="43386" xr:uid="{00000000-0005-0000-0000-0000586F0000}"/>
    <cellStyle name="Normal 3 27 6" xfId="12357" xr:uid="{00000000-0005-0000-0000-0000596F0000}"/>
    <cellStyle name="Normal 3 27 6 2" xfId="29017" xr:uid="{00000000-0005-0000-0000-00005A6F0000}"/>
    <cellStyle name="Normal 3 27 6 3" xfId="49397" xr:uid="{00000000-0005-0000-0000-00005B6F0000}"/>
    <cellStyle name="Normal 3 27 7" xfId="16509" xr:uid="{00000000-0005-0000-0000-00005C6F0000}"/>
    <cellStyle name="Normal 3 27 7 2" xfId="33169" xr:uid="{00000000-0005-0000-0000-00005D6F0000}"/>
    <cellStyle name="Normal 3 27 8" xfId="20712" xr:uid="{00000000-0005-0000-0000-00005E6F0000}"/>
    <cellStyle name="Normal 3 27 9" xfId="39162" xr:uid="{00000000-0005-0000-0000-00005F6F0000}"/>
    <cellStyle name="Normal 3 28" xfId="2996" xr:uid="{00000000-0005-0000-0000-0000606F0000}"/>
    <cellStyle name="Normal 3 28 2" xfId="2997" xr:uid="{00000000-0005-0000-0000-0000616F0000}"/>
    <cellStyle name="Normal 3 28 2 2" xfId="5492" xr:uid="{00000000-0005-0000-0000-0000626F0000}"/>
    <cellStyle name="Normal 3 28 2 2 2" xfId="10262" xr:uid="{00000000-0005-0000-0000-0000636F0000}"/>
    <cellStyle name="Normal 3 28 2 2 2 2" xfId="26924" xr:uid="{00000000-0005-0000-0000-0000646F0000}"/>
    <cellStyle name="Normal 3 28 2 2 2 3" xfId="43394" xr:uid="{00000000-0005-0000-0000-0000656F0000}"/>
    <cellStyle name="Normal 3 28 2 2 3" xfId="14417" xr:uid="{00000000-0005-0000-0000-0000666F0000}"/>
    <cellStyle name="Normal 3 28 2 2 3 2" xfId="31077" xr:uid="{00000000-0005-0000-0000-0000676F0000}"/>
    <cellStyle name="Normal 3 28 2 2 3 3" xfId="49408" xr:uid="{00000000-0005-0000-0000-0000686F0000}"/>
    <cellStyle name="Normal 3 28 2 2 4" xfId="18569" xr:uid="{00000000-0005-0000-0000-0000696F0000}"/>
    <cellStyle name="Normal 3 28 2 2 4 2" xfId="35229" xr:uid="{00000000-0005-0000-0000-00006A6F0000}"/>
    <cellStyle name="Normal 3 28 2 2 5" xfId="22772" xr:uid="{00000000-0005-0000-0000-00006B6F0000}"/>
    <cellStyle name="Normal 3 28 2 2 6" xfId="39170" xr:uid="{00000000-0005-0000-0000-00006C6F0000}"/>
    <cellStyle name="Normal 3 28 2 3" xfId="8206" xr:uid="{00000000-0005-0000-0000-00006D6F0000}"/>
    <cellStyle name="Normal 3 28 2 3 2" xfId="24868" xr:uid="{00000000-0005-0000-0000-00006E6F0000}"/>
    <cellStyle name="Normal 3 28 2 3 2 2" xfId="49409" xr:uid="{00000000-0005-0000-0000-00006F6F0000}"/>
    <cellStyle name="Normal 3 28 2 3 3" xfId="43393" xr:uid="{00000000-0005-0000-0000-0000706F0000}"/>
    <cellStyle name="Normal 3 28 2 4" xfId="12361" xr:uid="{00000000-0005-0000-0000-0000716F0000}"/>
    <cellStyle name="Normal 3 28 2 4 2" xfId="29021" xr:uid="{00000000-0005-0000-0000-0000726F0000}"/>
    <cellStyle name="Normal 3 28 2 4 3" xfId="49407" xr:uid="{00000000-0005-0000-0000-0000736F0000}"/>
    <cellStyle name="Normal 3 28 2 5" xfId="16513" xr:uid="{00000000-0005-0000-0000-0000746F0000}"/>
    <cellStyle name="Normal 3 28 2 5 2" xfId="33173" xr:uid="{00000000-0005-0000-0000-0000756F0000}"/>
    <cellStyle name="Normal 3 28 2 6" xfId="20716" xr:uid="{00000000-0005-0000-0000-0000766F0000}"/>
    <cellStyle name="Normal 3 28 2 7" xfId="39169" xr:uid="{00000000-0005-0000-0000-0000776F0000}"/>
    <cellStyle name="Normal 3 28 3" xfId="2998" xr:uid="{00000000-0005-0000-0000-0000786F0000}"/>
    <cellStyle name="Normal 3 28 3 2" xfId="5493" xr:uid="{00000000-0005-0000-0000-0000796F0000}"/>
    <cellStyle name="Normal 3 28 3 2 2" xfId="10263" xr:uid="{00000000-0005-0000-0000-00007A6F0000}"/>
    <cellStyle name="Normal 3 28 3 2 2 2" xfId="26925" xr:uid="{00000000-0005-0000-0000-00007B6F0000}"/>
    <cellStyle name="Normal 3 28 3 2 2 3" xfId="43396" xr:uid="{00000000-0005-0000-0000-00007C6F0000}"/>
    <cellStyle name="Normal 3 28 3 2 3" xfId="14418" xr:uid="{00000000-0005-0000-0000-00007D6F0000}"/>
    <cellStyle name="Normal 3 28 3 2 3 2" xfId="31078" xr:uid="{00000000-0005-0000-0000-00007E6F0000}"/>
    <cellStyle name="Normal 3 28 3 2 3 3" xfId="49411" xr:uid="{00000000-0005-0000-0000-00007F6F0000}"/>
    <cellStyle name="Normal 3 28 3 2 4" xfId="18570" xr:uid="{00000000-0005-0000-0000-0000806F0000}"/>
    <cellStyle name="Normal 3 28 3 2 4 2" xfId="35230" xr:uid="{00000000-0005-0000-0000-0000816F0000}"/>
    <cellStyle name="Normal 3 28 3 2 5" xfId="22773" xr:uid="{00000000-0005-0000-0000-0000826F0000}"/>
    <cellStyle name="Normal 3 28 3 2 6" xfId="39172" xr:uid="{00000000-0005-0000-0000-0000836F0000}"/>
    <cellStyle name="Normal 3 28 3 3" xfId="8207" xr:uid="{00000000-0005-0000-0000-0000846F0000}"/>
    <cellStyle name="Normal 3 28 3 3 2" xfId="24869" xr:uid="{00000000-0005-0000-0000-0000856F0000}"/>
    <cellStyle name="Normal 3 28 3 3 2 2" xfId="49412" xr:uid="{00000000-0005-0000-0000-0000866F0000}"/>
    <cellStyle name="Normal 3 28 3 3 3" xfId="43395" xr:uid="{00000000-0005-0000-0000-0000876F0000}"/>
    <cellStyle name="Normal 3 28 3 4" xfId="12362" xr:uid="{00000000-0005-0000-0000-0000886F0000}"/>
    <cellStyle name="Normal 3 28 3 4 2" xfId="29022" xr:uid="{00000000-0005-0000-0000-0000896F0000}"/>
    <cellStyle name="Normal 3 28 3 4 3" xfId="49410" xr:uid="{00000000-0005-0000-0000-00008A6F0000}"/>
    <cellStyle name="Normal 3 28 3 5" xfId="16514" xr:uid="{00000000-0005-0000-0000-00008B6F0000}"/>
    <cellStyle name="Normal 3 28 3 5 2" xfId="33174" xr:uid="{00000000-0005-0000-0000-00008C6F0000}"/>
    <cellStyle name="Normal 3 28 3 6" xfId="20717" xr:uid="{00000000-0005-0000-0000-00008D6F0000}"/>
    <cellStyle name="Normal 3 28 3 7" xfId="39171" xr:uid="{00000000-0005-0000-0000-00008E6F0000}"/>
    <cellStyle name="Normal 3 28 4" xfId="5491" xr:uid="{00000000-0005-0000-0000-00008F6F0000}"/>
    <cellStyle name="Normal 3 28 4 2" xfId="10261" xr:uid="{00000000-0005-0000-0000-0000906F0000}"/>
    <cellStyle name="Normal 3 28 4 2 2" xfId="26923" xr:uid="{00000000-0005-0000-0000-0000916F0000}"/>
    <cellStyle name="Normal 3 28 4 2 3" xfId="43397" xr:uid="{00000000-0005-0000-0000-0000926F0000}"/>
    <cellStyle name="Normal 3 28 4 3" xfId="14416" xr:uid="{00000000-0005-0000-0000-0000936F0000}"/>
    <cellStyle name="Normal 3 28 4 3 2" xfId="31076" xr:uid="{00000000-0005-0000-0000-0000946F0000}"/>
    <cellStyle name="Normal 3 28 4 3 3" xfId="49413" xr:uid="{00000000-0005-0000-0000-0000956F0000}"/>
    <cellStyle name="Normal 3 28 4 4" xfId="18568" xr:uid="{00000000-0005-0000-0000-0000966F0000}"/>
    <cellStyle name="Normal 3 28 4 4 2" xfId="35228" xr:uid="{00000000-0005-0000-0000-0000976F0000}"/>
    <cellStyle name="Normal 3 28 4 5" xfId="22771" xr:uid="{00000000-0005-0000-0000-0000986F0000}"/>
    <cellStyle name="Normal 3 28 4 6" xfId="39173" xr:uid="{00000000-0005-0000-0000-0000996F0000}"/>
    <cellStyle name="Normal 3 28 5" xfId="8205" xr:uid="{00000000-0005-0000-0000-00009A6F0000}"/>
    <cellStyle name="Normal 3 28 5 2" xfId="24867" xr:uid="{00000000-0005-0000-0000-00009B6F0000}"/>
    <cellStyle name="Normal 3 28 5 2 2" xfId="49414" xr:uid="{00000000-0005-0000-0000-00009C6F0000}"/>
    <cellStyle name="Normal 3 28 5 3" xfId="43392" xr:uid="{00000000-0005-0000-0000-00009D6F0000}"/>
    <cellStyle name="Normal 3 28 6" xfId="12360" xr:uid="{00000000-0005-0000-0000-00009E6F0000}"/>
    <cellStyle name="Normal 3 28 6 2" xfId="29020" xr:uid="{00000000-0005-0000-0000-00009F6F0000}"/>
    <cellStyle name="Normal 3 28 6 3" xfId="49406" xr:uid="{00000000-0005-0000-0000-0000A06F0000}"/>
    <cellStyle name="Normal 3 28 7" xfId="16512" xr:uid="{00000000-0005-0000-0000-0000A16F0000}"/>
    <cellStyle name="Normal 3 28 7 2" xfId="33172" xr:uid="{00000000-0005-0000-0000-0000A26F0000}"/>
    <cellStyle name="Normal 3 28 8" xfId="20715" xr:uid="{00000000-0005-0000-0000-0000A36F0000}"/>
    <cellStyle name="Normal 3 28 9" xfId="39168" xr:uid="{00000000-0005-0000-0000-0000A46F0000}"/>
    <cellStyle name="Normal 3 29" xfId="2999" xr:uid="{00000000-0005-0000-0000-0000A56F0000}"/>
    <cellStyle name="Normal 3 29 2" xfId="3000" xr:uid="{00000000-0005-0000-0000-0000A66F0000}"/>
    <cellStyle name="Normal 3 29 2 2" xfId="5495" xr:uid="{00000000-0005-0000-0000-0000A76F0000}"/>
    <cellStyle name="Normal 3 29 2 2 2" xfId="10265" xr:uid="{00000000-0005-0000-0000-0000A86F0000}"/>
    <cellStyle name="Normal 3 29 2 2 2 2" xfId="26927" xr:uid="{00000000-0005-0000-0000-0000A96F0000}"/>
    <cellStyle name="Normal 3 29 2 2 2 3" xfId="43400" xr:uid="{00000000-0005-0000-0000-0000AA6F0000}"/>
    <cellStyle name="Normal 3 29 2 2 3" xfId="14420" xr:uid="{00000000-0005-0000-0000-0000AB6F0000}"/>
    <cellStyle name="Normal 3 29 2 2 3 2" xfId="31080" xr:uid="{00000000-0005-0000-0000-0000AC6F0000}"/>
    <cellStyle name="Normal 3 29 2 2 3 3" xfId="49417" xr:uid="{00000000-0005-0000-0000-0000AD6F0000}"/>
    <cellStyle name="Normal 3 29 2 2 4" xfId="18572" xr:uid="{00000000-0005-0000-0000-0000AE6F0000}"/>
    <cellStyle name="Normal 3 29 2 2 4 2" xfId="35232" xr:uid="{00000000-0005-0000-0000-0000AF6F0000}"/>
    <cellStyle name="Normal 3 29 2 2 5" xfId="22775" xr:uid="{00000000-0005-0000-0000-0000B06F0000}"/>
    <cellStyle name="Normal 3 29 2 2 6" xfId="39176" xr:uid="{00000000-0005-0000-0000-0000B16F0000}"/>
    <cellStyle name="Normal 3 29 2 3" xfId="8209" xr:uid="{00000000-0005-0000-0000-0000B26F0000}"/>
    <cellStyle name="Normal 3 29 2 3 2" xfId="24871" xr:uid="{00000000-0005-0000-0000-0000B36F0000}"/>
    <cellStyle name="Normal 3 29 2 3 2 2" xfId="49418" xr:uid="{00000000-0005-0000-0000-0000B46F0000}"/>
    <cellStyle name="Normal 3 29 2 3 3" xfId="43399" xr:uid="{00000000-0005-0000-0000-0000B56F0000}"/>
    <cellStyle name="Normal 3 29 2 4" xfId="12364" xr:uid="{00000000-0005-0000-0000-0000B66F0000}"/>
    <cellStyle name="Normal 3 29 2 4 2" xfId="29024" xr:uid="{00000000-0005-0000-0000-0000B76F0000}"/>
    <cellStyle name="Normal 3 29 2 4 3" xfId="49416" xr:uid="{00000000-0005-0000-0000-0000B86F0000}"/>
    <cellStyle name="Normal 3 29 2 5" xfId="16516" xr:uid="{00000000-0005-0000-0000-0000B96F0000}"/>
    <cellStyle name="Normal 3 29 2 5 2" xfId="33176" xr:uid="{00000000-0005-0000-0000-0000BA6F0000}"/>
    <cellStyle name="Normal 3 29 2 6" xfId="20719" xr:uid="{00000000-0005-0000-0000-0000BB6F0000}"/>
    <cellStyle name="Normal 3 29 2 7" xfId="39175" xr:uid="{00000000-0005-0000-0000-0000BC6F0000}"/>
    <cellStyle name="Normal 3 29 3" xfId="3001" xr:uid="{00000000-0005-0000-0000-0000BD6F0000}"/>
    <cellStyle name="Normal 3 29 3 2" xfId="5496" xr:uid="{00000000-0005-0000-0000-0000BE6F0000}"/>
    <cellStyle name="Normal 3 29 3 2 2" xfId="10266" xr:uid="{00000000-0005-0000-0000-0000BF6F0000}"/>
    <cellStyle name="Normal 3 29 3 2 2 2" xfId="26928" xr:uid="{00000000-0005-0000-0000-0000C06F0000}"/>
    <cellStyle name="Normal 3 29 3 2 2 3" xfId="43402" xr:uid="{00000000-0005-0000-0000-0000C16F0000}"/>
    <cellStyle name="Normal 3 29 3 2 3" xfId="14421" xr:uid="{00000000-0005-0000-0000-0000C26F0000}"/>
    <cellStyle name="Normal 3 29 3 2 3 2" xfId="31081" xr:uid="{00000000-0005-0000-0000-0000C36F0000}"/>
    <cellStyle name="Normal 3 29 3 2 3 3" xfId="49420" xr:uid="{00000000-0005-0000-0000-0000C46F0000}"/>
    <cellStyle name="Normal 3 29 3 2 4" xfId="18573" xr:uid="{00000000-0005-0000-0000-0000C56F0000}"/>
    <cellStyle name="Normal 3 29 3 2 4 2" xfId="35233" xr:uid="{00000000-0005-0000-0000-0000C66F0000}"/>
    <cellStyle name="Normal 3 29 3 2 5" xfId="22776" xr:uid="{00000000-0005-0000-0000-0000C76F0000}"/>
    <cellStyle name="Normal 3 29 3 2 6" xfId="39178" xr:uid="{00000000-0005-0000-0000-0000C86F0000}"/>
    <cellStyle name="Normal 3 29 3 3" xfId="8210" xr:uid="{00000000-0005-0000-0000-0000C96F0000}"/>
    <cellStyle name="Normal 3 29 3 3 2" xfId="24872" xr:uid="{00000000-0005-0000-0000-0000CA6F0000}"/>
    <cellStyle name="Normal 3 29 3 3 2 2" xfId="49421" xr:uid="{00000000-0005-0000-0000-0000CB6F0000}"/>
    <cellStyle name="Normal 3 29 3 3 3" xfId="43401" xr:uid="{00000000-0005-0000-0000-0000CC6F0000}"/>
    <cellStyle name="Normal 3 29 3 4" xfId="12365" xr:uid="{00000000-0005-0000-0000-0000CD6F0000}"/>
    <cellStyle name="Normal 3 29 3 4 2" xfId="29025" xr:uid="{00000000-0005-0000-0000-0000CE6F0000}"/>
    <cellStyle name="Normal 3 29 3 4 3" xfId="49419" xr:uid="{00000000-0005-0000-0000-0000CF6F0000}"/>
    <cellStyle name="Normal 3 29 3 5" xfId="16517" xr:uid="{00000000-0005-0000-0000-0000D06F0000}"/>
    <cellStyle name="Normal 3 29 3 5 2" xfId="33177" xr:uid="{00000000-0005-0000-0000-0000D16F0000}"/>
    <cellStyle name="Normal 3 29 3 6" xfId="20720" xr:uid="{00000000-0005-0000-0000-0000D26F0000}"/>
    <cellStyle name="Normal 3 29 3 7" xfId="39177" xr:uid="{00000000-0005-0000-0000-0000D36F0000}"/>
    <cellStyle name="Normal 3 29 4" xfId="5494" xr:uid="{00000000-0005-0000-0000-0000D46F0000}"/>
    <cellStyle name="Normal 3 29 4 2" xfId="10264" xr:uid="{00000000-0005-0000-0000-0000D56F0000}"/>
    <cellStyle name="Normal 3 29 4 2 2" xfId="26926" xr:uid="{00000000-0005-0000-0000-0000D66F0000}"/>
    <cellStyle name="Normal 3 29 4 2 3" xfId="43403" xr:uid="{00000000-0005-0000-0000-0000D76F0000}"/>
    <cellStyle name="Normal 3 29 4 3" xfId="14419" xr:uid="{00000000-0005-0000-0000-0000D86F0000}"/>
    <cellStyle name="Normal 3 29 4 3 2" xfId="31079" xr:uid="{00000000-0005-0000-0000-0000D96F0000}"/>
    <cellStyle name="Normal 3 29 4 3 3" xfId="49422" xr:uid="{00000000-0005-0000-0000-0000DA6F0000}"/>
    <cellStyle name="Normal 3 29 4 4" xfId="18571" xr:uid="{00000000-0005-0000-0000-0000DB6F0000}"/>
    <cellStyle name="Normal 3 29 4 4 2" xfId="35231" xr:uid="{00000000-0005-0000-0000-0000DC6F0000}"/>
    <cellStyle name="Normal 3 29 4 5" xfId="22774" xr:uid="{00000000-0005-0000-0000-0000DD6F0000}"/>
    <cellStyle name="Normal 3 29 4 6" xfId="39179" xr:uid="{00000000-0005-0000-0000-0000DE6F0000}"/>
    <cellStyle name="Normal 3 29 5" xfId="8208" xr:uid="{00000000-0005-0000-0000-0000DF6F0000}"/>
    <cellStyle name="Normal 3 29 5 2" xfId="24870" xr:uid="{00000000-0005-0000-0000-0000E06F0000}"/>
    <cellStyle name="Normal 3 29 5 2 2" xfId="49423" xr:uid="{00000000-0005-0000-0000-0000E16F0000}"/>
    <cellStyle name="Normal 3 29 5 3" xfId="43398" xr:uid="{00000000-0005-0000-0000-0000E26F0000}"/>
    <cellStyle name="Normal 3 29 6" xfId="12363" xr:uid="{00000000-0005-0000-0000-0000E36F0000}"/>
    <cellStyle name="Normal 3 29 6 2" xfId="29023" xr:uid="{00000000-0005-0000-0000-0000E46F0000}"/>
    <cellStyle name="Normal 3 29 6 3" xfId="49415" xr:uid="{00000000-0005-0000-0000-0000E56F0000}"/>
    <cellStyle name="Normal 3 29 7" xfId="16515" xr:uid="{00000000-0005-0000-0000-0000E66F0000}"/>
    <cellStyle name="Normal 3 29 7 2" xfId="33175" xr:uid="{00000000-0005-0000-0000-0000E76F0000}"/>
    <cellStyle name="Normal 3 29 8" xfId="20718" xr:uid="{00000000-0005-0000-0000-0000E86F0000}"/>
    <cellStyle name="Normal 3 29 9" xfId="39174" xr:uid="{00000000-0005-0000-0000-0000E96F0000}"/>
    <cellStyle name="Normal 3 3" xfId="424" xr:uid="{00000000-0005-0000-0000-0000EA6F0000}"/>
    <cellStyle name="Normal 3 3 10" xfId="3003" xr:uid="{00000000-0005-0000-0000-0000EB6F0000}"/>
    <cellStyle name="Normal 3 3 10 2" xfId="3004" xr:uid="{00000000-0005-0000-0000-0000EC6F0000}"/>
    <cellStyle name="Normal 3 3 10 2 2" xfId="5499" xr:uid="{00000000-0005-0000-0000-0000ED6F0000}"/>
    <cellStyle name="Normal 3 3 10 2 2 2" xfId="10269" xr:uid="{00000000-0005-0000-0000-0000EE6F0000}"/>
    <cellStyle name="Normal 3 3 10 2 2 2 2" xfId="26931" xr:uid="{00000000-0005-0000-0000-0000EF6F0000}"/>
    <cellStyle name="Normal 3 3 10 2 2 2 3" xfId="43406" xr:uid="{00000000-0005-0000-0000-0000F06F0000}"/>
    <cellStyle name="Normal 3 3 10 2 2 3" xfId="14424" xr:uid="{00000000-0005-0000-0000-0000F16F0000}"/>
    <cellStyle name="Normal 3 3 10 2 2 3 2" xfId="31084" xr:uid="{00000000-0005-0000-0000-0000F26F0000}"/>
    <cellStyle name="Normal 3 3 10 2 2 3 3" xfId="49426" xr:uid="{00000000-0005-0000-0000-0000F36F0000}"/>
    <cellStyle name="Normal 3 3 10 2 2 4" xfId="18576" xr:uid="{00000000-0005-0000-0000-0000F46F0000}"/>
    <cellStyle name="Normal 3 3 10 2 2 4 2" xfId="35236" xr:uid="{00000000-0005-0000-0000-0000F56F0000}"/>
    <cellStyle name="Normal 3 3 10 2 2 5" xfId="22779" xr:uid="{00000000-0005-0000-0000-0000F66F0000}"/>
    <cellStyle name="Normal 3 3 10 2 2 6" xfId="39182" xr:uid="{00000000-0005-0000-0000-0000F76F0000}"/>
    <cellStyle name="Normal 3 3 10 2 3" xfId="8213" xr:uid="{00000000-0005-0000-0000-0000F86F0000}"/>
    <cellStyle name="Normal 3 3 10 2 3 2" xfId="24875" xr:uid="{00000000-0005-0000-0000-0000F96F0000}"/>
    <cellStyle name="Normal 3 3 10 2 3 2 2" xfId="49427" xr:uid="{00000000-0005-0000-0000-0000FA6F0000}"/>
    <cellStyle name="Normal 3 3 10 2 3 3" xfId="43405" xr:uid="{00000000-0005-0000-0000-0000FB6F0000}"/>
    <cellStyle name="Normal 3 3 10 2 4" xfId="12368" xr:uid="{00000000-0005-0000-0000-0000FC6F0000}"/>
    <cellStyle name="Normal 3 3 10 2 4 2" xfId="29028" xr:uid="{00000000-0005-0000-0000-0000FD6F0000}"/>
    <cellStyle name="Normal 3 3 10 2 4 3" xfId="49425" xr:uid="{00000000-0005-0000-0000-0000FE6F0000}"/>
    <cellStyle name="Normal 3 3 10 2 5" xfId="16520" xr:uid="{00000000-0005-0000-0000-0000FF6F0000}"/>
    <cellStyle name="Normal 3 3 10 2 5 2" xfId="33180" xr:uid="{00000000-0005-0000-0000-000000700000}"/>
    <cellStyle name="Normal 3 3 10 2 6" xfId="20723" xr:uid="{00000000-0005-0000-0000-000001700000}"/>
    <cellStyle name="Normal 3 3 10 2 7" xfId="39181" xr:uid="{00000000-0005-0000-0000-000002700000}"/>
    <cellStyle name="Normal 3 3 10 3" xfId="3005" xr:uid="{00000000-0005-0000-0000-000003700000}"/>
    <cellStyle name="Normal 3 3 10 3 2" xfId="5500" xr:uid="{00000000-0005-0000-0000-000004700000}"/>
    <cellStyle name="Normal 3 3 10 3 2 2" xfId="10270" xr:uid="{00000000-0005-0000-0000-000005700000}"/>
    <cellStyle name="Normal 3 3 10 3 2 2 2" xfId="26932" xr:uid="{00000000-0005-0000-0000-000006700000}"/>
    <cellStyle name="Normal 3 3 10 3 2 2 3" xfId="43408" xr:uid="{00000000-0005-0000-0000-000007700000}"/>
    <cellStyle name="Normal 3 3 10 3 2 3" xfId="14425" xr:uid="{00000000-0005-0000-0000-000008700000}"/>
    <cellStyle name="Normal 3 3 10 3 2 3 2" xfId="31085" xr:uid="{00000000-0005-0000-0000-000009700000}"/>
    <cellStyle name="Normal 3 3 10 3 2 3 3" xfId="49429" xr:uid="{00000000-0005-0000-0000-00000A700000}"/>
    <cellStyle name="Normal 3 3 10 3 2 4" xfId="18577" xr:uid="{00000000-0005-0000-0000-00000B700000}"/>
    <cellStyle name="Normal 3 3 10 3 2 4 2" xfId="35237" xr:uid="{00000000-0005-0000-0000-00000C700000}"/>
    <cellStyle name="Normal 3 3 10 3 2 5" xfId="22780" xr:uid="{00000000-0005-0000-0000-00000D700000}"/>
    <cellStyle name="Normal 3 3 10 3 2 6" xfId="39184" xr:uid="{00000000-0005-0000-0000-00000E700000}"/>
    <cellStyle name="Normal 3 3 10 3 3" xfId="8214" xr:uid="{00000000-0005-0000-0000-00000F700000}"/>
    <cellStyle name="Normal 3 3 10 3 3 2" xfId="24876" xr:uid="{00000000-0005-0000-0000-000010700000}"/>
    <cellStyle name="Normal 3 3 10 3 3 2 2" xfId="49430" xr:uid="{00000000-0005-0000-0000-000011700000}"/>
    <cellStyle name="Normal 3 3 10 3 3 3" xfId="43407" xr:uid="{00000000-0005-0000-0000-000012700000}"/>
    <cellStyle name="Normal 3 3 10 3 4" xfId="12369" xr:uid="{00000000-0005-0000-0000-000013700000}"/>
    <cellStyle name="Normal 3 3 10 3 4 2" xfId="29029" xr:uid="{00000000-0005-0000-0000-000014700000}"/>
    <cellStyle name="Normal 3 3 10 3 4 3" xfId="49428" xr:uid="{00000000-0005-0000-0000-000015700000}"/>
    <cellStyle name="Normal 3 3 10 3 5" xfId="16521" xr:uid="{00000000-0005-0000-0000-000016700000}"/>
    <cellStyle name="Normal 3 3 10 3 5 2" xfId="33181" xr:uid="{00000000-0005-0000-0000-000017700000}"/>
    <cellStyle name="Normal 3 3 10 3 6" xfId="20724" xr:uid="{00000000-0005-0000-0000-000018700000}"/>
    <cellStyle name="Normal 3 3 10 3 7" xfId="39183" xr:uid="{00000000-0005-0000-0000-000019700000}"/>
    <cellStyle name="Normal 3 3 10 4" xfId="5498" xr:uid="{00000000-0005-0000-0000-00001A700000}"/>
    <cellStyle name="Normal 3 3 10 4 2" xfId="10268" xr:uid="{00000000-0005-0000-0000-00001B700000}"/>
    <cellStyle name="Normal 3 3 10 4 2 2" xfId="26930" xr:uid="{00000000-0005-0000-0000-00001C700000}"/>
    <cellStyle name="Normal 3 3 10 4 2 3" xfId="43409" xr:uid="{00000000-0005-0000-0000-00001D700000}"/>
    <cellStyle name="Normal 3 3 10 4 3" xfId="14423" xr:uid="{00000000-0005-0000-0000-00001E700000}"/>
    <cellStyle name="Normal 3 3 10 4 3 2" xfId="31083" xr:uid="{00000000-0005-0000-0000-00001F700000}"/>
    <cellStyle name="Normal 3 3 10 4 3 3" xfId="49431" xr:uid="{00000000-0005-0000-0000-000020700000}"/>
    <cellStyle name="Normal 3 3 10 4 4" xfId="18575" xr:uid="{00000000-0005-0000-0000-000021700000}"/>
    <cellStyle name="Normal 3 3 10 4 4 2" xfId="35235" xr:uid="{00000000-0005-0000-0000-000022700000}"/>
    <cellStyle name="Normal 3 3 10 4 5" xfId="22778" xr:uid="{00000000-0005-0000-0000-000023700000}"/>
    <cellStyle name="Normal 3 3 10 4 6" xfId="39185" xr:uid="{00000000-0005-0000-0000-000024700000}"/>
    <cellStyle name="Normal 3 3 10 5" xfId="8212" xr:uid="{00000000-0005-0000-0000-000025700000}"/>
    <cellStyle name="Normal 3 3 10 5 2" xfId="24874" xr:uid="{00000000-0005-0000-0000-000026700000}"/>
    <cellStyle name="Normal 3 3 10 5 2 2" xfId="49432" xr:uid="{00000000-0005-0000-0000-000027700000}"/>
    <cellStyle name="Normal 3 3 10 5 3" xfId="43404" xr:uid="{00000000-0005-0000-0000-000028700000}"/>
    <cellStyle name="Normal 3 3 10 6" xfId="12367" xr:uid="{00000000-0005-0000-0000-000029700000}"/>
    <cellStyle name="Normal 3 3 10 6 2" xfId="29027" xr:uid="{00000000-0005-0000-0000-00002A700000}"/>
    <cellStyle name="Normal 3 3 10 6 3" xfId="49424" xr:uid="{00000000-0005-0000-0000-00002B700000}"/>
    <cellStyle name="Normal 3 3 10 7" xfId="16519" xr:uid="{00000000-0005-0000-0000-00002C700000}"/>
    <cellStyle name="Normal 3 3 10 7 2" xfId="33179" xr:uid="{00000000-0005-0000-0000-00002D700000}"/>
    <cellStyle name="Normal 3 3 10 8" xfId="20722" xr:uid="{00000000-0005-0000-0000-00002E700000}"/>
    <cellStyle name="Normal 3 3 10 9" xfId="39180" xr:uid="{00000000-0005-0000-0000-00002F700000}"/>
    <cellStyle name="Normal 3 3 11" xfId="3006" xr:uid="{00000000-0005-0000-0000-000030700000}"/>
    <cellStyle name="Normal 3 3 11 2" xfId="3007" xr:uid="{00000000-0005-0000-0000-000031700000}"/>
    <cellStyle name="Normal 3 3 11 2 2" xfId="5502" xr:uid="{00000000-0005-0000-0000-000032700000}"/>
    <cellStyle name="Normal 3 3 11 2 2 2" xfId="10272" xr:uid="{00000000-0005-0000-0000-000033700000}"/>
    <cellStyle name="Normal 3 3 11 2 2 2 2" xfId="26934" xr:uid="{00000000-0005-0000-0000-000034700000}"/>
    <cellStyle name="Normal 3 3 11 2 2 2 3" xfId="43412" xr:uid="{00000000-0005-0000-0000-000035700000}"/>
    <cellStyle name="Normal 3 3 11 2 2 3" xfId="14427" xr:uid="{00000000-0005-0000-0000-000036700000}"/>
    <cellStyle name="Normal 3 3 11 2 2 3 2" xfId="31087" xr:uid="{00000000-0005-0000-0000-000037700000}"/>
    <cellStyle name="Normal 3 3 11 2 2 3 3" xfId="49435" xr:uid="{00000000-0005-0000-0000-000038700000}"/>
    <cellStyle name="Normal 3 3 11 2 2 4" xfId="18579" xr:uid="{00000000-0005-0000-0000-000039700000}"/>
    <cellStyle name="Normal 3 3 11 2 2 4 2" xfId="35239" xr:uid="{00000000-0005-0000-0000-00003A700000}"/>
    <cellStyle name="Normal 3 3 11 2 2 5" xfId="22782" xr:uid="{00000000-0005-0000-0000-00003B700000}"/>
    <cellStyle name="Normal 3 3 11 2 2 6" xfId="39188" xr:uid="{00000000-0005-0000-0000-00003C700000}"/>
    <cellStyle name="Normal 3 3 11 2 3" xfId="8216" xr:uid="{00000000-0005-0000-0000-00003D700000}"/>
    <cellStyle name="Normal 3 3 11 2 3 2" xfId="24878" xr:uid="{00000000-0005-0000-0000-00003E700000}"/>
    <cellStyle name="Normal 3 3 11 2 3 2 2" xfId="49436" xr:uid="{00000000-0005-0000-0000-00003F700000}"/>
    <cellStyle name="Normal 3 3 11 2 3 3" xfId="43411" xr:uid="{00000000-0005-0000-0000-000040700000}"/>
    <cellStyle name="Normal 3 3 11 2 4" xfId="12371" xr:uid="{00000000-0005-0000-0000-000041700000}"/>
    <cellStyle name="Normal 3 3 11 2 4 2" xfId="29031" xr:uid="{00000000-0005-0000-0000-000042700000}"/>
    <cellStyle name="Normal 3 3 11 2 4 3" xfId="49434" xr:uid="{00000000-0005-0000-0000-000043700000}"/>
    <cellStyle name="Normal 3 3 11 2 5" xfId="16523" xr:uid="{00000000-0005-0000-0000-000044700000}"/>
    <cellStyle name="Normal 3 3 11 2 5 2" xfId="33183" xr:uid="{00000000-0005-0000-0000-000045700000}"/>
    <cellStyle name="Normal 3 3 11 2 6" xfId="20726" xr:uid="{00000000-0005-0000-0000-000046700000}"/>
    <cellStyle name="Normal 3 3 11 2 7" xfId="39187" xr:uid="{00000000-0005-0000-0000-000047700000}"/>
    <cellStyle name="Normal 3 3 11 3" xfId="3008" xr:uid="{00000000-0005-0000-0000-000048700000}"/>
    <cellStyle name="Normal 3 3 11 3 2" xfId="5503" xr:uid="{00000000-0005-0000-0000-000049700000}"/>
    <cellStyle name="Normal 3 3 11 3 2 2" xfId="10273" xr:uid="{00000000-0005-0000-0000-00004A700000}"/>
    <cellStyle name="Normal 3 3 11 3 2 2 2" xfId="26935" xr:uid="{00000000-0005-0000-0000-00004B700000}"/>
    <cellStyle name="Normal 3 3 11 3 2 2 3" xfId="43414" xr:uid="{00000000-0005-0000-0000-00004C700000}"/>
    <cellStyle name="Normal 3 3 11 3 2 3" xfId="14428" xr:uid="{00000000-0005-0000-0000-00004D700000}"/>
    <cellStyle name="Normal 3 3 11 3 2 3 2" xfId="31088" xr:uid="{00000000-0005-0000-0000-00004E700000}"/>
    <cellStyle name="Normal 3 3 11 3 2 3 3" xfId="49438" xr:uid="{00000000-0005-0000-0000-00004F700000}"/>
    <cellStyle name="Normal 3 3 11 3 2 4" xfId="18580" xr:uid="{00000000-0005-0000-0000-000050700000}"/>
    <cellStyle name="Normal 3 3 11 3 2 4 2" xfId="35240" xr:uid="{00000000-0005-0000-0000-000051700000}"/>
    <cellStyle name="Normal 3 3 11 3 2 5" xfId="22783" xr:uid="{00000000-0005-0000-0000-000052700000}"/>
    <cellStyle name="Normal 3 3 11 3 2 6" xfId="39190" xr:uid="{00000000-0005-0000-0000-000053700000}"/>
    <cellStyle name="Normal 3 3 11 3 3" xfId="8217" xr:uid="{00000000-0005-0000-0000-000054700000}"/>
    <cellStyle name="Normal 3 3 11 3 3 2" xfId="24879" xr:uid="{00000000-0005-0000-0000-000055700000}"/>
    <cellStyle name="Normal 3 3 11 3 3 2 2" xfId="49439" xr:uid="{00000000-0005-0000-0000-000056700000}"/>
    <cellStyle name="Normal 3 3 11 3 3 3" xfId="43413" xr:uid="{00000000-0005-0000-0000-000057700000}"/>
    <cellStyle name="Normal 3 3 11 3 4" xfId="12372" xr:uid="{00000000-0005-0000-0000-000058700000}"/>
    <cellStyle name="Normal 3 3 11 3 4 2" xfId="29032" xr:uid="{00000000-0005-0000-0000-000059700000}"/>
    <cellStyle name="Normal 3 3 11 3 4 3" xfId="49437" xr:uid="{00000000-0005-0000-0000-00005A700000}"/>
    <cellStyle name="Normal 3 3 11 3 5" xfId="16524" xr:uid="{00000000-0005-0000-0000-00005B700000}"/>
    <cellStyle name="Normal 3 3 11 3 5 2" xfId="33184" xr:uid="{00000000-0005-0000-0000-00005C700000}"/>
    <cellStyle name="Normal 3 3 11 3 6" xfId="20727" xr:uid="{00000000-0005-0000-0000-00005D700000}"/>
    <cellStyle name="Normal 3 3 11 3 7" xfId="39189" xr:uid="{00000000-0005-0000-0000-00005E700000}"/>
    <cellStyle name="Normal 3 3 11 4" xfId="5501" xr:uid="{00000000-0005-0000-0000-00005F700000}"/>
    <cellStyle name="Normal 3 3 11 4 2" xfId="10271" xr:uid="{00000000-0005-0000-0000-000060700000}"/>
    <cellStyle name="Normal 3 3 11 4 2 2" xfId="26933" xr:uid="{00000000-0005-0000-0000-000061700000}"/>
    <cellStyle name="Normal 3 3 11 4 2 3" xfId="43415" xr:uid="{00000000-0005-0000-0000-000062700000}"/>
    <cellStyle name="Normal 3 3 11 4 3" xfId="14426" xr:uid="{00000000-0005-0000-0000-000063700000}"/>
    <cellStyle name="Normal 3 3 11 4 3 2" xfId="31086" xr:uid="{00000000-0005-0000-0000-000064700000}"/>
    <cellStyle name="Normal 3 3 11 4 3 3" xfId="49440" xr:uid="{00000000-0005-0000-0000-000065700000}"/>
    <cellStyle name="Normal 3 3 11 4 4" xfId="18578" xr:uid="{00000000-0005-0000-0000-000066700000}"/>
    <cellStyle name="Normal 3 3 11 4 4 2" xfId="35238" xr:uid="{00000000-0005-0000-0000-000067700000}"/>
    <cellStyle name="Normal 3 3 11 4 5" xfId="22781" xr:uid="{00000000-0005-0000-0000-000068700000}"/>
    <cellStyle name="Normal 3 3 11 4 6" xfId="39191" xr:uid="{00000000-0005-0000-0000-000069700000}"/>
    <cellStyle name="Normal 3 3 11 5" xfId="8215" xr:uid="{00000000-0005-0000-0000-00006A700000}"/>
    <cellStyle name="Normal 3 3 11 5 2" xfId="24877" xr:uid="{00000000-0005-0000-0000-00006B700000}"/>
    <cellStyle name="Normal 3 3 11 5 2 2" xfId="49441" xr:uid="{00000000-0005-0000-0000-00006C700000}"/>
    <cellStyle name="Normal 3 3 11 5 3" xfId="43410" xr:uid="{00000000-0005-0000-0000-00006D700000}"/>
    <cellStyle name="Normal 3 3 11 6" xfId="12370" xr:uid="{00000000-0005-0000-0000-00006E700000}"/>
    <cellStyle name="Normal 3 3 11 6 2" xfId="29030" xr:uid="{00000000-0005-0000-0000-00006F700000}"/>
    <cellStyle name="Normal 3 3 11 6 3" xfId="49433" xr:uid="{00000000-0005-0000-0000-000070700000}"/>
    <cellStyle name="Normal 3 3 11 7" xfId="16522" xr:uid="{00000000-0005-0000-0000-000071700000}"/>
    <cellStyle name="Normal 3 3 11 7 2" xfId="33182" xr:uid="{00000000-0005-0000-0000-000072700000}"/>
    <cellStyle name="Normal 3 3 11 8" xfId="20725" xr:uid="{00000000-0005-0000-0000-000073700000}"/>
    <cellStyle name="Normal 3 3 11 9" xfId="39186" xr:uid="{00000000-0005-0000-0000-000074700000}"/>
    <cellStyle name="Normal 3 3 12" xfId="3009" xr:uid="{00000000-0005-0000-0000-000075700000}"/>
    <cellStyle name="Normal 3 3 12 2" xfId="3010" xr:uid="{00000000-0005-0000-0000-000076700000}"/>
    <cellStyle name="Normal 3 3 12 2 2" xfId="5505" xr:uid="{00000000-0005-0000-0000-000077700000}"/>
    <cellStyle name="Normal 3 3 12 2 2 2" xfId="10275" xr:uid="{00000000-0005-0000-0000-000078700000}"/>
    <cellStyle name="Normal 3 3 12 2 2 2 2" xfId="26937" xr:uid="{00000000-0005-0000-0000-000079700000}"/>
    <cellStyle name="Normal 3 3 12 2 2 2 3" xfId="43418" xr:uid="{00000000-0005-0000-0000-00007A700000}"/>
    <cellStyle name="Normal 3 3 12 2 2 3" xfId="14430" xr:uid="{00000000-0005-0000-0000-00007B700000}"/>
    <cellStyle name="Normal 3 3 12 2 2 3 2" xfId="31090" xr:uid="{00000000-0005-0000-0000-00007C700000}"/>
    <cellStyle name="Normal 3 3 12 2 2 3 3" xfId="49444" xr:uid="{00000000-0005-0000-0000-00007D700000}"/>
    <cellStyle name="Normal 3 3 12 2 2 4" xfId="18582" xr:uid="{00000000-0005-0000-0000-00007E700000}"/>
    <cellStyle name="Normal 3 3 12 2 2 4 2" xfId="35242" xr:uid="{00000000-0005-0000-0000-00007F700000}"/>
    <cellStyle name="Normal 3 3 12 2 2 5" xfId="22785" xr:uid="{00000000-0005-0000-0000-000080700000}"/>
    <cellStyle name="Normal 3 3 12 2 2 6" xfId="39194" xr:uid="{00000000-0005-0000-0000-000081700000}"/>
    <cellStyle name="Normal 3 3 12 2 3" xfId="8219" xr:uid="{00000000-0005-0000-0000-000082700000}"/>
    <cellStyle name="Normal 3 3 12 2 3 2" xfId="24881" xr:uid="{00000000-0005-0000-0000-000083700000}"/>
    <cellStyle name="Normal 3 3 12 2 3 2 2" xfId="49445" xr:uid="{00000000-0005-0000-0000-000084700000}"/>
    <cellStyle name="Normal 3 3 12 2 3 3" xfId="43417" xr:uid="{00000000-0005-0000-0000-000085700000}"/>
    <cellStyle name="Normal 3 3 12 2 4" xfId="12374" xr:uid="{00000000-0005-0000-0000-000086700000}"/>
    <cellStyle name="Normal 3 3 12 2 4 2" xfId="29034" xr:uid="{00000000-0005-0000-0000-000087700000}"/>
    <cellStyle name="Normal 3 3 12 2 4 3" xfId="49443" xr:uid="{00000000-0005-0000-0000-000088700000}"/>
    <cellStyle name="Normal 3 3 12 2 5" xfId="16526" xr:uid="{00000000-0005-0000-0000-000089700000}"/>
    <cellStyle name="Normal 3 3 12 2 5 2" xfId="33186" xr:uid="{00000000-0005-0000-0000-00008A700000}"/>
    <cellStyle name="Normal 3 3 12 2 6" xfId="20729" xr:uid="{00000000-0005-0000-0000-00008B700000}"/>
    <cellStyle name="Normal 3 3 12 2 7" xfId="39193" xr:uid="{00000000-0005-0000-0000-00008C700000}"/>
    <cellStyle name="Normal 3 3 12 3" xfId="3011" xr:uid="{00000000-0005-0000-0000-00008D700000}"/>
    <cellStyle name="Normal 3 3 12 3 2" xfId="5506" xr:uid="{00000000-0005-0000-0000-00008E700000}"/>
    <cellStyle name="Normal 3 3 12 3 2 2" xfId="10276" xr:uid="{00000000-0005-0000-0000-00008F700000}"/>
    <cellStyle name="Normal 3 3 12 3 2 2 2" xfId="26938" xr:uid="{00000000-0005-0000-0000-000090700000}"/>
    <cellStyle name="Normal 3 3 12 3 2 2 3" xfId="43420" xr:uid="{00000000-0005-0000-0000-000091700000}"/>
    <cellStyle name="Normal 3 3 12 3 2 3" xfId="14431" xr:uid="{00000000-0005-0000-0000-000092700000}"/>
    <cellStyle name="Normal 3 3 12 3 2 3 2" xfId="31091" xr:uid="{00000000-0005-0000-0000-000093700000}"/>
    <cellStyle name="Normal 3 3 12 3 2 3 3" xfId="49447" xr:uid="{00000000-0005-0000-0000-000094700000}"/>
    <cellStyle name="Normal 3 3 12 3 2 4" xfId="18583" xr:uid="{00000000-0005-0000-0000-000095700000}"/>
    <cellStyle name="Normal 3 3 12 3 2 4 2" xfId="35243" xr:uid="{00000000-0005-0000-0000-000096700000}"/>
    <cellStyle name="Normal 3 3 12 3 2 5" xfId="22786" xr:uid="{00000000-0005-0000-0000-000097700000}"/>
    <cellStyle name="Normal 3 3 12 3 2 6" xfId="39196" xr:uid="{00000000-0005-0000-0000-000098700000}"/>
    <cellStyle name="Normal 3 3 12 3 3" xfId="8220" xr:uid="{00000000-0005-0000-0000-000099700000}"/>
    <cellStyle name="Normal 3 3 12 3 3 2" xfId="24882" xr:uid="{00000000-0005-0000-0000-00009A700000}"/>
    <cellStyle name="Normal 3 3 12 3 3 2 2" xfId="49448" xr:uid="{00000000-0005-0000-0000-00009B700000}"/>
    <cellStyle name="Normal 3 3 12 3 3 3" xfId="43419" xr:uid="{00000000-0005-0000-0000-00009C700000}"/>
    <cellStyle name="Normal 3 3 12 3 4" xfId="12375" xr:uid="{00000000-0005-0000-0000-00009D700000}"/>
    <cellStyle name="Normal 3 3 12 3 4 2" xfId="29035" xr:uid="{00000000-0005-0000-0000-00009E700000}"/>
    <cellStyle name="Normal 3 3 12 3 4 3" xfId="49446" xr:uid="{00000000-0005-0000-0000-00009F700000}"/>
    <cellStyle name="Normal 3 3 12 3 5" xfId="16527" xr:uid="{00000000-0005-0000-0000-0000A0700000}"/>
    <cellStyle name="Normal 3 3 12 3 5 2" xfId="33187" xr:uid="{00000000-0005-0000-0000-0000A1700000}"/>
    <cellStyle name="Normal 3 3 12 3 6" xfId="20730" xr:uid="{00000000-0005-0000-0000-0000A2700000}"/>
    <cellStyle name="Normal 3 3 12 3 7" xfId="39195" xr:uid="{00000000-0005-0000-0000-0000A3700000}"/>
    <cellStyle name="Normal 3 3 12 4" xfId="5504" xr:uid="{00000000-0005-0000-0000-0000A4700000}"/>
    <cellStyle name="Normal 3 3 12 4 2" xfId="10274" xr:uid="{00000000-0005-0000-0000-0000A5700000}"/>
    <cellStyle name="Normal 3 3 12 4 2 2" xfId="26936" xr:uid="{00000000-0005-0000-0000-0000A6700000}"/>
    <cellStyle name="Normal 3 3 12 4 2 3" xfId="43421" xr:uid="{00000000-0005-0000-0000-0000A7700000}"/>
    <cellStyle name="Normal 3 3 12 4 3" xfId="14429" xr:uid="{00000000-0005-0000-0000-0000A8700000}"/>
    <cellStyle name="Normal 3 3 12 4 3 2" xfId="31089" xr:uid="{00000000-0005-0000-0000-0000A9700000}"/>
    <cellStyle name="Normal 3 3 12 4 3 3" xfId="49449" xr:uid="{00000000-0005-0000-0000-0000AA700000}"/>
    <cellStyle name="Normal 3 3 12 4 4" xfId="18581" xr:uid="{00000000-0005-0000-0000-0000AB700000}"/>
    <cellStyle name="Normal 3 3 12 4 4 2" xfId="35241" xr:uid="{00000000-0005-0000-0000-0000AC700000}"/>
    <cellStyle name="Normal 3 3 12 4 5" xfId="22784" xr:uid="{00000000-0005-0000-0000-0000AD700000}"/>
    <cellStyle name="Normal 3 3 12 4 6" xfId="39197" xr:uid="{00000000-0005-0000-0000-0000AE700000}"/>
    <cellStyle name="Normal 3 3 12 5" xfId="8218" xr:uid="{00000000-0005-0000-0000-0000AF700000}"/>
    <cellStyle name="Normal 3 3 12 5 2" xfId="24880" xr:uid="{00000000-0005-0000-0000-0000B0700000}"/>
    <cellStyle name="Normal 3 3 12 5 2 2" xfId="49450" xr:uid="{00000000-0005-0000-0000-0000B1700000}"/>
    <cellStyle name="Normal 3 3 12 5 3" xfId="43416" xr:uid="{00000000-0005-0000-0000-0000B2700000}"/>
    <cellStyle name="Normal 3 3 12 6" xfId="12373" xr:uid="{00000000-0005-0000-0000-0000B3700000}"/>
    <cellStyle name="Normal 3 3 12 6 2" xfId="29033" xr:uid="{00000000-0005-0000-0000-0000B4700000}"/>
    <cellStyle name="Normal 3 3 12 6 3" xfId="49442" xr:uid="{00000000-0005-0000-0000-0000B5700000}"/>
    <cellStyle name="Normal 3 3 12 7" xfId="16525" xr:uid="{00000000-0005-0000-0000-0000B6700000}"/>
    <cellStyle name="Normal 3 3 12 7 2" xfId="33185" xr:uid="{00000000-0005-0000-0000-0000B7700000}"/>
    <cellStyle name="Normal 3 3 12 8" xfId="20728" xr:uid="{00000000-0005-0000-0000-0000B8700000}"/>
    <cellStyle name="Normal 3 3 12 9" xfId="39192" xr:uid="{00000000-0005-0000-0000-0000B9700000}"/>
    <cellStyle name="Normal 3 3 13" xfId="3012" xr:uid="{00000000-0005-0000-0000-0000BA700000}"/>
    <cellStyle name="Normal 3 3 13 2" xfId="3013" xr:uid="{00000000-0005-0000-0000-0000BB700000}"/>
    <cellStyle name="Normal 3 3 13 2 2" xfId="5508" xr:uid="{00000000-0005-0000-0000-0000BC700000}"/>
    <cellStyle name="Normal 3 3 13 2 2 2" xfId="10278" xr:uid="{00000000-0005-0000-0000-0000BD700000}"/>
    <cellStyle name="Normal 3 3 13 2 2 2 2" xfId="26940" xr:uid="{00000000-0005-0000-0000-0000BE700000}"/>
    <cellStyle name="Normal 3 3 13 2 2 2 3" xfId="43424" xr:uid="{00000000-0005-0000-0000-0000BF700000}"/>
    <cellStyle name="Normal 3 3 13 2 2 3" xfId="14433" xr:uid="{00000000-0005-0000-0000-0000C0700000}"/>
    <cellStyle name="Normal 3 3 13 2 2 3 2" xfId="31093" xr:uid="{00000000-0005-0000-0000-0000C1700000}"/>
    <cellStyle name="Normal 3 3 13 2 2 3 3" xfId="49453" xr:uid="{00000000-0005-0000-0000-0000C2700000}"/>
    <cellStyle name="Normal 3 3 13 2 2 4" xfId="18585" xr:uid="{00000000-0005-0000-0000-0000C3700000}"/>
    <cellStyle name="Normal 3 3 13 2 2 4 2" xfId="35245" xr:uid="{00000000-0005-0000-0000-0000C4700000}"/>
    <cellStyle name="Normal 3 3 13 2 2 5" xfId="22788" xr:uid="{00000000-0005-0000-0000-0000C5700000}"/>
    <cellStyle name="Normal 3 3 13 2 2 6" xfId="39200" xr:uid="{00000000-0005-0000-0000-0000C6700000}"/>
    <cellStyle name="Normal 3 3 13 2 3" xfId="8222" xr:uid="{00000000-0005-0000-0000-0000C7700000}"/>
    <cellStyle name="Normal 3 3 13 2 3 2" xfId="24884" xr:uid="{00000000-0005-0000-0000-0000C8700000}"/>
    <cellStyle name="Normal 3 3 13 2 3 2 2" xfId="49454" xr:uid="{00000000-0005-0000-0000-0000C9700000}"/>
    <cellStyle name="Normal 3 3 13 2 3 3" xfId="43423" xr:uid="{00000000-0005-0000-0000-0000CA700000}"/>
    <cellStyle name="Normal 3 3 13 2 4" xfId="12377" xr:uid="{00000000-0005-0000-0000-0000CB700000}"/>
    <cellStyle name="Normal 3 3 13 2 4 2" xfId="29037" xr:uid="{00000000-0005-0000-0000-0000CC700000}"/>
    <cellStyle name="Normal 3 3 13 2 4 3" xfId="49452" xr:uid="{00000000-0005-0000-0000-0000CD700000}"/>
    <cellStyle name="Normal 3 3 13 2 5" xfId="16529" xr:uid="{00000000-0005-0000-0000-0000CE700000}"/>
    <cellStyle name="Normal 3 3 13 2 5 2" xfId="33189" xr:uid="{00000000-0005-0000-0000-0000CF700000}"/>
    <cellStyle name="Normal 3 3 13 2 6" xfId="20732" xr:uid="{00000000-0005-0000-0000-0000D0700000}"/>
    <cellStyle name="Normal 3 3 13 2 7" xfId="39199" xr:uid="{00000000-0005-0000-0000-0000D1700000}"/>
    <cellStyle name="Normal 3 3 13 3" xfId="3014" xr:uid="{00000000-0005-0000-0000-0000D2700000}"/>
    <cellStyle name="Normal 3 3 13 3 2" xfId="5509" xr:uid="{00000000-0005-0000-0000-0000D3700000}"/>
    <cellStyle name="Normal 3 3 13 3 2 2" xfId="10279" xr:uid="{00000000-0005-0000-0000-0000D4700000}"/>
    <cellStyle name="Normal 3 3 13 3 2 2 2" xfId="26941" xr:uid="{00000000-0005-0000-0000-0000D5700000}"/>
    <cellStyle name="Normal 3 3 13 3 2 2 3" xfId="43426" xr:uid="{00000000-0005-0000-0000-0000D6700000}"/>
    <cellStyle name="Normal 3 3 13 3 2 3" xfId="14434" xr:uid="{00000000-0005-0000-0000-0000D7700000}"/>
    <cellStyle name="Normal 3 3 13 3 2 3 2" xfId="31094" xr:uid="{00000000-0005-0000-0000-0000D8700000}"/>
    <cellStyle name="Normal 3 3 13 3 2 3 3" xfId="49456" xr:uid="{00000000-0005-0000-0000-0000D9700000}"/>
    <cellStyle name="Normal 3 3 13 3 2 4" xfId="18586" xr:uid="{00000000-0005-0000-0000-0000DA700000}"/>
    <cellStyle name="Normal 3 3 13 3 2 4 2" xfId="35246" xr:uid="{00000000-0005-0000-0000-0000DB700000}"/>
    <cellStyle name="Normal 3 3 13 3 2 5" xfId="22789" xr:uid="{00000000-0005-0000-0000-0000DC700000}"/>
    <cellStyle name="Normal 3 3 13 3 2 6" xfId="39202" xr:uid="{00000000-0005-0000-0000-0000DD700000}"/>
    <cellStyle name="Normal 3 3 13 3 3" xfId="8223" xr:uid="{00000000-0005-0000-0000-0000DE700000}"/>
    <cellStyle name="Normal 3 3 13 3 3 2" xfId="24885" xr:uid="{00000000-0005-0000-0000-0000DF700000}"/>
    <cellStyle name="Normal 3 3 13 3 3 2 2" xfId="49457" xr:uid="{00000000-0005-0000-0000-0000E0700000}"/>
    <cellStyle name="Normal 3 3 13 3 3 3" xfId="43425" xr:uid="{00000000-0005-0000-0000-0000E1700000}"/>
    <cellStyle name="Normal 3 3 13 3 4" xfId="12378" xr:uid="{00000000-0005-0000-0000-0000E2700000}"/>
    <cellStyle name="Normal 3 3 13 3 4 2" xfId="29038" xr:uid="{00000000-0005-0000-0000-0000E3700000}"/>
    <cellStyle name="Normal 3 3 13 3 4 3" xfId="49455" xr:uid="{00000000-0005-0000-0000-0000E4700000}"/>
    <cellStyle name="Normal 3 3 13 3 5" xfId="16530" xr:uid="{00000000-0005-0000-0000-0000E5700000}"/>
    <cellStyle name="Normal 3 3 13 3 5 2" xfId="33190" xr:uid="{00000000-0005-0000-0000-0000E6700000}"/>
    <cellStyle name="Normal 3 3 13 3 6" xfId="20733" xr:uid="{00000000-0005-0000-0000-0000E7700000}"/>
    <cellStyle name="Normal 3 3 13 3 7" xfId="39201" xr:uid="{00000000-0005-0000-0000-0000E8700000}"/>
    <cellStyle name="Normal 3 3 13 4" xfId="5507" xr:uid="{00000000-0005-0000-0000-0000E9700000}"/>
    <cellStyle name="Normal 3 3 13 4 2" xfId="10277" xr:uid="{00000000-0005-0000-0000-0000EA700000}"/>
    <cellStyle name="Normal 3 3 13 4 2 2" xfId="26939" xr:uid="{00000000-0005-0000-0000-0000EB700000}"/>
    <cellStyle name="Normal 3 3 13 4 2 3" xfId="43427" xr:uid="{00000000-0005-0000-0000-0000EC700000}"/>
    <cellStyle name="Normal 3 3 13 4 3" xfId="14432" xr:uid="{00000000-0005-0000-0000-0000ED700000}"/>
    <cellStyle name="Normal 3 3 13 4 3 2" xfId="31092" xr:uid="{00000000-0005-0000-0000-0000EE700000}"/>
    <cellStyle name="Normal 3 3 13 4 3 3" xfId="49458" xr:uid="{00000000-0005-0000-0000-0000EF700000}"/>
    <cellStyle name="Normal 3 3 13 4 4" xfId="18584" xr:uid="{00000000-0005-0000-0000-0000F0700000}"/>
    <cellStyle name="Normal 3 3 13 4 4 2" xfId="35244" xr:uid="{00000000-0005-0000-0000-0000F1700000}"/>
    <cellStyle name="Normal 3 3 13 4 5" xfId="22787" xr:uid="{00000000-0005-0000-0000-0000F2700000}"/>
    <cellStyle name="Normal 3 3 13 4 6" xfId="39203" xr:uid="{00000000-0005-0000-0000-0000F3700000}"/>
    <cellStyle name="Normal 3 3 13 5" xfId="8221" xr:uid="{00000000-0005-0000-0000-0000F4700000}"/>
    <cellStyle name="Normal 3 3 13 5 2" xfId="24883" xr:uid="{00000000-0005-0000-0000-0000F5700000}"/>
    <cellStyle name="Normal 3 3 13 5 2 2" xfId="49459" xr:uid="{00000000-0005-0000-0000-0000F6700000}"/>
    <cellStyle name="Normal 3 3 13 5 3" xfId="43422" xr:uid="{00000000-0005-0000-0000-0000F7700000}"/>
    <cellStyle name="Normal 3 3 13 6" xfId="12376" xr:uid="{00000000-0005-0000-0000-0000F8700000}"/>
    <cellStyle name="Normal 3 3 13 6 2" xfId="29036" xr:uid="{00000000-0005-0000-0000-0000F9700000}"/>
    <cellStyle name="Normal 3 3 13 6 3" xfId="49451" xr:uid="{00000000-0005-0000-0000-0000FA700000}"/>
    <cellStyle name="Normal 3 3 13 7" xfId="16528" xr:uid="{00000000-0005-0000-0000-0000FB700000}"/>
    <cellStyle name="Normal 3 3 13 7 2" xfId="33188" xr:uid="{00000000-0005-0000-0000-0000FC700000}"/>
    <cellStyle name="Normal 3 3 13 8" xfId="20731" xr:uid="{00000000-0005-0000-0000-0000FD700000}"/>
    <cellStyle name="Normal 3 3 13 9" xfId="39198" xr:uid="{00000000-0005-0000-0000-0000FE700000}"/>
    <cellStyle name="Normal 3 3 14" xfId="3015" xr:uid="{00000000-0005-0000-0000-0000FF700000}"/>
    <cellStyle name="Normal 3 3 14 2" xfId="3016" xr:uid="{00000000-0005-0000-0000-000000710000}"/>
    <cellStyle name="Normal 3 3 14 2 2" xfId="5511" xr:uid="{00000000-0005-0000-0000-000001710000}"/>
    <cellStyle name="Normal 3 3 14 2 2 2" xfId="10281" xr:uid="{00000000-0005-0000-0000-000002710000}"/>
    <cellStyle name="Normal 3 3 14 2 2 2 2" xfId="26943" xr:uid="{00000000-0005-0000-0000-000003710000}"/>
    <cellStyle name="Normal 3 3 14 2 2 2 3" xfId="43430" xr:uid="{00000000-0005-0000-0000-000004710000}"/>
    <cellStyle name="Normal 3 3 14 2 2 3" xfId="14436" xr:uid="{00000000-0005-0000-0000-000005710000}"/>
    <cellStyle name="Normal 3 3 14 2 2 3 2" xfId="31096" xr:uid="{00000000-0005-0000-0000-000006710000}"/>
    <cellStyle name="Normal 3 3 14 2 2 3 3" xfId="49462" xr:uid="{00000000-0005-0000-0000-000007710000}"/>
    <cellStyle name="Normal 3 3 14 2 2 4" xfId="18588" xr:uid="{00000000-0005-0000-0000-000008710000}"/>
    <cellStyle name="Normal 3 3 14 2 2 4 2" xfId="35248" xr:uid="{00000000-0005-0000-0000-000009710000}"/>
    <cellStyle name="Normal 3 3 14 2 2 5" xfId="22791" xr:uid="{00000000-0005-0000-0000-00000A710000}"/>
    <cellStyle name="Normal 3 3 14 2 2 6" xfId="39206" xr:uid="{00000000-0005-0000-0000-00000B710000}"/>
    <cellStyle name="Normal 3 3 14 2 3" xfId="8225" xr:uid="{00000000-0005-0000-0000-00000C710000}"/>
    <cellStyle name="Normal 3 3 14 2 3 2" xfId="24887" xr:uid="{00000000-0005-0000-0000-00000D710000}"/>
    <cellStyle name="Normal 3 3 14 2 3 2 2" xfId="49463" xr:uid="{00000000-0005-0000-0000-00000E710000}"/>
    <cellStyle name="Normal 3 3 14 2 3 3" xfId="43429" xr:uid="{00000000-0005-0000-0000-00000F710000}"/>
    <cellStyle name="Normal 3 3 14 2 4" xfId="12380" xr:uid="{00000000-0005-0000-0000-000010710000}"/>
    <cellStyle name="Normal 3 3 14 2 4 2" xfId="29040" xr:uid="{00000000-0005-0000-0000-000011710000}"/>
    <cellStyle name="Normal 3 3 14 2 4 3" xfId="49461" xr:uid="{00000000-0005-0000-0000-000012710000}"/>
    <cellStyle name="Normal 3 3 14 2 5" xfId="16532" xr:uid="{00000000-0005-0000-0000-000013710000}"/>
    <cellStyle name="Normal 3 3 14 2 5 2" xfId="33192" xr:uid="{00000000-0005-0000-0000-000014710000}"/>
    <cellStyle name="Normal 3 3 14 2 6" xfId="20735" xr:uid="{00000000-0005-0000-0000-000015710000}"/>
    <cellStyle name="Normal 3 3 14 2 7" xfId="39205" xr:uid="{00000000-0005-0000-0000-000016710000}"/>
    <cellStyle name="Normal 3 3 14 3" xfId="3017" xr:uid="{00000000-0005-0000-0000-000017710000}"/>
    <cellStyle name="Normal 3 3 14 3 2" xfId="5512" xr:uid="{00000000-0005-0000-0000-000018710000}"/>
    <cellStyle name="Normal 3 3 14 3 2 2" xfId="10282" xr:uid="{00000000-0005-0000-0000-000019710000}"/>
    <cellStyle name="Normal 3 3 14 3 2 2 2" xfId="26944" xr:uid="{00000000-0005-0000-0000-00001A710000}"/>
    <cellStyle name="Normal 3 3 14 3 2 2 3" xfId="43432" xr:uid="{00000000-0005-0000-0000-00001B710000}"/>
    <cellStyle name="Normal 3 3 14 3 2 3" xfId="14437" xr:uid="{00000000-0005-0000-0000-00001C710000}"/>
    <cellStyle name="Normal 3 3 14 3 2 3 2" xfId="31097" xr:uid="{00000000-0005-0000-0000-00001D710000}"/>
    <cellStyle name="Normal 3 3 14 3 2 3 3" xfId="49465" xr:uid="{00000000-0005-0000-0000-00001E710000}"/>
    <cellStyle name="Normal 3 3 14 3 2 4" xfId="18589" xr:uid="{00000000-0005-0000-0000-00001F710000}"/>
    <cellStyle name="Normal 3 3 14 3 2 4 2" xfId="35249" xr:uid="{00000000-0005-0000-0000-000020710000}"/>
    <cellStyle name="Normal 3 3 14 3 2 5" xfId="22792" xr:uid="{00000000-0005-0000-0000-000021710000}"/>
    <cellStyle name="Normal 3 3 14 3 2 6" xfId="39208" xr:uid="{00000000-0005-0000-0000-000022710000}"/>
    <cellStyle name="Normal 3 3 14 3 3" xfId="8226" xr:uid="{00000000-0005-0000-0000-000023710000}"/>
    <cellStyle name="Normal 3 3 14 3 3 2" xfId="24888" xr:uid="{00000000-0005-0000-0000-000024710000}"/>
    <cellStyle name="Normal 3 3 14 3 3 2 2" xfId="49466" xr:uid="{00000000-0005-0000-0000-000025710000}"/>
    <cellStyle name="Normal 3 3 14 3 3 3" xfId="43431" xr:uid="{00000000-0005-0000-0000-000026710000}"/>
    <cellStyle name="Normal 3 3 14 3 4" xfId="12381" xr:uid="{00000000-0005-0000-0000-000027710000}"/>
    <cellStyle name="Normal 3 3 14 3 4 2" xfId="29041" xr:uid="{00000000-0005-0000-0000-000028710000}"/>
    <cellStyle name="Normal 3 3 14 3 4 3" xfId="49464" xr:uid="{00000000-0005-0000-0000-000029710000}"/>
    <cellStyle name="Normal 3 3 14 3 5" xfId="16533" xr:uid="{00000000-0005-0000-0000-00002A710000}"/>
    <cellStyle name="Normal 3 3 14 3 5 2" xfId="33193" xr:uid="{00000000-0005-0000-0000-00002B710000}"/>
    <cellStyle name="Normal 3 3 14 3 6" xfId="20736" xr:uid="{00000000-0005-0000-0000-00002C710000}"/>
    <cellStyle name="Normal 3 3 14 3 7" xfId="39207" xr:uid="{00000000-0005-0000-0000-00002D710000}"/>
    <cellStyle name="Normal 3 3 14 4" xfId="5510" xr:uid="{00000000-0005-0000-0000-00002E710000}"/>
    <cellStyle name="Normal 3 3 14 4 2" xfId="10280" xr:uid="{00000000-0005-0000-0000-00002F710000}"/>
    <cellStyle name="Normal 3 3 14 4 2 2" xfId="26942" xr:uid="{00000000-0005-0000-0000-000030710000}"/>
    <cellStyle name="Normal 3 3 14 4 2 3" xfId="43433" xr:uid="{00000000-0005-0000-0000-000031710000}"/>
    <cellStyle name="Normal 3 3 14 4 3" xfId="14435" xr:uid="{00000000-0005-0000-0000-000032710000}"/>
    <cellStyle name="Normal 3 3 14 4 3 2" xfId="31095" xr:uid="{00000000-0005-0000-0000-000033710000}"/>
    <cellStyle name="Normal 3 3 14 4 3 3" xfId="49467" xr:uid="{00000000-0005-0000-0000-000034710000}"/>
    <cellStyle name="Normal 3 3 14 4 4" xfId="18587" xr:uid="{00000000-0005-0000-0000-000035710000}"/>
    <cellStyle name="Normal 3 3 14 4 4 2" xfId="35247" xr:uid="{00000000-0005-0000-0000-000036710000}"/>
    <cellStyle name="Normal 3 3 14 4 5" xfId="22790" xr:uid="{00000000-0005-0000-0000-000037710000}"/>
    <cellStyle name="Normal 3 3 14 4 6" xfId="39209" xr:uid="{00000000-0005-0000-0000-000038710000}"/>
    <cellStyle name="Normal 3 3 14 5" xfId="8224" xr:uid="{00000000-0005-0000-0000-000039710000}"/>
    <cellStyle name="Normal 3 3 14 5 2" xfId="24886" xr:uid="{00000000-0005-0000-0000-00003A710000}"/>
    <cellStyle name="Normal 3 3 14 5 2 2" xfId="49468" xr:uid="{00000000-0005-0000-0000-00003B710000}"/>
    <cellStyle name="Normal 3 3 14 5 3" xfId="43428" xr:uid="{00000000-0005-0000-0000-00003C710000}"/>
    <cellStyle name="Normal 3 3 14 6" xfId="12379" xr:uid="{00000000-0005-0000-0000-00003D710000}"/>
    <cellStyle name="Normal 3 3 14 6 2" xfId="29039" xr:uid="{00000000-0005-0000-0000-00003E710000}"/>
    <cellStyle name="Normal 3 3 14 6 3" xfId="49460" xr:uid="{00000000-0005-0000-0000-00003F710000}"/>
    <cellStyle name="Normal 3 3 14 7" xfId="16531" xr:uid="{00000000-0005-0000-0000-000040710000}"/>
    <cellStyle name="Normal 3 3 14 7 2" xfId="33191" xr:uid="{00000000-0005-0000-0000-000041710000}"/>
    <cellStyle name="Normal 3 3 14 8" xfId="20734" xr:uid="{00000000-0005-0000-0000-000042710000}"/>
    <cellStyle name="Normal 3 3 14 9" xfId="39204" xr:uid="{00000000-0005-0000-0000-000043710000}"/>
    <cellStyle name="Normal 3 3 15" xfId="3018" xr:uid="{00000000-0005-0000-0000-000044710000}"/>
    <cellStyle name="Normal 3 3 15 2" xfId="3019" xr:uid="{00000000-0005-0000-0000-000045710000}"/>
    <cellStyle name="Normal 3 3 15 2 2" xfId="5514" xr:uid="{00000000-0005-0000-0000-000046710000}"/>
    <cellStyle name="Normal 3 3 15 2 2 2" xfId="10284" xr:uid="{00000000-0005-0000-0000-000047710000}"/>
    <cellStyle name="Normal 3 3 15 2 2 2 2" xfId="26946" xr:uid="{00000000-0005-0000-0000-000048710000}"/>
    <cellStyle name="Normal 3 3 15 2 2 2 3" xfId="43436" xr:uid="{00000000-0005-0000-0000-000049710000}"/>
    <cellStyle name="Normal 3 3 15 2 2 3" xfId="14439" xr:uid="{00000000-0005-0000-0000-00004A710000}"/>
    <cellStyle name="Normal 3 3 15 2 2 3 2" xfId="31099" xr:uid="{00000000-0005-0000-0000-00004B710000}"/>
    <cellStyle name="Normal 3 3 15 2 2 3 3" xfId="49471" xr:uid="{00000000-0005-0000-0000-00004C710000}"/>
    <cellStyle name="Normal 3 3 15 2 2 4" xfId="18591" xr:uid="{00000000-0005-0000-0000-00004D710000}"/>
    <cellStyle name="Normal 3 3 15 2 2 4 2" xfId="35251" xr:uid="{00000000-0005-0000-0000-00004E710000}"/>
    <cellStyle name="Normal 3 3 15 2 2 5" xfId="22794" xr:uid="{00000000-0005-0000-0000-00004F710000}"/>
    <cellStyle name="Normal 3 3 15 2 2 6" xfId="39212" xr:uid="{00000000-0005-0000-0000-000050710000}"/>
    <cellStyle name="Normal 3 3 15 2 3" xfId="8228" xr:uid="{00000000-0005-0000-0000-000051710000}"/>
    <cellStyle name="Normal 3 3 15 2 3 2" xfId="24890" xr:uid="{00000000-0005-0000-0000-000052710000}"/>
    <cellStyle name="Normal 3 3 15 2 3 2 2" xfId="49472" xr:uid="{00000000-0005-0000-0000-000053710000}"/>
    <cellStyle name="Normal 3 3 15 2 3 3" xfId="43435" xr:uid="{00000000-0005-0000-0000-000054710000}"/>
    <cellStyle name="Normal 3 3 15 2 4" xfId="12383" xr:uid="{00000000-0005-0000-0000-000055710000}"/>
    <cellStyle name="Normal 3 3 15 2 4 2" xfId="29043" xr:uid="{00000000-0005-0000-0000-000056710000}"/>
    <cellStyle name="Normal 3 3 15 2 4 3" xfId="49470" xr:uid="{00000000-0005-0000-0000-000057710000}"/>
    <cellStyle name="Normal 3 3 15 2 5" xfId="16535" xr:uid="{00000000-0005-0000-0000-000058710000}"/>
    <cellStyle name="Normal 3 3 15 2 5 2" xfId="33195" xr:uid="{00000000-0005-0000-0000-000059710000}"/>
    <cellStyle name="Normal 3 3 15 2 6" xfId="20738" xr:uid="{00000000-0005-0000-0000-00005A710000}"/>
    <cellStyle name="Normal 3 3 15 2 7" xfId="39211" xr:uid="{00000000-0005-0000-0000-00005B710000}"/>
    <cellStyle name="Normal 3 3 15 3" xfId="3020" xr:uid="{00000000-0005-0000-0000-00005C710000}"/>
    <cellStyle name="Normal 3 3 15 3 2" xfId="5515" xr:uid="{00000000-0005-0000-0000-00005D710000}"/>
    <cellStyle name="Normal 3 3 15 3 2 2" xfId="10285" xr:uid="{00000000-0005-0000-0000-00005E710000}"/>
    <cellStyle name="Normal 3 3 15 3 2 2 2" xfId="26947" xr:uid="{00000000-0005-0000-0000-00005F710000}"/>
    <cellStyle name="Normal 3 3 15 3 2 2 3" xfId="43438" xr:uid="{00000000-0005-0000-0000-000060710000}"/>
    <cellStyle name="Normal 3 3 15 3 2 3" xfId="14440" xr:uid="{00000000-0005-0000-0000-000061710000}"/>
    <cellStyle name="Normal 3 3 15 3 2 3 2" xfId="31100" xr:uid="{00000000-0005-0000-0000-000062710000}"/>
    <cellStyle name="Normal 3 3 15 3 2 3 3" xfId="49474" xr:uid="{00000000-0005-0000-0000-000063710000}"/>
    <cellStyle name="Normal 3 3 15 3 2 4" xfId="18592" xr:uid="{00000000-0005-0000-0000-000064710000}"/>
    <cellStyle name="Normal 3 3 15 3 2 4 2" xfId="35252" xr:uid="{00000000-0005-0000-0000-000065710000}"/>
    <cellStyle name="Normal 3 3 15 3 2 5" xfId="22795" xr:uid="{00000000-0005-0000-0000-000066710000}"/>
    <cellStyle name="Normal 3 3 15 3 2 6" xfId="39214" xr:uid="{00000000-0005-0000-0000-000067710000}"/>
    <cellStyle name="Normal 3 3 15 3 3" xfId="8229" xr:uid="{00000000-0005-0000-0000-000068710000}"/>
    <cellStyle name="Normal 3 3 15 3 3 2" xfId="24891" xr:uid="{00000000-0005-0000-0000-000069710000}"/>
    <cellStyle name="Normal 3 3 15 3 3 2 2" xfId="49475" xr:uid="{00000000-0005-0000-0000-00006A710000}"/>
    <cellStyle name="Normal 3 3 15 3 3 3" xfId="43437" xr:uid="{00000000-0005-0000-0000-00006B710000}"/>
    <cellStyle name="Normal 3 3 15 3 4" xfId="12384" xr:uid="{00000000-0005-0000-0000-00006C710000}"/>
    <cellStyle name="Normal 3 3 15 3 4 2" xfId="29044" xr:uid="{00000000-0005-0000-0000-00006D710000}"/>
    <cellStyle name="Normal 3 3 15 3 4 3" xfId="49473" xr:uid="{00000000-0005-0000-0000-00006E710000}"/>
    <cellStyle name="Normal 3 3 15 3 5" xfId="16536" xr:uid="{00000000-0005-0000-0000-00006F710000}"/>
    <cellStyle name="Normal 3 3 15 3 5 2" xfId="33196" xr:uid="{00000000-0005-0000-0000-000070710000}"/>
    <cellStyle name="Normal 3 3 15 3 6" xfId="20739" xr:uid="{00000000-0005-0000-0000-000071710000}"/>
    <cellStyle name="Normal 3 3 15 3 7" xfId="39213" xr:uid="{00000000-0005-0000-0000-000072710000}"/>
    <cellStyle name="Normal 3 3 15 4" xfId="5513" xr:uid="{00000000-0005-0000-0000-000073710000}"/>
    <cellStyle name="Normal 3 3 15 4 2" xfId="10283" xr:uid="{00000000-0005-0000-0000-000074710000}"/>
    <cellStyle name="Normal 3 3 15 4 2 2" xfId="26945" xr:uid="{00000000-0005-0000-0000-000075710000}"/>
    <cellStyle name="Normal 3 3 15 4 2 3" xfId="43439" xr:uid="{00000000-0005-0000-0000-000076710000}"/>
    <cellStyle name="Normal 3 3 15 4 3" xfId="14438" xr:uid="{00000000-0005-0000-0000-000077710000}"/>
    <cellStyle name="Normal 3 3 15 4 3 2" xfId="31098" xr:uid="{00000000-0005-0000-0000-000078710000}"/>
    <cellStyle name="Normal 3 3 15 4 3 3" xfId="49476" xr:uid="{00000000-0005-0000-0000-000079710000}"/>
    <cellStyle name="Normal 3 3 15 4 4" xfId="18590" xr:uid="{00000000-0005-0000-0000-00007A710000}"/>
    <cellStyle name="Normal 3 3 15 4 4 2" xfId="35250" xr:uid="{00000000-0005-0000-0000-00007B710000}"/>
    <cellStyle name="Normal 3 3 15 4 5" xfId="22793" xr:uid="{00000000-0005-0000-0000-00007C710000}"/>
    <cellStyle name="Normal 3 3 15 4 6" xfId="39215" xr:uid="{00000000-0005-0000-0000-00007D710000}"/>
    <cellStyle name="Normal 3 3 15 5" xfId="8227" xr:uid="{00000000-0005-0000-0000-00007E710000}"/>
    <cellStyle name="Normal 3 3 15 5 2" xfId="24889" xr:uid="{00000000-0005-0000-0000-00007F710000}"/>
    <cellStyle name="Normal 3 3 15 5 2 2" xfId="49477" xr:uid="{00000000-0005-0000-0000-000080710000}"/>
    <cellStyle name="Normal 3 3 15 5 3" xfId="43434" xr:uid="{00000000-0005-0000-0000-000081710000}"/>
    <cellStyle name="Normal 3 3 15 6" xfId="12382" xr:uid="{00000000-0005-0000-0000-000082710000}"/>
    <cellStyle name="Normal 3 3 15 6 2" xfId="29042" xr:uid="{00000000-0005-0000-0000-000083710000}"/>
    <cellStyle name="Normal 3 3 15 6 3" xfId="49469" xr:uid="{00000000-0005-0000-0000-000084710000}"/>
    <cellStyle name="Normal 3 3 15 7" xfId="16534" xr:uid="{00000000-0005-0000-0000-000085710000}"/>
    <cellStyle name="Normal 3 3 15 7 2" xfId="33194" xr:uid="{00000000-0005-0000-0000-000086710000}"/>
    <cellStyle name="Normal 3 3 15 8" xfId="20737" xr:uid="{00000000-0005-0000-0000-000087710000}"/>
    <cellStyle name="Normal 3 3 15 9" xfId="39210" xr:uid="{00000000-0005-0000-0000-000088710000}"/>
    <cellStyle name="Normal 3 3 16" xfId="3021" xr:uid="{00000000-0005-0000-0000-000089710000}"/>
    <cellStyle name="Normal 3 3 16 2" xfId="3022" xr:uid="{00000000-0005-0000-0000-00008A710000}"/>
    <cellStyle name="Normal 3 3 16 2 2" xfId="5517" xr:uid="{00000000-0005-0000-0000-00008B710000}"/>
    <cellStyle name="Normal 3 3 16 2 2 2" xfId="10287" xr:uid="{00000000-0005-0000-0000-00008C710000}"/>
    <cellStyle name="Normal 3 3 16 2 2 2 2" xfId="26949" xr:uid="{00000000-0005-0000-0000-00008D710000}"/>
    <cellStyle name="Normal 3 3 16 2 2 2 3" xfId="43442" xr:uid="{00000000-0005-0000-0000-00008E710000}"/>
    <cellStyle name="Normal 3 3 16 2 2 3" xfId="14442" xr:uid="{00000000-0005-0000-0000-00008F710000}"/>
    <cellStyle name="Normal 3 3 16 2 2 3 2" xfId="31102" xr:uid="{00000000-0005-0000-0000-000090710000}"/>
    <cellStyle name="Normal 3 3 16 2 2 3 3" xfId="49480" xr:uid="{00000000-0005-0000-0000-000091710000}"/>
    <cellStyle name="Normal 3 3 16 2 2 4" xfId="18594" xr:uid="{00000000-0005-0000-0000-000092710000}"/>
    <cellStyle name="Normal 3 3 16 2 2 4 2" xfId="35254" xr:uid="{00000000-0005-0000-0000-000093710000}"/>
    <cellStyle name="Normal 3 3 16 2 2 5" xfId="22797" xr:uid="{00000000-0005-0000-0000-000094710000}"/>
    <cellStyle name="Normal 3 3 16 2 2 6" xfId="39218" xr:uid="{00000000-0005-0000-0000-000095710000}"/>
    <cellStyle name="Normal 3 3 16 2 3" xfId="8231" xr:uid="{00000000-0005-0000-0000-000096710000}"/>
    <cellStyle name="Normal 3 3 16 2 3 2" xfId="24893" xr:uid="{00000000-0005-0000-0000-000097710000}"/>
    <cellStyle name="Normal 3 3 16 2 3 2 2" xfId="49481" xr:uid="{00000000-0005-0000-0000-000098710000}"/>
    <cellStyle name="Normal 3 3 16 2 3 3" xfId="43441" xr:uid="{00000000-0005-0000-0000-000099710000}"/>
    <cellStyle name="Normal 3 3 16 2 4" xfId="12386" xr:uid="{00000000-0005-0000-0000-00009A710000}"/>
    <cellStyle name="Normal 3 3 16 2 4 2" xfId="29046" xr:uid="{00000000-0005-0000-0000-00009B710000}"/>
    <cellStyle name="Normal 3 3 16 2 4 3" xfId="49479" xr:uid="{00000000-0005-0000-0000-00009C710000}"/>
    <cellStyle name="Normal 3 3 16 2 5" xfId="16538" xr:uid="{00000000-0005-0000-0000-00009D710000}"/>
    <cellStyle name="Normal 3 3 16 2 5 2" xfId="33198" xr:uid="{00000000-0005-0000-0000-00009E710000}"/>
    <cellStyle name="Normal 3 3 16 2 6" xfId="20741" xr:uid="{00000000-0005-0000-0000-00009F710000}"/>
    <cellStyle name="Normal 3 3 16 2 7" xfId="39217" xr:uid="{00000000-0005-0000-0000-0000A0710000}"/>
    <cellStyle name="Normal 3 3 16 3" xfId="3023" xr:uid="{00000000-0005-0000-0000-0000A1710000}"/>
    <cellStyle name="Normal 3 3 16 3 2" xfId="5518" xr:uid="{00000000-0005-0000-0000-0000A2710000}"/>
    <cellStyle name="Normal 3 3 16 3 2 2" xfId="10288" xr:uid="{00000000-0005-0000-0000-0000A3710000}"/>
    <cellStyle name="Normal 3 3 16 3 2 2 2" xfId="26950" xr:uid="{00000000-0005-0000-0000-0000A4710000}"/>
    <cellStyle name="Normal 3 3 16 3 2 2 3" xfId="43444" xr:uid="{00000000-0005-0000-0000-0000A5710000}"/>
    <cellStyle name="Normal 3 3 16 3 2 3" xfId="14443" xr:uid="{00000000-0005-0000-0000-0000A6710000}"/>
    <cellStyle name="Normal 3 3 16 3 2 3 2" xfId="31103" xr:uid="{00000000-0005-0000-0000-0000A7710000}"/>
    <cellStyle name="Normal 3 3 16 3 2 3 3" xfId="49483" xr:uid="{00000000-0005-0000-0000-0000A8710000}"/>
    <cellStyle name="Normal 3 3 16 3 2 4" xfId="18595" xr:uid="{00000000-0005-0000-0000-0000A9710000}"/>
    <cellStyle name="Normal 3 3 16 3 2 4 2" xfId="35255" xr:uid="{00000000-0005-0000-0000-0000AA710000}"/>
    <cellStyle name="Normal 3 3 16 3 2 5" xfId="22798" xr:uid="{00000000-0005-0000-0000-0000AB710000}"/>
    <cellStyle name="Normal 3 3 16 3 2 6" xfId="39220" xr:uid="{00000000-0005-0000-0000-0000AC710000}"/>
    <cellStyle name="Normal 3 3 16 3 3" xfId="8232" xr:uid="{00000000-0005-0000-0000-0000AD710000}"/>
    <cellStyle name="Normal 3 3 16 3 3 2" xfId="24894" xr:uid="{00000000-0005-0000-0000-0000AE710000}"/>
    <cellStyle name="Normal 3 3 16 3 3 2 2" xfId="49484" xr:uid="{00000000-0005-0000-0000-0000AF710000}"/>
    <cellStyle name="Normal 3 3 16 3 3 3" xfId="43443" xr:uid="{00000000-0005-0000-0000-0000B0710000}"/>
    <cellStyle name="Normal 3 3 16 3 4" xfId="12387" xr:uid="{00000000-0005-0000-0000-0000B1710000}"/>
    <cellStyle name="Normal 3 3 16 3 4 2" xfId="29047" xr:uid="{00000000-0005-0000-0000-0000B2710000}"/>
    <cellStyle name="Normal 3 3 16 3 4 3" xfId="49482" xr:uid="{00000000-0005-0000-0000-0000B3710000}"/>
    <cellStyle name="Normal 3 3 16 3 5" xfId="16539" xr:uid="{00000000-0005-0000-0000-0000B4710000}"/>
    <cellStyle name="Normal 3 3 16 3 5 2" xfId="33199" xr:uid="{00000000-0005-0000-0000-0000B5710000}"/>
    <cellStyle name="Normal 3 3 16 3 6" xfId="20742" xr:uid="{00000000-0005-0000-0000-0000B6710000}"/>
    <cellStyle name="Normal 3 3 16 3 7" xfId="39219" xr:uid="{00000000-0005-0000-0000-0000B7710000}"/>
    <cellStyle name="Normal 3 3 16 4" xfId="5516" xr:uid="{00000000-0005-0000-0000-0000B8710000}"/>
    <cellStyle name="Normal 3 3 16 4 2" xfId="10286" xr:uid="{00000000-0005-0000-0000-0000B9710000}"/>
    <cellStyle name="Normal 3 3 16 4 2 2" xfId="26948" xr:uid="{00000000-0005-0000-0000-0000BA710000}"/>
    <cellStyle name="Normal 3 3 16 4 2 3" xfId="43445" xr:uid="{00000000-0005-0000-0000-0000BB710000}"/>
    <cellStyle name="Normal 3 3 16 4 3" xfId="14441" xr:uid="{00000000-0005-0000-0000-0000BC710000}"/>
    <cellStyle name="Normal 3 3 16 4 3 2" xfId="31101" xr:uid="{00000000-0005-0000-0000-0000BD710000}"/>
    <cellStyle name="Normal 3 3 16 4 3 3" xfId="49485" xr:uid="{00000000-0005-0000-0000-0000BE710000}"/>
    <cellStyle name="Normal 3 3 16 4 4" xfId="18593" xr:uid="{00000000-0005-0000-0000-0000BF710000}"/>
    <cellStyle name="Normal 3 3 16 4 4 2" xfId="35253" xr:uid="{00000000-0005-0000-0000-0000C0710000}"/>
    <cellStyle name="Normal 3 3 16 4 5" xfId="22796" xr:uid="{00000000-0005-0000-0000-0000C1710000}"/>
    <cellStyle name="Normal 3 3 16 4 6" xfId="39221" xr:uid="{00000000-0005-0000-0000-0000C2710000}"/>
    <cellStyle name="Normal 3 3 16 5" xfId="8230" xr:uid="{00000000-0005-0000-0000-0000C3710000}"/>
    <cellStyle name="Normal 3 3 16 5 2" xfId="24892" xr:uid="{00000000-0005-0000-0000-0000C4710000}"/>
    <cellStyle name="Normal 3 3 16 5 2 2" xfId="49486" xr:uid="{00000000-0005-0000-0000-0000C5710000}"/>
    <cellStyle name="Normal 3 3 16 5 3" xfId="43440" xr:uid="{00000000-0005-0000-0000-0000C6710000}"/>
    <cellStyle name="Normal 3 3 16 6" xfId="12385" xr:uid="{00000000-0005-0000-0000-0000C7710000}"/>
    <cellStyle name="Normal 3 3 16 6 2" xfId="29045" xr:uid="{00000000-0005-0000-0000-0000C8710000}"/>
    <cellStyle name="Normal 3 3 16 6 3" xfId="49478" xr:uid="{00000000-0005-0000-0000-0000C9710000}"/>
    <cellStyle name="Normal 3 3 16 7" xfId="16537" xr:uid="{00000000-0005-0000-0000-0000CA710000}"/>
    <cellStyle name="Normal 3 3 16 7 2" xfId="33197" xr:uid="{00000000-0005-0000-0000-0000CB710000}"/>
    <cellStyle name="Normal 3 3 16 8" xfId="20740" xr:uid="{00000000-0005-0000-0000-0000CC710000}"/>
    <cellStyle name="Normal 3 3 16 9" xfId="39216" xr:uid="{00000000-0005-0000-0000-0000CD710000}"/>
    <cellStyle name="Normal 3 3 17" xfId="3024" xr:uid="{00000000-0005-0000-0000-0000CE710000}"/>
    <cellStyle name="Normal 3 3 17 2" xfId="3025" xr:uid="{00000000-0005-0000-0000-0000CF710000}"/>
    <cellStyle name="Normal 3 3 17 2 2" xfId="5520" xr:uid="{00000000-0005-0000-0000-0000D0710000}"/>
    <cellStyle name="Normal 3 3 17 2 2 2" xfId="10290" xr:uid="{00000000-0005-0000-0000-0000D1710000}"/>
    <cellStyle name="Normal 3 3 17 2 2 2 2" xfId="26952" xr:uid="{00000000-0005-0000-0000-0000D2710000}"/>
    <cellStyle name="Normal 3 3 17 2 2 2 3" xfId="43448" xr:uid="{00000000-0005-0000-0000-0000D3710000}"/>
    <cellStyle name="Normal 3 3 17 2 2 3" xfId="14445" xr:uid="{00000000-0005-0000-0000-0000D4710000}"/>
    <cellStyle name="Normal 3 3 17 2 2 3 2" xfId="31105" xr:uid="{00000000-0005-0000-0000-0000D5710000}"/>
    <cellStyle name="Normal 3 3 17 2 2 3 3" xfId="49489" xr:uid="{00000000-0005-0000-0000-0000D6710000}"/>
    <cellStyle name="Normal 3 3 17 2 2 4" xfId="18597" xr:uid="{00000000-0005-0000-0000-0000D7710000}"/>
    <cellStyle name="Normal 3 3 17 2 2 4 2" xfId="35257" xr:uid="{00000000-0005-0000-0000-0000D8710000}"/>
    <cellStyle name="Normal 3 3 17 2 2 5" xfId="22800" xr:uid="{00000000-0005-0000-0000-0000D9710000}"/>
    <cellStyle name="Normal 3 3 17 2 2 6" xfId="39224" xr:uid="{00000000-0005-0000-0000-0000DA710000}"/>
    <cellStyle name="Normal 3 3 17 2 3" xfId="8234" xr:uid="{00000000-0005-0000-0000-0000DB710000}"/>
    <cellStyle name="Normal 3 3 17 2 3 2" xfId="24896" xr:uid="{00000000-0005-0000-0000-0000DC710000}"/>
    <cellStyle name="Normal 3 3 17 2 3 2 2" xfId="49490" xr:uid="{00000000-0005-0000-0000-0000DD710000}"/>
    <cellStyle name="Normal 3 3 17 2 3 3" xfId="43447" xr:uid="{00000000-0005-0000-0000-0000DE710000}"/>
    <cellStyle name="Normal 3 3 17 2 4" xfId="12389" xr:uid="{00000000-0005-0000-0000-0000DF710000}"/>
    <cellStyle name="Normal 3 3 17 2 4 2" xfId="29049" xr:uid="{00000000-0005-0000-0000-0000E0710000}"/>
    <cellStyle name="Normal 3 3 17 2 4 3" xfId="49488" xr:uid="{00000000-0005-0000-0000-0000E1710000}"/>
    <cellStyle name="Normal 3 3 17 2 5" xfId="16541" xr:uid="{00000000-0005-0000-0000-0000E2710000}"/>
    <cellStyle name="Normal 3 3 17 2 5 2" xfId="33201" xr:uid="{00000000-0005-0000-0000-0000E3710000}"/>
    <cellStyle name="Normal 3 3 17 2 6" xfId="20744" xr:uid="{00000000-0005-0000-0000-0000E4710000}"/>
    <cellStyle name="Normal 3 3 17 2 7" xfId="39223" xr:uid="{00000000-0005-0000-0000-0000E5710000}"/>
    <cellStyle name="Normal 3 3 17 3" xfId="3026" xr:uid="{00000000-0005-0000-0000-0000E6710000}"/>
    <cellStyle name="Normal 3 3 17 3 2" xfId="5521" xr:uid="{00000000-0005-0000-0000-0000E7710000}"/>
    <cellStyle name="Normal 3 3 17 3 2 2" xfId="10291" xr:uid="{00000000-0005-0000-0000-0000E8710000}"/>
    <cellStyle name="Normal 3 3 17 3 2 2 2" xfId="26953" xr:uid="{00000000-0005-0000-0000-0000E9710000}"/>
    <cellStyle name="Normal 3 3 17 3 2 2 3" xfId="43450" xr:uid="{00000000-0005-0000-0000-0000EA710000}"/>
    <cellStyle name="Normal 3 3 17 3 2 3" xfId="14446" xr:uid="{00000000-0005-0000-0000-0000EB710000}"/>
    <cellStyle name="Normal 3 3 17 3 2 3 2" xfId="31106" xr:uid="{00000000-0005-0000-0000-0000EC710000}"/>
    <cellStyle name="Normal 3 3 17 3 2 3 3" xfId="49492" xr:uid="{00000000-0005-0000-0000-0000ED710000}"/>
    <cellStyle name="Normal 3 3 17 3 2 4" xfId="18598" xr:uid="{00000000-0005-0000-0000-0000EE710000}"/>
    <cellStyle name="Normal 3 3 17 3 2 4 2" xfId="35258" xr:uid="{00000000-0005-0000-0000-0000EF710000}"/>
    <cellStyle name="Normal 3 3 17 3 2 5" xfId="22801" xr:uid="{00000000-0005-0000-0000-0000F0710000}"/>
    <cellStyle name="Normal 3 3 17 3 2 6" xfId="39226" xr:uid="{00000000-0005-0000-0000-0000F1710000}"/>
    <cellStyle name="Normal 3 3 17 3 3" xfId="8235" xr:uid="{00000000-0005-0000-0000-0000F2710000}"/>
    <cellStyle name="Normal 3 3 17 3 3 2" xfId="24897" xr:uid="{00000000-0005-0000-0000-0000F3710000}"/>
    <cellStyle name="Normal 3 3 17 3 3 2 2" xfId="49493" xr:uid="{00000000-0005-0000-0000-0000F4710000}"/>
    <cellStyle name="Normal 3 3 17 3 3 3" xfId="43449" xr:uid="{00000000-0005-0000-0000-0000F5710000}"/>
    <cellStyle name="Normal 3 3 17 3 4" xfId="12390" xr:uid="{00000000-0005-0000-0000-0000F6710000}"/>
    <cellStyle name="Normal 3 3 17 3 4 2" xfId="29050" xr:uid="{00000000-0005-0000-0000-0000F7710000}"/>
    <cellStyle name="Normal 3 3 17 3 4 3" xfId="49491" xr:uid="{00000000-0005-0000-0000-0000F8710000}"/>
    <cellStyle name="Normal 3 3 17 3 5" xfId="16542" xr:uid="{00000000-0005-0000-0000-0000F9710000}"/>
    <cellStyle name="Normal 3 3 17 3 5 2" xfId="33202" xr:uid="{00000000-0005-0000-0000-0000FA710000}"/>
    <cellStyle name="Normal 3 3 17 3 6" xfId="20745" xr:uid="{00000000-0005-0000-0000-0000FB710000}"/>
    <cellStyle name="Normal 3 3 17 3 7" xfId="39225" xr:uid="{00000000-0005-0000-0000-0000FC710000}"/>
    <cellStyle name="Normal 3 3 17 4" xfId="5519" xr:uid="{00000000-0005-0000-0000-0000FD710000}"/>
    <cellStyle name="Normal 3 3 17 4 2" xfId="10289" xr:uid="{00000000-0005-0000-0000-0000FE710000}"/>
    <cellStyle name="Normal 3 3 17 4 2 2" xfId="26951" xr:uid="{00000000-0005-0000-0000-0000FF710000}"/>
    <cellStyle name="Normal 3 3 17 4 2 3" xfId="43451" xr:uid="{00000000-0005-0000-0000-000000720000}"/>
    <cellStyle name="Normal 3 3 17 4 3" xfId="14444" xr:uid="{00000000-0005-0000-0000-000001720000}"/>
    <cellStyle name="Normal 3 3 17 4 3 2" xfId="31104" xr:uid="{00000000-0005-0000-0000-000002720000}"/>
    <cellStyle name="Normal 3 3 17 4 3 3" xfId="49494" xr:uid="{00000000-0005-0000-0000-000003720000}"/>
    <cellStyle name="Normal 3 3 17 4 4" xfId="18596" xr:uid="{00000000-0005-0000-0000-000004720000}"/>
    <cellStyle name="Normal 3 3 17 4 4 2" xfId="35256" xr:uid="{00000000-0005-0000-0000-000005720000}"/>
    <cellStyle name="Normal 3 3 17 4 5" xfId="22799" xr:uid="{00000000-0005-0000-0000-000006720000}"/>
    <cellStyle name="Normal 3 3 17 4 6" xfId="39227" xr:uid="{00000000-0005-0000-0000-000007720000}"/>
    <cellStyle name="Normal 3 3 17 5" xfId="8233" xr:uid="{00000000-0005-0000-0000-000008720000}"/>
    <cellStyle name="Normal 3 3 17 5 2" xfId="24895" xr:uid="{00000000-0005-0000-0000-000009720000}"/>
    <cellStyle name="Normal 3 3 17 5 2 2" xfId="49495" xr:uid="{00000000-0005-0000-0000-00000A720000}"/>
    <cellStyle name="Normal 3 3 17 5 3" xfId="43446" xr:uid="{00000000-0005-0000-0000-00000B720000}"/>
    <cellStyle name="Normal 3 3 17 6" xfId="12388" xr:uid="{00000000-0005-0000-0000-00000C720000}"/>
    <cellStyle name="Normal 3 3 17 6 2" xfId="29048" xr:uid="{00000000-0005-0000-0000-00000D720000}"/>
    <cellStyle name="Normal 3 3 17 6 3" xfId="49487" xr:uid="{00000000-0005-0000-0000-00000E720000}"/>
    <cellStyle name="Normal 3 3 17 7" xfId="16540" xr:uid="{00000000-0005-0000-0000-00000F720000}"/>
    <cellStyle name="Normal 3 3 17 7 2" xfId="33200" xr:uid="{00000000-0005-0000-0000-000010720000}"/>
    <cellStyle name="Normal 3 3 17 8" xfId="20743" xr:uid="{00000000-0005-0000-0000-000011720000}"/>
    <cellStyle name="Normal 3 3 17 9" xfId="39222" xr:uid="{00000000-0005-0000-0000-000012720000}"/>
    <cellStyle name="Normal 3 3 18" xfId="3027" xr:uid="{00000000-0005-0000-0000-000013720000}"/>
    <cellStyle name="Normal 3 3 18 2" xfId="3028" xr:uid="{00000000-0005-0000-0000-000014720000}"/>
    <cellStyle name="Normal 3 3 18 2 2" xfId="5523" xr:uid="{00000000-0005-0000-0000-000015720000}"/>
    <cellStyle name="Normal 3 3 18 2 2 2" xfId="10293" xr:uid="{00000000-0005-0000-0000-000016720000}"/>
    <cellStyle name="Normal 3 3 18 2 2 2 2" xfId="26955" xr:uid="{00000000-0005-0000-0000-000017720000}"/>
    <cellStyle name="Normal 3 3 18 2 2 2 3" xfId="43454" xr:uid="{00000000-0005-0000-0000-000018720000}"/>
    <cellStyle name="Normal 3 3 18 2 2 3" xfId="14448" xr:uid="{00000000-0005-0000-0000-000019720000}"/>
    <cellStyle name="Normal 3 3 18 2 2 3 2" xfId="31108" xr:uid="{00000000-0005-0000-0000-00001A720000}"/>
    <cellStyle name="Normal 3 3 18 2 2 3 3" xfId="49498" xr:uid="{00000000-0005-0000-0000-00001B720000}"/>
    <cellStyle name="Normal 3 3 18 2 2 4" xfId="18600" xr:uid="{00000000-0005-0000-0000-00001C720000}"/>
    <cellStyle name="Normal 3 3 18 2 2 4 2" xfId="35260" xr:uid="{00000000-0005-0000-0000-00001D720000}"/>
    <cellStyle name="Normal 3 3 18 2 2 5" xfId="22803" xr:uid="{00000000-0005-0000-0000-00001E720000}"/>
    <cellStyle name="Normal 3 3 18 2 2 6" xfId="39230" xr:uid="{00000000-0005-0000-0000-00001F720000}"/>
    <cellStyle name="Normal 3 3 18 2 3" xfId="8237" xr:uid="{00000000-0005-0000-0000-000020720000}"/>
    <cellStyle name="Normal 3 3 18 2 3 2" xfId="24899" xr:uid="{00000000-0005-0000-0000-000021720000}"/>
    <cellStyle name="Normal 3 3 18 2 3 2 2" xfId="49499" xr:uid="{00000000-0005-0000-0000-000022720000}"/>
    <cellStyle name="Normal 3 3 18 2 3 3" xfId="43453" xr:uid="{00000000-0005-0000-0000-000023720000}"/>
    <cellStyle name="Normal 3 3 18 2 4" xfId="12392" xr:uid="{00000000-0005-0000-0000-000024720000}"/>
    <cellStyle name="Normal 3 3 18 2 4 2" xfId="29052" xr:uid="{00000000-0005-0000-0000-000025720000}"/>
    <cellStyle name="Normal 3 3 18 2 4 3" xfId="49497" xr:uid="{00000000-0005-0000-0000-000026720000}"/>
    <cellStyle name="Normal 3 3 18 2 5" xfId="16544" xr:uid="{00000000-0005-0000-0000-000027720000}"/>
    <cellStyle name="Normal 3 3 18 2 5 2" xfId="33204" xr:uid="{00000000-0005-0000-0000-000028720000}"/>
    <cellStyle name="Normal 3 3 18 2 6" xfId="20747" xr:uid="{00000000-0005-0000-0000-000029720000}"/>
    <cellStyle name="Normal 3 3 18 2 7" xfId="39229" xr:uid="{00000000-0005-0000-0000-00002A720000}"/>
    <cellStyle name="Normal 3 3 18 3" xfId="3029" xr:uid="{00000000-0005-0000-0000-00002B720000}"/>
    <cellStyle name="Normal 3 3 18 3 2" xfId="5524" xr:uid="{00000000-0005-0000-0000-00002C720000}"/>
    <cellStyle name="Normal 3 3 18 3 2 2" xfId="10294" xr:uid="{00000000-0005-0000-0000-00002D720000}"/>
    <cellStyle name="Normal 3 3 18 3 2 2 2" xfId="26956" xr:uid="{00000000-0005-0000-0000-00002E720000}"/>
    <cellStyle name="Normal 3 3 18 3 2 2 3" xfId="43456" xr:uid="{00000000-0005-0000-0000-00002F720000}"/>
    <cellStyle name="Normal 3 3 18 3 2 3" xfId="14449" xr:uid="{00000000-0005-0000-0000-000030720000}"/>
    <cellStyle name="Normal 3 3 18 3 2 3 2" xfId="31109" xr:uid="{00000000-0005-0000-0000-000031720000}"/>
    <cellStyle name="Normal 3 3 18 3 2 3 3" xfId="49501" xr:uid="{00000000-0005-0000-0000-000032720000}"/>
    <cellStyle name="Normal 3 3 18 3 2 4" xfId="18601" xr:uid="{00000000-0005-0000-0000-000033720000}"/>
    <cellStyle name="Normal 3 3 18 3 2 4 2" xfId="35261" xr:uid="{00000000-0005-0000-0000-000034720000}"/>
    <cellStyle name="Normal 3 3 18 3 2 5" xfId="22804" xr:uid="{00000000-0005-0000-0000-000035720000}"/>
    <cellStyle name="Normal 3 3 18 3 2 6" xfId="39232" xr:uid="{00000000-0005-0000-0000-000036720000}"/>
    <cellStyle name="Normal 3 3 18 3 3" xfId="8238" xr:uid="{00000000-0005-0000-0000-000037720000}"/>
    <cellStyle name="Normal 3 3 18 3 3 2" xfId="24900" xr:uid="{00000000-0005-0000-0000-000038720000}"/>
    <cellStyle name="Normal 3 3 18 3 3 2 2" xfId="49502" xr:uid="{00000000-0005-0000-0000-000039720000}"/>
    <cellStyle name="Normal 3 3 18 3 3 3" xfId="43455" xr:uid="{00000000-0005-0000-0000-00003A720000}"/>
    <cellStyle name="Normal 3 3 18 3 4" xfId="12393" xr:uid="{00000000-0005-0000-0000-00003B720000}"/>
    <cellStyle name="Normal 3 3 18 3 4 2" xfId="29053" xr:uid="{00000000-0005-0000-0000-00003C720000}"/>
    <cellStyle name="Normal 3 3 18 3 4 3" xfId="49500" xr:uid="{00000000-0005-0000-0000-00003D720000}"/>
    <cellStyle name="Normal 3 3 18 3 5" xfId="16545" xr:uid="{00000000-0005-0000-0000-00003E720000}"/>
    <cellStyle name="Normal 3 3 18 3 5 2" xfId="33205" xr:uid="{00000000-0005-0000-0000-00003F720000}"/>
    <cellStyle name="Normal 3 3 18 3 6" xfId="20748" xr:uid="{00000000-0005-0000-0000-000040720000}"/>
    <cellStyle name="Normal 3 3 18 3 7" xfId="39231" xr:uid="{00000000-0005-0000-0000-000041720000}"/>
    <cellStyle name="Normal 3 3 18 4" xfId="5522" xr:uid="{00000000-0005-0000-0000-000042720000}"/>
    <cellStyle name="Normal 3 3 18 4 2" xfId="10292" xr:uid="{00000000-0005-0000-0000-000043720000}"/>
    <cellStyle name="Normal 3 3 18 4 2 2" xfId="26954" xr:uid="{00000000-0005-0000-0000-000044720000}"/>
    <cellStyle name="Normal 3 3 18 4 2 3" xfId="43457" xr:uid="{00000000-0005-0000-0000-000045720000}"/>
    <cellStyle name="Normal 3 3 18 4 3" xfId="14447" xr:uid="{00000000-0005-0000-0000-000046720000}"/>
    <cellStyle name="Normal 3 3 18 4 3 2" xfId="31107" xr:uid="{00000000-0005-0000-0000-000047720000}"/>
    <cellStyle name="Normal 3 3 18 4 3 3" xfId="49503" xr:uid="{00000000-0005-0000-0000-000048720000}"/>
    <cellStyle name="Normal 3 3 18 4 4" xfId="18599" xr:uid="{00000000-0005-0000-0000-000049720000}"/>
    <cellStyle name="Normal 3 3 18 4 4 2" xfId="35259" xr:uid="{00000000-0005-0000-0000-00004A720000}"/>
    <cellStyle name="Normal 3 3 18 4 5" xfId="22802" xr:uid="{00000000-0005-0000-0000-00004B720000}"/>
    <cellStyle name="Normal 3 3 18 4 6" xfId="39233" xr:uid="{00000000-0005-0000-0000-00004C720000}"/>
    <cellStyle name="Normal 3 3 18 5" xfId="8236" xr:uid="{00000000-0005-0000-0000-00004D720000}"/>
    <cellStyle name="Normal 3 3 18 5 2" xfId="24898" xr:uid="{00000000-0005-0000-0000-00004E720000}"/>
    <cellStyle name="Normal 3 3 18 5 2 2" xfId="49504" xr:uid="{00000000-0005-0000-0000-00004F720000}"/>
    <cellStyle name="Normal 3 3 18 5 3" xfId="43452" xr:uid="{00000000-0005-0000-0000-000050720000}"/>
    <cellStyle name="Normal 3 3 18 6" xfId="12391" xr:uid="{00000000-0005-0000-0000-000051720000}"/>
    <cellStyle name="Normal 3 3 18 6 2" xfId="29051" xr:uid="{00000000-0005-0000-0000-000052720000}"/>
    <cellStyle name="Normal 3 3 18 6 3" xfId="49496" xr:uid="{00000000-0005-0000-0000-000053720000}"/>
    <cellStyle name="Normal 3 3 18 7" xfId="16543" xr:uid="{00000000-0005-0000-0000-000054720000}"/>
    <cellStyle name="Normal 3 3 18 7 2" xfId="33203" xr:uid="{00000000-0005-0000-0000-000055720000}"/>
    <cellStyle name="Normal 3 3 18 8" xfId="20746" xr:uid="{00000000-0005-0000-0000-000056720000}"/>
    <cellStyle name="Normal 3 3 18 9" xfId="39228" xr:uid="{00000000-0005-0000-0000-000057720000}"/>
    <cellStyle name="Normal 3 3 19" xfId="3030" xr:uid="{00000000-0005-0000-0000-000058720000}"/>
    <cellStyle name="Normal 3 3 19 2" xfId="3031" xr:uid="{00000000-0005-0000-0000-000059720000}"/>
    <cellStyle name="Normal 3 3 19 2 2" xfId="5526" xr:uid="{00000000-0005-0000-0000-00005A720000}"/>
    <cellStyle name="Normal 3 3 19 2 2 2" xfId="10296" xr:uid="{00000000-0005-0000-0000-00005B720000}"/>
    <cellStyle name="Normal 3 3 19 2 2 2 2" xfId="26958" xr:uid="{00000000-0005-0000-0000-00005C720000}"/>
    <cellStyle name="Normal 3 3 19 2 2 2 3" xfId="43460" xr:uid="{00000000-0005-0000-0000-00005D720000}"/>
    <cellStyle name="Normal 3 3 19 2 2 3" xfId="14451" xr:uid="{00000000-0005-0000-0000-00005E720000}"/>
    <cellStyle name="Normal 3 3 19 2 2 3 2" xfId="31111" xr:uid="{00000000-0005-0000-0000-00005F720000}"/>
    <cellStyle name="Normal 3 3 19 2 2 3 3" xfId="49507" xr:uid="{00000000-0005-0000-0000-000060720000}"/>
    <cellStyle name="Normal 3 3 19 2 2 4" xfId="18603" xr:uid="{00000000-0005-0000-0000-000061720000}"/>
    <cellStyle name="Normal 3 3 19 2 2 4 2" xfId="35263" xr:uid="{00000000-0005-0000-0000-000062720000}"/>
    <cellStyle name="Normal 3 3 19 2 2 5" xfId="22806" xr:uid="{00000000-0005-0000-0000-000063720000}"/>
    <cellStyle name="Normal 3 3 19 2 2 6" xfId="39236" xr:uid="{00000000-0005-0000-0000-000064720000}"/>
    <cellStyle name="Normal 3 3 19 2 3" xfId="8240" xr:uid="{00000000-0005-0000-0000-000065720000}"/>
    <cellStyle name="Normal 3 3 19 2 3 2" xfId="24902" xr:uid="{00000000-0005-0000-0000-000066720000}"/>
    <cellStyle name="Normal 3 3 19 2 3 2 2" xfId="49508" xr:uid="{00000000-0005-0000-0000-000067720000}"/>
    <cellStyle name="Normal 3 3 19 2 3 3" xfId="43459" xr:uid="{00000000-0005-0000-0000-000068720000}"/>
    <cellStyle name="Normal 3 3 19 2 4" xfId="12395" xr:uid="{00000000-0005-0000-0000-000069720000}"/>
    <cellStyle name="Normal 3 3 19 2 4 2" xfId="29055" xr:uid="{00000000-0005-0000-0000-00006A720000}"/>
    <cellStyle name="Normal 3 3 19 2 4 3" xfId="49506" xr:uid="{00000000-0005-0000-0000-00006B720000}"/>
    <cellStyle name="Normal 3 3 19 2 5" xfId="16547" xr:uid="{00000000-0005-0000-0000-00006C720000}"/>
    <cellStyle name="Normal 3 3 19 2 5 2" xfId="33207" xr:uid="{00000000-0005-0000-0000-00006D720000}"/>
    <cellStyle name="Normal 3 3 19 2 6" xfId="20750" xr:uid="{00000000-0005-0000-0000-00006E720000}"/>
    <cellStyle name="Normal 3 3 19 2 7" xfId="39235" xr:uid="{00000000-0005-0000-0000-00006F720000}"/>
    <cellStyle name="Normal 3 3 19 3" xfId="3032" xr:uid="{00000000-0005-0000-0000-000070720000}"/>
    <cellStyle name="Normal 3 3 19 3 2" xfId="5527" xr:uid="{00000000-0005-0000-0000-000071720000}"/>
    <cellStyle name="Normal 3 3 19 3 2 2" xfId="10297" xr:uid="{00000000-0005-0000-0000-000072720000}"/>
    <cellStyle name="Normal 3 3 19 3 2 2 2" xfId="26959" xr:uid="{00000000-0005-0000-0000-000073720000}"/>
    <cellStyle name="Normal 3 3 19 3 2 2 3" xfId="43462" xr:uid="{00000000-0005-0000-0000-000074720000}"/>
    <cellStyle name="Normal 3 3 19 3 2 3" xfId="14452" xr:uid="{00000000-0005-0000-0000-000075720000}"/>
    <cellStyle name="Normal 3 3 19 3 2 3 2" xfId="31112" xr:uid="{00000000-0005-0000-0000-000076720000}"/>
    <cellStyle name="Normal 3 3 19 3 2 3 3" xfId="49510" xr:uid="{00000000-0005-0000-0000-000077720000}"/>
    <cellStyle name="Normal 3 3 19 3 2 4" xfId="18604" xr:uid="{00000000-0005-0000-0000-000078720000}"/>
    <cellStyle name="Normal 3 3 19 3 2 4 2" xfId="35264" xr:uid="{00000000-0005-0000-0000-000079720000}"/>
    <cellStyle name="Normal 3 3 19 3 2 5" xfId="22807" xr:uid="{00000000-0005-0000-0000-00007A720000}"/>
    <cellStyle name="Normal 3 3 19 3 2 6" xfId="39238" xr:uid="{00000000-0005-0000-0000-00007B720000}"/>
    <cellStyle name="Normal 3 3 19 3 3" xfId="8241" xr:uid="{00000000-0005-0000-0000-00007C720000}"/>
    <cellStyle name="Normal 3 3 19 3 3 2" xfId="24903" xr:uid="{00000000-0005-0000-0000-00007D720000}"/>
    <cellStyle name="Normal 3 3 19 3 3 2 2" xfId="49511" xr:uid="{00000000-0005-0000-0000-00007E720000}"/>
    <cellStyle name="Normal 3 3 19 3 3 3" xfId="43461" xr:uid="{00000000-0005-0000-0000-00007F720000}"/>
    <cellStyle name="Normal 3 3 19 3 4" xfId="12396" xr:uid="{00000000-0005-0000-0000-000080720000}"/>
    <cellStyle name="Normal 3 3 19 3 4 2" xfId="29056" xr:uid="{00000000-0005-0000-0000-000081720000}"/>
    <cellStyle name="Normal 3 3 19 3 4 3" xfId="49509" xr:uid="{00000000-0005-0000-0000-000082720000}"/>
    <cellStyle name="Normal 3 3 19 3 5" xfId="16548" xr:uid="{00000000-0005-0000-0000-000083720000}"/>
    <cellStyle name="Normal 3 3 19 3 5 2" xfId="33208" xr:uid="{00000000-0005-0000-0000-000084720000}"/>
    <cellStyle name="Normal 3 3 19 3 6" xfId="20751" xr:uid="{00000000-0005-0000-0000-000085720000}"/>
    <cellStyle name="Normal 3 3 19 3 7" xfId="39237" xr:uid="{00000000-0005-0000-0000-000086720000}"/>
    <cellStyle name="Normal 3 3 19 4" xfId="5525" xr:uid="{00000000-0005-0000-0000-000087720000}"/>
    <cellStyle name="Normal 3 3 19 4 2" xfId="10295" xr:uid="{00000000-0005-0000-0000-000088720000}"/>
    <cellStyle name="Normal 3 3 19 4 2 2" xfId="26957" xr:uid="{00000000-0005-0000-0000-000089720000}"/>
    <cellStyle name="Normal 3 3 19 4 2 3" xfId="43463" xr:uid="{00000000-0005-0000-0000-00008A720000}"/>
    <cellStyle name="Normal 3 3 19 4 3" xfId="14450" xr:uid="{00000000-0005-0000-0000-00008B720000}"/>
    <cellStyle name="Normal 3 3 19 4 3 2" xfId="31110" xr:uid="{00000000-0005-0000-0000-00008C720000}"/>
    <cellStyle name="Normal 3 3 19 4 3 3" xfId="49512" xr:uid="{00000000-0005-0000-0000-00008D720000}"/>
    <cellStyle name="Normal 3 3 19 4 4" xfId="18602" xr:uid="{00000000-0005-0000-0000-00008E720000}"/>
    <cellStyle name="Normal 3 3 19 4 4 2" xfId="35262" xr:uid="{00000000-0005-0000-0000-00008F720000}"/>
    <cellStyle name="Normal 3 3 19 4 5" xfId="22805" xr:uid="{00000000-0005-0000-0000-000090720000}"/>
    <cellStyle name="Normal 3 3 19 4 6" xfId="39239" xr:uid="{00000000-0005-0000-0000-000091720000}"/>
    <cellStyle name="Normal 3 3 19 5" xfId="8239" xr:uid="{00000000-0005-0000-0000-000092720000}"/>
    <cellStyle name="Normal 3 3 19 5 2" xfId="24901" xr:uid="{00000000-0005-0000-0000-000093720000}"/>
    <cellStyle name="Normal 3 3 19 5 2 2" xfId="49513" xr:uid="{00000000-0005-0000-0000-000094720000}"/>
    <cellStyle name="Normal 3 3 19 5 3" xfId="43458" xr:uid="{00000000-0005-0000-0000-000095720000}"/>
    <cellStyle name="Normal 3 3 19 6" xfId="12394" xr:uid="{00000000-0005-0000-0000-000096720000}"/>
    <cellStyle name="Normal 3 3 19 6 2" xfId="29054" xr:uid="{00000000-0005-0000-0000-000097720000}"/>
    <cellStyle name="Normal 3 3 19 6 3" xfId="49505" xr:uid="{00000000-0005-0000-0000-000098720000}"/>
    <cellStyle name="Normal 3 3 19 7" xfId="16546" xr:uid="{00000000-0005-0000-0000-000099720000}"/>
    <cellStyle name="Normal 3 3 19 7 2" xfId="33206" xr:uid="{00000000-0005-0000-0000-00009A720000}"/>
    <cellStyle name="Normal 3 3 19 8" xfId="20749" xr:uid="{00000000-0005-0000-0000-00009B720000}"/>
    <cellStyle name="Normal 3 3 19 9" xfId="39234" xr:uid="{00000000-0005-0000-0000-00009C720000}"/>
    <cellStyle name="Normal 3 3 2" xfId="425" xr:uid="{00000000-0005-0000-0000-00009D720000}"/>
    <cellStyle name="Normal 3 3 2 10" xfId="49514" xr:uid="{00000000-0005-0000-0000-00009E720000}"/>
    <cellStyle name="Normal 3 3 2 2" xfId="426" xr:uid="{00000000-0005-0000-0000-00009F720000}"/>
    <cellStyle name="Normal 3 3 2 2 2" xfId="1014" xr:uid="{00000000-0005-0000-0000-0000A0720000}"/>
    <cellStyle name="Normal 3 3 2 2 3" xfId="3034" xr:uid="{00000000-0005-0000-0000-0000A1720000}"/>
    <cellStyle name="Normal 3 3 2 2 3 2" xfId="5529" xr:uid="{00000000-0005-0000-0000-0000A2720000}"/>
    <cellStyle name="Normal 3 3 2 2 3 2 2" xfId="10299" xr:uid="{00000000-0005-0000-0000-0000A3720000}"/>
    <cellStyle name="Normal 3 3 2 2 3 2 2 2" xfId="26961" xr:uid="{00000000-0005-0000-0000-0000A4720000}"/>
    <cellStyle name="Normal 3 3 2 2 3 2 2 3" xfId="43465" xr:uid="{00000000-0005-0000-0000-0000A5720000}"/>
    <cellStyle name="Normal 3 3 2 2 3 2 3" xfId="14454" xr:uid="{00000000-0005-0000-0000-0000A6720000}"/>
    <cellStyle name="Normal 3 3 2 2 3 2 3 2" xfId="31114" xr:uid="{00000000-0005-0000-0000-0000A7720000}"/>
    <cellStyle name="Normal 3 3 2 2 3 2 3 3" xfId="49516" xr:uid="{00000000-0005-0000-0000-0000A8720000}"/>
    <cellStyle name="Normal 3 3 2 2 3 2 4" xfId="18606" xr:uid="{00000000-0005-0000-0000-0000A9720000}"/>
    <cellStyle name="Normal 3 3 2 2 3 2 4 2" xfId="35266" xr:uid="{00000000-0005-0000-0000-0000AA720000}"/>
    <cellStyle name="Normal 3 3 2 2 3 2 5" xfId="22809" xr:uid="{00000000-0005-0000-0000-0000AB720000}"/>
    <cellStyle name="Normal 3 3 2 2 3 2 6" xfId="39241" xr:uid="{00000000-0005-0000-0000-0000AC720000}"/>
    <cellStyle name="Normal 3 3 2 2 3 3" xfId="8243" xr:uid="{00000000-0005-0000-0000-0000AD720000}"/>
    <cellStyle name="Normal 3 3 2 2 3 3 2" xfId="24905" xr:uid="{00000000-0005-0000-0000-0000AE720000}"/>
    <cellStyle name="Normal 3 3 2 2 3 3 3" xfId="43464" xr:uid="{00000000-0005-0000-0000-0000AF720000}"/>
    <cellStyle name="Normal 3 3 2 2 3 4" xfId="12398" xr:uid="{00000000-0005-0000-0000-0000B0720000}"/>
    <cellStyle name="Normal 3 3 2 2 3 4 2" xfId="29058" xr:uid="{00000000-0005-0000-0000-0000B1720000}"/>
    <cellStyle name="Normal 3 3 2 2 3 4 3" xfId="49515" xr:uid="{00000000-0005-0000-0000-0000B2720000}"/>
    <cellStyle name="Normal 3 3 2 2 3 5" xfId="16550" xr:uid="{00000000-0005-0000-0000-0000B3720000}"/>
    <cellStyle name="Normal 3 3 2 2 3 5 2" xfId="33210" xr:uid="{00000000-0005-0000-0000-0000B4720000}"/>
    <cellStyle name="Normal 3 3 2 2 3 6" xfId="20753" xr:uid="{00000000-0005-0000-0000-0000B5720000}"/>
    <cellStyle name="Normal 3 3 2 2 3 7" xfId="39240" xr:uid="{00000000-0005-0000-0000-0000B6720000}"/>
    <cellStyle name="Normal 3 3 2 2 4" xfId="4242" xr:uid="{00000000-0005-0000-0000-0000B7720000}"/>
    <cellStyle name="Normal 3 3 2 2 5" xfId="49517" xr:uid="{00000000-0005-0000-0000-0000B8720000}"/>
    <cellStyle name="Normal 3 3 2 3" xfId="427" xr:uid="{00000000-0005-0000-0000-0000B9720000}"/>
    <cellStyle name="Normal 3 3 2 3 2" xfId="1015" xr:uid="{00000000-0005-0000-0000-0000BA720000}"/>
    <cellStyle name="Normal 3 3 2 3 3" xfId="3035" xr:uid="{00000000-0005-0000-0000-0000BB720000}"/>
    <cellStyle name="Normal 3 3 2 3 3 2" xfId="5530" xr:uid="{00000000-0005-0000-0000-0000BC720000}"/>
    <cellStyle name="Normal 3 3 2 3 3 2 2" xfId="10300" xr:uid="{00000000-0005-0000-0000-0000BD720000}"/>
    <cellStyle name="Normal 3 3 2 3 3 2 2 2" xfId="26962" xr:uid="{00000000-0005-0000-0000-0000BE720000}"/>
    <cellStyle name="Normal 3 3 2 3 3 2 2 3" xfId="43467" xr:uid="{00000000-0005-0000-0000-0000BF720000}"/>
    <cellStyle name="Normal 3 3 2 3 3 2 3" xfId="14455" xr:uid="{00000000-0005-0000-0000-0000C0720000}"/>
    <cellStyle name="Normal 3 3 2 3 3 2 3 2" xfId="31115" xr:uid="{00000000-0005-0000-0000-0000C1720000}"/>
    <cellStyle name="Normal 3 3 2 3 3 2 3 3" xfId="49519" xr:uid="{00000000-0005-0000-0000-0000C2720000}"/>
    <cellStyle name="Normal 3 3 2 3 3 2 4" xfId="18607" xr:uid="{00000000-0005-0000-0000-0000C3720000}"/>
    <cellStyle name="Normal 3 3 2 3 3 2 4 2" xfId="35267" xr:uid="{00000000-0005-0000-0000-0000C4720000}"/>
    <cellStyle name="Normal 3 3 2 3 3 2 5" xfId="22810" xr:uid="{00000000-0005-0000-0000-0000C5720000}"/>
    <cellStyle name="Normal 3 3 2 3 3 2 6" xfId="39243" xr:uid="{00000000-0005-0000-0000-0000C6720000}"/>
    <cellStyle name="Normal 3 3 2 3 3 3" xfId="8244" xr:uid="{00000000-0005-0000-0000-0000C7720000}"/>
    <cellStyle name="Normal 3 3 2 3 3 3 2" xfId="24906" xr:uid="{00000000-0005-0000-0000-0000C8720000}"/>
    <cellStyle name="Normal 3 3 2 3 3 3 3" xfId="43466" xr:uid="{00000000-0005-0000-0000-0000C9720000}"/>
    <cellStyle name="Normal 3 3 2 3 3 4" xfId="12399" xr:uid="{00000000-0005-0000-0000-0000CA720000}"/>
    <cellStyle name="Normal 3 3 2 3 3 4 2" xfId="29059" xr:uid="{00000000-0005-0000-0000-0000CB720000}"/>
    <cellStyle name="Normal 3 3 2 3 3 4 3" xfId="49518" xr:uid="{00000000-0005-0000-0000-0000CC720000}"/>
    <cellStyle name="Normal 3 3 2 3 3 5" xfId="16551" xr:uid="{00000000-0005-0000-0000-0000CD720000}"/>
    <cellStyle name="Normal 3 3 2 3 3 5 2" xfId="33211" xr:uid="{00000000-0005-0000-0000-0000CE720000}"/>
    <cellStyle name="Normal 3 3 2 3 3 6" xfId="20754" xr:uid="{00000000-0005-0000-0000-0000CF720000}"/>
    <cellStyle name="Normal 3 3 2 3 3 7" xfId="39242" xr:uid="{00000000-0005-0000-0000-0000D0720000}"/>
    <cellStyle name="Normal 3 3 2 3 4" xfId="4243" xr:uid="{00000000-0005-0000-0000-0000D1720000}"/>
    <cellStyle name="Normal 3 3 2 3 5" xfId="49520" xr:uid="{00000000-0005-0000-0000-0000D2720000}"/>
    <cellStyle name="Normal 3 3 2 4" xfId="428" xr:uid="{00000000-0005-0000-0000-0000D3720000}"/>
    <cellStyle name="Normal 3 3 2 4 2" xfId="1016" xr:uid="{00000000-0005-0000-0000-0000D4720000}"/>
    <cellStyle name="Normal 3 3 2 4 3" xfId="4244" xr:uid="{00000000-0005-0000-0000-0000D5720000}"/>
    <cellStyle name="Normal 3 3 2 5" xfId="429" xr:uid="{00000000-0005-0000-0000-0000D6720000}"/>
    <cellStyle name="Normal 3 3 2 5 2" xfId="1017" xr:uid="{00000000-0005-0000-0000-0000D7720000}"/>
    <cellStyle name="Normal 3 3 2 5 3" xfId="4245" xr:uid="{00000000-0005-0000-0000-0000D8720000}"/>
    <cellStyle name="Normal 3 3 2 6" xfId="430" xr:uid="{00000000-0005-0000-0000-0000D9720000}"/>
    <cellStyle name="Normal 3 3 2 6 2" xfId="1018" xr:uid="{00000000-0005-0000-0000-0000DA720000}"/>
    <cellStyle name="Normal 3 3 2 6 3" xfId="4246" xr:uid="{00000000-0005-0000-0000-0000DB720000}"/>
    <cellStyle name="Normal 3 3 2 7" xfId="1013" xr:uid="{00000000-0005-0000-0000-0000DC720000}"/>
    <cellStyle name="Normal 3 3 2 8" xfId="3033" xr:uid="{00000000-0005-0000-0000-0000DD720000}"/>
    <cellStyle name="Normal 3 3 2 8 2" xfId="5528" xr:uid="{00000000-0005-0000-0000-0000DE720000}"/>
    <cellStyle name="Normal 3 3 2 8 2 2" xfId="10298" xr:uid="{00000000-0005-0000-0000-0000DF720000}"/>
    <cellStyle name="Normal 3 3 2 8 2 2 2" xfId="26960" xr:uid="{00000000-0005-0000-0000-0000E0720000}"/>
    <cellStyle name="Normal 3 3 2 8 2 2 3" xfId="43469" xr:uid="{00000000-0005-0000-0000-0000E1720000}"/>
    <cellStyle name="Normal 3 3 2 8 2 3" xfId="14453" xr:uid="{00000000-0005-0000-0000-0000E2720000}"/>
    <cellStyle name="Normal 3 3 2 8 2 3 2" xfId="31113" xr:uid="{00000000-0005-0000-0000-0000E3720000}"/>
    <cellStyle name="Normal 3 3 2 8 2 3 3" xfId="49522" xr:uid="{00000000-0005-0000-0000-0000E4720000}"/>
    <cellStyle name="Normal 3 3 2 8 2 4" xfId="18605" xr:uid="{00000000-0005-0000-0000-0000E5720000}"/>
    <cellStyle name="Normal 3 3 2 8 2 4 2" xfId="35265" xr:uid="{00000000-0005-0000-0000-0000E6720000}"/>
    <cellStyle name="Normal 3 3 2 8 2 5" xfId="22808" xr:uid="{00000000-0005-0000-0000-0000E7720000}"/>
    <cellStyle name="Normal 3 3 2 8 2 6" xfId="39245" xr:uid="{00000000-0005-0000-0000-0000E8720000}"/>
    <cellStyle name="Normal 3 3 2 8 3" xfId="8242" xr:uid="{00000000-0005-0000-0000-0000E9720000}"/>
    <cellStyle name="Normal 3 3 2 8 3 2" xfId="24904" xr:uid="{00000000-0005-0000-0000-0000EA720000}"/>
    <cellStyle name="Normal 3 3 2 8 3 3" xfId="43468" xr:uid="{00000000-0005-0000-0000-0000EB720000}"/>
    <cellStyle name="Normal 3 3 2 8 4" xfId="12397" xr:uid="{00000000-0005-0000-0000-0000EC720000}"/>
    <cellStyle name="Normal 3 3 2 8 4 2" xfId="29057" xr:uid="{00000000-0005-0000-0000-0000ED720000}"/>
    <cellStyle name="Normal 3 3 2 8 4 3" xfId="49521" xr:uid="{00000000-0005-0000-0000-0000EE720000}"/>
    <cellStyle name="Normal 3 3 2 8 5" xfId="16549" xr:uid="{00000000-0005-0000-0000-0000EF720000}"/>
    <cellStyle name="Normal 3 3 2 8 5 2" xfId="33209" xr:uid="{00000000-0005-0000-0000-0000F0720000}"/>
    <cellStyle name="Normal 3 3 2 8 6" xfId="20752" xr:uid="{00000000-0005-0000-0000-0000F1720000}"/>
    <cellStyle name="Normal 3 3 2 8 7" xfId="39244" xr:uid="{00000000-0005-0000-0000-0000F2720000}"/>
    <cellStyle name="Normal 3 3 2 9" xfId="4241" xr:uid="{00000000-0005-0000-0000-0000F3720000}"/>
    <cellStyle name="Normal 3 3 20" xfId="3036" xr:uid="{00000000-0005-0000-0000-0000F4720000}"/>
    <cellStyle name="Normal 3 3 20 2" xfId="3037" xr:uid="{00000000-0005-0000-0000-0000F5720000}"/>
    <cellStyle name="Normal 3 3 20 2 2" xfId="5532" xr:uid="{00000000-0005-0000-0000-0000F6720000}"/>
    <cellStyle name="Normal 3 3 20 2 2 2" xfId="10302" xr:uid="{00000000-0005-0000-0000-0000F7720000}"/>
    <cellStyle name="Normal 3 3 20 2 2 2 2" xfId="26964" xr:uid="{00000000-0005-0000-0000-0000F8720000}"/>
    <cellStyle name="Normal 3 3 20 2 2 2 3" xfId="43472" xr:uid="{00000000-0005-0000-0000-0000F9720000}"/>
    <cellStyle name="Normal 3 3 20 2 2 3" xfId="14457" xr:uid="{00000000-0005-0000-0000-0000FA720000}"/>
    <cellStyle name="Normal 3 3 20 2 2 3 2" xfId="31117" xr:uid="{00000000-0005-0000-0000-0000FB720000}"/>
    <cellStyle name="Normal 3 3 20 2 2 3 3" xfId="49525" xr:uid="{00000000-0005-0000-0000-0000FC720000}"/>
    <cellStyle name="Normal 3 3 20 2 2 4" xfId="18609" xr:uid="{00000000-0005-0000-0000-0000FD720000}"/>
    <cellStyle name="Normal 3 3 20 2 2 4 2" xfId="35269" xr:uid="{00000000-0005-0000-0000-0000FE720000}"/>
    <cellStyle name="Normal 3 3 20 2 2 5" xfId="22812" xr:uid="{00000000-0005-0000-0000-0000FF720000}"/>
    <cellStyle name="Normal 3 3 20 2 2 6" xfId="39248" xr:uid="{00000000-0005-0000-0000-000000730000}"/>
    <cellStyle name="Normal 3 3 20 2 3" xfId="8246" xr:uid="{00000000-0005-0000-0000-000001730000}"/>
    <cellStyle name="Normal 3 3 20 2 3 2" xfId="24908" xr:uid="{00000000-0005-0000-0000-000002730000}"/>
    <cellStyle name="Normal 3 3 20 2 3 2 2" xfId="49526" xr:uid="{00000000-0005-0000-0000-000003730000}"/>
    <cellStyle name="Normal 3 3 20 2 3 3" xfId="43471" xr:uid="{00000000-0005-0000-0000-000004730000}"/>
    <cellStyle name="Normal 3 3 20 2 4" xfId="12401" xr:uid="{00000000-0005-0000-0000-000005730000}"/>
    <cellStyle name="Normal 3 3 20 2 4 2" xfId="29061" xr:uid="{00000000-0005-0000-0000-000006730000}"/>
    <cellStyle name="Normal 3 3 20 2 4 3" xfId="49524" xr:uid="{00000000-0005-0000-0000-000007730000}"/>
    <cellStyle name="Normal 3 3 20 2 5" xfId="16553" xr:uid="{00000000-0005-0000-0000-000008730000}"/>
    <cellStyle name="Normal 3 3 20 2 5 2" xfId="33213" xr:uid="{00000000-0005-0000-0000-000009730000}"/>
    <cellStyle name="Normal 3 3 20 2 6" xfId="20756" xr:uid="{00000000-0005-0000-0000-00000A730000}"/>
    <cellStyle name="Normal 3 3 20 2 7" xfId="39247" xr:uid="{00000000-0005-0000-0000-00000B730000}"/>
    <cellStyle name="Normal 3 3 20 3" xfId="3038" xr:uid="{00000000-0005-0000-0000-00000C730000}"/>
    <cellStyle name="Normal 3 3 20 3 2" xfId="5533" xr:uid="{00000000-0005-0000-0000-00000D730000}"/>
    <cellStyle name="Normal 3 3 20 3 2 2" xfId="10303" xr:uid="{00000000-0005-0000-0000-00000E730000}"/>
    <cellStyle name="Normal 3 3 20 3 2 2 2" xfId="26965" xr:uid="{00000000-0005-0000-0000-00000F730000}"/>
    <cellStyle name="Normal 3 3 20 3 2 2 3" xfId="43474" xr:uid="{00000000-0005-0000-0000-000010730000}"/>
    <cellStyle name="Normal 3 3 20 3 2 3" xfId="14458" xr:uid="{00000000-0005-0000-0000-000011730000}"/>
    <cellStyle name="Normal 3 3 20 3 2 3 2" xfId="31118" xr:uid="{00000000-0005-0000-0000-000012730000}"/>
    <cellStyle name="Normal 3 3 20 3 2 3 3" xfId="49528" xr:uid="{00000000-0005-0000-0000-000013730000}"/>
    <cellStyle name="Normal 3 3 20 3 2 4" xfId="18610" xr:uid="{00000000-0005-0000-0000-000014730000}"/>
    <cellStyle name="Normal 3 3 20 3 2 4 2" xfId="35270" xr:uid="{00000000-0005-0000-0000-000015730000}"/>
    <cellStyle name="Normal 3 3 20 3 2 5" xfId="22813" xr:uid="{00000000-0005-0000-0000-000016730000}"/>
    <cellStyle name="Normal 3 3 20 3 2 6" xfId="39250" xr:uid="{00000000-0005-0000-0000-000017730000}"/>
    <cellStyle name="Normal 3 3 20 3 3" xfId="8247" xr:uid="{00000000-0005-0000-0000-000018730000}"/>
    <cellStyle name="Normal 3 3 20 3 3 2" xfId="24909" xr:uid="{00000000-0005-0000-0000-000019730000}"/>
    <cellStyle name="Normal 3 3 20 3 3 2 2" xfId="49529" xr:uid="{00000000-0005-0000-0000-00001A730000}"/>
    <cellStyle name="Normal 3 3 20 3 3 3" xfId="43473" xr:uid="{00000000-0005-0000-0000-00001B730000}"/>
    <cellStyle name="Normal 3 3 20 3 4" xfId="12402" xr:uid="{00000000-0005-0000-0000-00001C730000}"/>
    <cellStyle name="Normal 3 3 20 3 4 2" xfId="29062" xr:uid="{00000000-0005-0000-0000-00001D730000}"/>
    <cellStyle name="Normal 3 3 20 3 4 3" xfId="49527" xr:uid="{00000000-0005-0000-0000-00001E730000}"/>
    <cellStyle name="Normal 3 3 20 3 5" xfId="16554" xr:uid="{00000000-0005-0000-0000-00001F730000}"/>
    <cellStyle name="Normal 3 3 20 3 5 2" xfId="33214" xr:uid="{00000000-0005-0000-0000-000020730000}"/>
    <cellStyle name="Normal 3 3 20 3 6" xfId="20757" xr:uid="{00000000-0005-0000-0000-000021730000}"/>
    <cellStyle name="Normal 3 3 20 3 7" xfId="39249" xr:uid="{00000000-0005-0000-0000-000022730000}"/>
    <cellStyle name="Normal 3 3 20 4" xfId="5531" xr:uid="{00000000-0005-0000-0000-000023730000}"/>
    <cellStyle name="Normal 3 3 20 4 2" xfId="10301" xr:uid="{00000000-0005-0000-0000-000024730000}"/>
    <cellStyle name="Normal 3 3 20 4 2 2" xfId="26963" xr:uid="{00000000-0005-0000-0000-000025730000}"/>
    <cellStyle name="Normal 3 3 20 4 2 3" xfId="43475" xr:uid="{00000000-0005-0000-0000-000026730000}"/>
    <cellStyle name="Normal 3 3 20 4 3" xfId="14456" xr:uid="{00000000-0005-0000-0000-000027730000}"/>
    <cellStyle name="Normal 3 3 20 4 3 2" xfId="31116" xr:uid="{00000000-0005-0000-0000-000028730000}"/>
    <cellStyle name="Normal 3 3 20 4 3 3" xfId="49530" xr:uid="{00000000-0005-0000-0000-000029730000}"/>
    <cellStyle name="Normal 3 3 20 4 4" xfId="18608" xr:uid="{00000000-0005-0000-0000-00002A730000}"/>
    <cellStyle name="Normal 3 3 20 4 4 2" xfId="35268" xr:uid="{00000000-0005-0000-0000-00002B730000}"/>
    <cellStyle name="Normal 3 3 20 4 5" xfId="22811" xr:uid="{00000000-0005-0000-0000-00002C730000}"/>
    <cellStyle name="Normal 3 3 20 4 6" xfId="39251" xr:uid="{00000000-0005-0000-0000-00002D730000}"/>
    <cellStyle name="Normal 3 3 20 5" xfId="8245" xr:uid="{00000000-0005-0000-0000-00002E730000}"/>
    <cellStyle name="Normal 3 3 20 5 2" xfId="24907" xr:uid="{00000000-0005-0000-0000-00002F730000}"/>
    <cellStyle name="Normal 3 3 20 5 2 2" xfId="49531" xr:uid="{00000000-0005-0000-0000-000030730000}"/>
    <cellStyle name="Normal 3 3 20 5 3" xfId="43470" xr:uid="{00000000-0005-0000-0000-000031730000}"/>
    <cellStyle name="Normal 3 3 20 6" xfId="12400" xr:uid="{00000000-0005-0000-0000-000032730000}"/>
    <cellStyle name="Normal 3 3 20 6 2" xfId="29060" xr:uid="{00000000-0005-0000-0000-000033730000}"/>
    <cellStyle name="Normal 3 3 20 6 3" xfId="49523" xr:uid="{00000000-0005-0000-0000-000034730000}"/>
    <cellStyle name="Normal 3 3 20 7" xfId="16552" xr:uid="{00000000-0005-0000-0000-000035730000}"/>
    <cellStyle name="Normal 3 3 20 7 2" xfId="33212" xr:uid="{00000000-0005-0000-0000-000036730000}"/>
    <cellStyle name="Normal 3 3 20 8" xfId="20755" xr:uid="{00000000-0005-0000-0000-000037730000}"/>
    <cellStyle name="Normal 3 3 20 9" xfId="39246" xr:uid="{00000000-0005-0000-0000-000038730000}"/>
    <cellStyle name="Normal 3 3 21" xfId="3039" xr:uid="{00000000-0005-0000-0000-000039730000}"/>
    <cellStyle name="Normal 3 3 21 2" xfId="3040" xr:uid="{00000000-0005-0000-0000-00003A730000}"/>
    <cellStyle name="Normal 3 3 21 2 2" xfId="5535" xr:uid="{00000000-0005-0000-0000-00003B730000}"/>
    <cellStyle name="Normal 3 3 21 2 2 2" xfId="10305" xr:uid="{00000000-0005-0000-0000-00003C730000}"/>
    <cellStyle name="Normal 3 3 21 2 2 2 2" xfId="26967" xr:uid="{00000000-0005-0000-0000-00003D730000}"/>
    <cellStyle name="Normal 3 3 21 2 2 2 3" xfId="43478" xr:uid="{00000000-0005-0000-0000-00003E730000}"/>
    <cellStyle name="Normal 3 3 21 2 2 3" xfId="14460" xr:uid="{00000000-0005-0000-0000-00003F730000}"/>
    <cellStyle name="Normal 3 3 21 2 2 3 2" xfId="31120" xr:uid="{00000000-0005-0000-0000-000040730000}"/>
    <cellStyle name="Normal 3 3 21 2 2 3 3" xfId="49534" xr:uid="{00000000-0005-0000-0000-000041730000}"/>
    <cellStyle name="Normal 3 3 21 2 2 4" xfId="18612" xr:uid="{00000000-0005-0000-0000-000042730000}"/>
    <cellStyle name="Normal 3 3 21 2 2 4 2" xfId="35272" xr:uid="{00000000-0005-0000-0000-000043730000}"/>
    <cellStyle name="Normal 3 3 21 2 2 5" xfId="22815" xr:uid="{00000000-0005-0000-0000-000044730000}"/>
    <cellStyle name="Normal 3 3 21 2 2 6" xfId="39254" xr:uid="{00000000-0005-0000-0000-000045730000}"/>
    <cellStyle name="Normal 3 3 21 2 3" xfId="8249" xr:uid="{00000000-0005-0000-0000-000046730000}"/>
    <cellStyle name="Normal 3 3 21 2 3 2" xfId="24911" xr:uid="{00000000-0005-0000-0000-000047730000}"/>
    <cellStyle name="Normal 3 3 21 2 3 2 2" xfId="49535" xr:uid="{00000000-0005-0000-0000-000048730000}"/>
    <cellStyle name="Normal 3 3 21 2 3 3" xfId="43477" xr:uid="{00000000-0005-0000-0000-000049730000}"/>
    <cellStyle name="Normal 3 3 21 2 4" xfId="12404" xr:uid="{00000000-0005-0000-0000-00004A730000}"/>
    <cellStyle name="Normal 3 3 21 2 4 2" xfId="29064" xr:uid="{00000000-0005-0000-0000-00004B730000}"/>
    <cellStyle name="Normal 3 3 21 2 4 3" xfId="49533" xr:uid="{00000000-0005-0000-0000-00004C730000}"/>
    <cellStyle name="Normal 3 3 21 2 5" xfId="16556" xr:uid="{00000000-0005-0000-0000-00004D730000}"/>
    <cellStyle name="Normal 3 3 21 2 5 2" xfId="33216" xr:uid="{00000000-0005-0000-0000-00004E730000}"/>
    <cellStyle name="Normal 3 3 21 2 6" xfId="20759" xr:uid="{00000000-0005-0000-0000-00004F730000}"/>
    <cellStyle name="Normal 3 3 21 2 7" xfId="39253" xr:uid="{00000000-0005-0000-0000-000050730000}"/>
    <cellStyle name="Normal 3 3 21 3" xfId="3041" xr:uid="{00000000-0005-0000-0000-000051730000}"/>
    <cellStyle name="Normal 3 3 21 3 2" xfId="5536" xr:uid="{00000000-0005-0000-0000-000052730000}"/>
    <cellStyle name="Normal 3 3 21 3 2 2" xfId="10306" xr:uid="{00000000-0005-0000-0000-000053730000}"/>
    <cellStyle name="Normal 3 3 21 3 2 2 2" xfId="26968" xr:uid="{00000000-0005-0000-0000-000054730000}"/>
    <cellStyle name="Normal 3 3 21 3 2 2 3" xfId="43480" xr:uid="{00000000-0005-0000-0000-000055730000}"/>
    <cellStyle name="Normal 3 3 21 3 2 3" xfId="14461" xr:uid="{00000000-0005-0000-0000-000056730000}"/>
    <cellStyle name="Normal 3 3 21 3 2 3 2" xfId="31121" xr:uid="{00000000-0005-0000-0000-000057730000}"/>
    <cellStyle name="Normal 3 3 21 3 2 3 3" xfId="49537" xr:uid="{00000000-0005-0000-0000-000058730000}"/>
    <cellStyle name="Normal 3 3 21 3 2 4" xfId="18613" xr:uid="{00000000-0005-0000-0000-000059730000}"/>
    <cellStyle name="Normal 3 3 21 3 2 4 2" xfId="35273" xr:uid="{00000000-0005-0000-0000-00005A730000}"/>
    <cellStyle name="Normal 3 3 21 3 2 5" xfId="22816" xr:uid="{00000000-0005-0000-0000-00005B730000}"/>
    <cellStyle name="Normal 3 3 21 3 2 6" xfId="39256" xr:uid="{00000000-0005-0000-0000-00005C730000}"/>
    <cellStyle name="Normal 3 3 21 3 3" xfId="8250" xr:uid="{00000000-0005-0000-0000-00005D730000}"/>
    <cellStyle name="Normal 3 3 21 3 3 2" xfId="24912" xr:uid="{00000000-0005-0000-0000-00005E730000}"/>
    <cellStyle name="Normal 3 3 21 3 3 2 2" xfId="49538" xr:uid="{00000000-0005-0000-0000-00005F730000}"/>
    <cellStyle name="Normal 3 3 21 3 3 3" xfId="43479" xr:uid="{00000000-0005-0000-0000-000060730000}"/>
    <cellStyle name="Normal 3 3 21 3 4" xfId="12405" xr:uid="{00000000-0005-0000-0000-000061730000}"/>
    <cellStyle name="Normal 3 3 21 3 4 2" xfId="29065" xr:uid="{00000000-0005-0000-0000-000062730000}"/>
    <cellStyle name="Normal 3 3 21 3 4 3" xfId="49536" xr:uid="{00000000-0005-0000-0000-000063730000}"/>
    <cellStyle name="Normal 3 3 21 3 5" xfId="16557" xr:uid="{00000000-0005-0000-0000-000064730000}"/>
    <cellStyle name="Normal 3 3 21 3 5 2" xfId="33217" xr:uid="{00000000-0005-0000-0000-000065730000}"/>
    <cellStyle name="Normal 3 3 21 3 6" xfId="20760" xr:uid="{00000000-0005-0000-0000-000066730000}"/>
    <cellStyle name="Normal 3 3 21 3 7" xfId="39255" xr:uid="{00000000-0005-0000-0000-000067730000}"/>
    <cellStyle name="Normal 3 3 21 4" xfId="5534" xr:uid="{00000000-0005-0000-0000-000068730000}"/>
    <cellStyle name="Normal 3 3 21 4 2" xfId="10304" xr:uid="{00000000-0005-0000-0000-000069730000}"/>
    <cellStyle name="Normal 3 3 21 4 2 2" xfId="26966" xr:uid="{00000000-0005-0000-0000-00006A730000}"/>
    <cellStyle name="Normal 3 3 21 4 2 3" xfId="43481" xr:uid="{00000000-0005-0000-0000-00006B730000}"/>
    <cellStyle name="Normal 3 3 21 4 3" xfId="14459" xr:uid="{00000000-0005-0000-0000-00006C730000}"/>
    <cellStyle name="Normal 3 3 21 4 3 2" xfId="31119" xr:uid="{00000000-0005-0000-0000-00006D730000}"/>
    <cellStyle name="Normal 3 3 21 4 3 3" xfId="49539" xr:uid="{00000000-0005-0000-0000-00006E730000}"/>
    <cellStyle name="Normal 3 3 21 4 4" xfId="18611" xr:uid="{00000000-0005-0000-0000-00006F730000}"/>
    <cellStyle name="Normal 3 3 21 4 4 2" xfId="35271" xr:uid="{00000000-0005-0000-0000-000070730000}"/>
    <cellStyle name="Normal 3 3 21 4 5" xfId="22814" xr:uid="{00000000-0005-0000-0000-000071730000}"/>
    <cellStyle name="Normal 3 3 21 4 6" xfId="39257" xr:uid="{00000000-0005-0000-0000-000072730000}"/>
    <cellStyle name="Normal 3 3 21 5" xfId="8248" xr:uid="{00000000-0005-0000-0000-000073730000}"/>
    <cellStyle name="Normal 3 3 21 5 2" xfId="24910" xr:uid="{00000000-0005-0000-0000-000074730000}"/>
    <cellStyle name="Normal 3 3 21 5 2 2" xfId="49540" xr:uid="{00000000-0005-0000-0000-000075730000}"/>
    <cellStyle name="Normal 3 3 21 5 3" xfId="43476" xr:uid="{00000000-0005-0000-0000-000076730000}"/>
    <cellStyle name="Normal 3 3 21 6" xfId="12403" xr:uid="{00000000-0005-0000-0000-000077730000}"/>
    <cellStyle name="Normal 3 3 21 6 2" xfId="29063" xr:uid="{00000000-0005-0000-0000-000078730000}"/>
    <cellStyle name="Normal 3 3 21 6 3" xfId="49532" xr:uid="{00000000-0005-0000-0000-000079730000}"/>
    <cellStyle name="Normal 3 3 21 7" xfId="16555" xr:uid="{00000000-0005-0000-0000-00007A730000}"/>
    <cellStyle name="Normal 3 3 21 7 2" xfId="33215" xr:uid="{00000000-0005-0000-0000-00007B730000}"/>
    <cellStyle name="Normal 3 3 21 8" xfId="20758" xr:uid="{00000000-0005-0000-0000-00007C730000}"/>
    <cellStyle name="Normal 3 3 21 9" xfId="39252" xr:uid="{00000000-0005-0000-0000-00007D730000}"/>
    <cellStyle name="Normal 3 3 22" xfId="3042" xr:uid="{00000000-0005-0000-0000-00007E730000}"/>
    <cellStyle name="Normal 3 3 22 2" xfId="3043" xr:uid="{00000000-0005-0000-0000-00007F730000}"/>
    <cellStyle name="Normal 3 3 22 2 2" xfId="5538" xr:uid="{00000000-0005-0000-0000-000080730000}"/>
    <cellStyle name="Normal 3 3 22 2 2 2" xfId="10308" xr:uid="{00000000-0005-0000-0000-000081730000}"/>
    <cellStyle name="Normal 3 3 22 2 2 2 2" xfId="26970" xr:uid="{00000000-0005-0000-0000-000082730000}"/>
    <cellStyle name="Normal 3 3 22 2 2 2 3" xfId="43484" xr:uid="{00000000-0005-0000-0000-000083730000}"/>
    <cellStyle name="Normal 3 3 22 2 2 3" xfId="14463" xr:uid="{00000000-0005-0000-0000-000084730000}"/>
    <cellStyle name="Normal 3 3 22 2 2 3 2" xfId="31123" xr:uid="{00000000-0005-0000-0000-000085730000}"/>
    <cellStyle name="Normal 3 3 22 2 2 3 3" xfId="49543" xr:uid="{00000000-0005-0000-0000-000086730000}"/>
    <cellStyle name="Normal 3 3 22 2 2 4" xfId="18615" xr:uid="{00000000-0005-0000-0000-000087730000}"/>
    <cellStyle name="Normal 3 3 22 2 2 4 2" xfId="35275" xr:uid="{00000000-0005-0000-0000-000088730000}"/>
    <cellStyle name="Normal 3 3 22 2 2 5" xfId="22818" xr:uid="{00000000-0005-0000-0000-000089730000}"/>
    <cellStyle name="Normal 3 3 22 2 2 6" xfId="39260" xr:uid="{00000000-0005-0000-0000-00008A730000}"/>
    <cellStyle name="Normal 3 3 22 2 3" xfId="8252" xr:uid="{00000000-0005-0000-0000-00008B730000}"/>
    <cellStyle name="Normal 3 3 22 2 3 2" xfId="24914" xr:uid="{00000000-0005-0000-0000-00008C730000}"/>
    <cellStyle name="Normal 3 3 22 2 3 2 2" xfId="49544" xr:uid="{00000000-0005-0000-0000-00008D730000}"/>
    <cellStyle name="Normal 3 3 22 2 3 3" xfId="43483" xr:uid="{00000000-0005-0000-0000-00008E730000}"/>
    <cellStyle name="Normal 3 3 22 2 4" xfId="12407" xr:uid="{00000000-0005-0000-0000-00008F730000}"/>
    <cellStyle name="Normal 3 3 22 2 4 2" xfId="29067" xr:uid="{00000000-0005-0000-0000-000090730000}"/>
    <cellStyle name="Normal 3 3 22 2 4 3" xfId="49542" xr:uid="{00000000-0005-0000-0000-000091730000}"/>
    <cellStyle name="Normal 3 3 22 2 5" xfId="16559" xr:uid="{00000000-0005-0000-0000-000092730000}"/>
    <cellStyle name="Normal 3 3 22 2 5 2" xfId="33219" xr:uid="{00000000-0005-0000-0000-000093730000}"/>
    <cellStyle name="Normal 3 3 22 2 6" xfId="20762" xr:uid="{00000000-0005-0000-0000-000094730000}"/>
    <cellStyle name="Normal 3 3 22 2 7" xfId="39259" xr:uid="{00000000-0005-0000-0000-000095730000}"/>
    <cellStyle name="Normal 3 3 22 3" xfId="3044" xr:uid="{00000000-0005-0000-0000-000096730000}"/>
    <cellStyle name="Normal 3 3 22 3 2" xfId="5539" xr:uid="{00000000-0005-0000-0000-000097730000}"/>
    <cellStyle name="Normal 3 3 22 3 2 2" xfId="10309" xr:uid="{00000000-0005-0000-0000-000098730000}"/>
    <cellStyle name="Normal 3 3 22 3 2 2 2" xfId="26971" xr:uid="{00000000-0005-0000-0000-000099730000}"/>
    <cellStyle name="Normal 3 3 22 3 2 2 3" xfId="43486" xr:uid="{00000000-0005-0000-0000-00009A730000}"/>
    <cellStyle name="Normal 3 3 22 3 2 3" xfId="14464" xr:uid="{00000000-0005-0000-0000-00009B730000}"/>
    <cellStyle name="Normal 3 3 22 3 2 3 2" xfId="31124" xr:uid="{00000000-0005-0000-0000-00009C730000}"/>
    <cellStyle name="Normal 3 3 22 3 2 3 3" xfId="49546" xr:uid="{00000000-0005-0000-0000-00009D730000}"/>
    <cellStyle name="Normal 3 3 22 3 2 4" xfId="18616" xr:uid="{00000000-0005-0000-0000-00009E730000}"/>
    <cellStyle name="Normal 3 3 22 3 2 4 2" xfId="35276" xr:uid="{00000000-0005-0000-0000-00009F730000}"/>
    <cellStyle name="Normal 3 3 22 3 2 5" xfId="22819" xr:uid="{00000000-0005-0000-0000-0000A0730000}"/>
    <cellStyle name="Normal 3 3 22 3 2 6" xfId="39262" xr:uid="{00000000-0005-0000-0000-0000A1730000}"/>
    <cellStyle name="Normal 3 3 22 3 3" xfId="8253" xr:uid="{00000000-0005-0000-0000-0000A2730000}"/>
    <cellStyle name="Normal 3 3 22 3 3 2" xfId="24915" xr:uid="{00000000-0005-0000-0000-0000A3730000}"/>
    <cellStyle name="Normal 3 3 22 3 3 2 2" xfId="49547" xr:uid="{00000000-0005-0000-0000-0000A4730000}"/>
    <cellStyle name="Normal 3 3 22 3 3 3" xfId="43485" xr:uid="{00000000-0005-0000-0000-0000A5730000}"/>
    <cellStyle name="Normal 3 3 22 3 4" xfId="12408" xr:uid="{00000000-0005-0000-0000-0000A6730000}"/>
    <cellStyle name="Normal 3 3 22 3 4 2" xfId="29068" xr:uid="{00000000-0005-0000-0000-0000A7730000}"/>
    <cellStyle name="Normal 3 3 22 3 4 3" xfId="49545" xr:uid="{00000000-0005-0000-0000-0000A8730000}"/>
    <cellStyle name="Normal 3 3 22 3 5" xfId="16560" xr:uid="{00000000-0005-0000-0000-0000A9730000}"/>
    <cellStyle name="Normal 3 3 22 3 5 2" xfId="33220" xr:uid="{00000000-0005-0000-0000-0000AA730000}"/>
    <cellStyle name="Normal 3 3 22 3 6" xfId="20763" xr:uid="{00000000-0005-0000-0000-0000AB730000}"/>
    <cellStyle name="Normal 3 3 22 3 7" xfId="39261" xr:uid="{00000000-0005-0000-0000-0000AC730000}"/>
    <cellStyle name="Normal 3 3 22 4" xfId="5537" xr:uid="{00000000-0005-0000-0000-0000AD730000}"/>
    <cellStyle name="Normal 3 3 22 4 2" xfId="10307" xr:uid="{00000000-0005-0000-0000-0000AE730000}"/>
    <cellStyle name="Normal 3 3 22 4 2 2" xfId="26969" xr:uid="{00000000-0005-0000-0000-0000AF730000}"/>
    <cellStyle name="Normal 3 3 22 4 2 3" xfId="43487" xr:uid="{00000000-0005-0000-0000-0000B0730000}"/>
    <cellStyle name="Normal 3 3 22 4 3" xfId="14462" xr:uid="{00000000-0005-0000-0000-0000B1730000}"/>
    <cellStyle name="Normal 3 3 22 4 3 2" xfId="31122" xr:uid="{00000000-0005-0000-0000-0000B2730000}"/>
    <cellStyle name="Normal 3 3 22 4 3 3" xfId="49548" xr:uid="{00000000-0005-0000-0000-0000B3730000}"/>
    <cellStyle name="Normal 3 3 22 4 4" xfId="18614" xr:uid="{00000000-0005-0000-0000-0000B4730000}"/>
    <cellStyle name="Normal 3 3 22 4 4 2" xfId="35274" xr:uid="{00000000-0005-0000-0000-0000B5730000}"/>
    <cellStyle name="Normal 3 3 22 4 5" xfId="22817" xr:uid="{00000000-0005-0000-0000-0000B6730000}"/>
    <cellStyle name="Normal 3 3 22 4 6" xfId="39263" xr:uid="{00000000-0005-0000-0000-0000B7730000}"/>
    <cellStyle name="Normal 3 3 22 5" xfId="8251" xr:uid="{00000000-0005-0000-0000-0000B8730000}"/>
    <cellStyle name="Normal 3 3 22 5 2" xfId="24913" xr:uid="{00000000-0005-0000-0000-0000B9730000}"/>
    <cellStyle name="Normal 3 3 22 5 2 2" xfId="49549" xr:uid="{00000000-0005-0000-0000-0000BA730000}"/>
    <cellStyle name="Normal 3 3 22 5 3" xfId="43482" xr:uid="{00000000-0005-0000-0000-0000BB730000}"/>
    <cellStyle name="Normal 3 3 22 6" xfId="12406" xr:uid="{00000000-0005-0000-0000-0000BC730000}"/>
    <cellStyle name="Normal 3 3 22 6 2" xfId="29066" xr:uid="{00000000-0005-0000-0000-0000BD730000}"/>
    <cellStyle name="Normal 3 3 22 6 3" xfId="49541" xr:uid="{00000000-0005-0000-0000-0000BE730000}"/>
    <cellStyle name="Normal 3 3 22 7" xfId="16558" xr:uid="{00000000-0005-0000-0000-0000BF730000}"/>
    <cellStyle name="Normal 3 3 22 7 2" xfId="33218" xr:uid="{00000000-0005-0000-0000-0000C0730000}"/>
    <cellStyle name="Normal 3 3 22 8" xfId="20761" xr:uid="{00000000-0005-0000-0000-0000C1730000}"/>
    <cellStyle name="Normal 3 3 22 9" xfId="39258" xr:uid="{00000000-0005-0000-0000-0000C2730000}"/>
    <cellStyle name="Normal 3 3 23" xfId="3045" xr:uid="{00000000-0005-0000-0000-0000C3730000}"/>
    <cellStyle name="Normal 3 3 23 2" xfId="3046" xr:uid="{00000000-0005-0000-0000-0000C4730000}"/>
    <cellStyle name="Normal 3 3 23 2 2" xfId="5541" xr:uid="{00000000-0005-0000-0000-0000C5730000}"/>
    <cellStyle name="Normal 3 3 23 2 2 2" xfId="10311" xr:uid="{00000000-0005-0000-0000-0000C6730000}"/>
    <cellStyle name="Normal 3 3 23 2 2 2 2" xfId="26973" xr:uid="{00000000-0005-0000-0000-0000C7730000}"/>
    <cellStyle name="Normal 3 3 23 2 2 2 3" xfId="43490" xr:uid="{00000000-0005-0000-0000-0000C8730000}"/>
    <cellStyle name="Normal 3 3 23 2 2 3" xfId="14466" xr:uid="{00000000-0005-0000-0000-0000C9730000}"/>
    <cellStyle name="Normal 3 3 23 2 2 3 2" xfId="31126" xr:uid="{00000000-0005-0000-0000-0000CA730000}"/>
    <cellStyle name="Normal 3 3 23 2 2 3 3" xfId="49552" xr:uid="{00000000-0005-0000-0000-0000CB730000}"/>
    <cellStyle name="Normal 3 3 23 2 2 4" xfId="18618" xr:uid="{00000000-0005-0000-0000-0000CC730000}"/>
    <cellStyle name="Normal 3 3 23 2 2 4 2" xfId="35278" xr:uid="{00000000-0005-0000-0000-0000CD730000}"/>
    <cellStyle name="Normal 3 3 23 2 2 5" xfId="22821" xr:uid="{00000000-0005-0000-0000-0000CE730000}"/>
    <cellStyle name="Normal 3 3 23 2 2 6" xfId="39266" xr:uid="{00000000-0005-0000-0000-0000CF730000}"/>
    <cellStyle name="Normal 3 3 23 2 3" xfId="8255" xr:uid="{00000000-0005-0000-0000-0000D0730000}"/>
    <cellStyle name="Normal 3 3 23 2 3 2" xfId="24917" xr:uid="{00000000-0005-0000-0000-0000D1730000}"/>
    <cellStyle name="Normal 3 3 23 2 3 2 2" xfId="49553" xr:uid="{00000000-0005-0000-0000-0000D2730000}"/>
    <cellStyle name="Normal 3 3 23 2 3 3" xfId="43489" xr:uid="{00000000-0005-0000-0000-0000D3730000}"/>
    <cellStyle name="Normal 3 3 23 2 4" xfId="12410" xr:uid="{00000000-0005-0000-0000-0000D4730000}"/>
    <cellStyle name="Normal 3 3 23 2 4 2" xfId="29070" xr:uid="{00000000-0005-0000-0000-0000D5730000}"/>
    <cellStyle name="Normal 3 3 23 2 4 3" xfId="49551" xr:uid="{00000000-0005-0000-0000-0000D6730000}"/>
    <cellStyle name="Normal 3 3 23 2 5" xfId="16562" xr:uid="{00000000-0005-0000-0000-0000D7730000}"/>
    <cellStyle name="Normal 3 3 23 2 5 2" xfId="33222" xr:uid="{00000000-0005-0000-0000-0000D8730000}"/>
    <cellStyle name="Normal 3 3 23 2 6" xfId="20765" xr:uid="{00000000-0005-0000-0000-0000D9730000}"/>
    <cellStyle name="Normal 3 3 23 2 7" xfId="39265" xr:uid="{00000000-0005-0000-0000-0000DA730000}"/>
    <cellStyle name="Normal 3 3 23 3" xfId="3047" xr:uid="{00000000-0005-0000-0000-0000DB730000}"/>
    <cellStyle name="Normal 3 3 23 3 2" xfId="5542" xr:uid="{00000000-0005-0000-0000-0000DC730000}"/>
    <cellStyle name="Normal 3 3 23 3 2 2" xfId="10312" xr:uid="{00000000-0005-0000-0000-0000DD730000}"/>
    <cellStyle name="Normal 3 3 23 3 2 2 2" xfId="26974" xr:uid="{00000000-0005-0000-0000-0000DE730000}"/>
    <cellStyle name="Normal 3 3 23 3 2 2 3" xfId="43492" xr:uid="{00000000-0005-0000-0000-0000DF730000}"/>
    <cellStyle name="Normal 3 3 23 3 2 3" xfId="14467" xr:uid="{00000000-0005-0000-0000-0000E0730000}"/>
    <cellStyle name="Normal 3 3 23 3 2 3 2" xfId="31127" xr:uid="{00000000-0005-0000-0000-0000E1730000}"/>
    <cellStyle name="Normal 3 3 23 3 2 3 3" xfId="49555" xr:uid="{00000000-0005-0000-0000-0000E2730000}"/>
    <cellStyle name="Normal 3 3 23 3 2 4" xfId="18619" xr:uid="{00000000-0005-0000-0000-0000E3730000}"/>
    <cellStyle name="Normal 3 3 23 3 2 4 2" xfId="35279" xr:uid="{00000000-0005-0000-0000-0000E4730000}"/>
    <cellStyle name="Normal 3 3 23 3 2 5" xfId="22822" xr:uid="{00000000-0005-0000-0000-0000E5730000}"/>
    <cellStyle name="Normal 3 3 23 3 2 6" xfId="39268" xr:uid="{00000000-0005-0000-0000-0000E6730000}"/>
    <cellStyle name="Normal 3 3 23 3 3" xfId="8256" xr:uid="{00000000-0005-0000-0000-0000E7730000}"/>
    <cellStyle name="Normal 3 3 23 3 3 2" xfId="24918" xr:uid="{00000000-0005-0000-0000-0000E8730000}"/>
    <cellStyle name="Normal 3 3 23 3 3 2 2" xfId="49556" xr:uid="{00000000-0005-0000-0000-0000E9730000}"/>
    <cellStyle name="Normal 3 3 23 3 3 3" xfId="43491" xr:uid="{00000000-0005-0000-0000-0000EA730000}"/>
    <cellStyle name="Normal 3 3 23 3 4" xfId="12411" xr:uid="{00000000-0005-0000-0000-0000EB730000}"/>
    <cellStyle name="Normal 3 3 23 3 4 2" xfId="29071" xr:uid="{00000000-0005-0000-0000-0000EC730000}"/>
    <cellStyle name="Normal 3 3 23 3 4 3" xfId="49554" xr:uid="{00000000-0005-0000-0000-0000ED730000}"/>
    <cellStyle name="Normal 3 3 23 3 5" xfId="16563" xr:uid="{00000000-0005-0000-0000-0000EE730000}"/>
    <cellStyle name="Normal 3 3 23 3 5 2" xfId="33223" xr:uid="{00000000-0005-0000-0000-0000EF730000}"/>
    <cellStyle name="Normal 3 3 23 3 6" xfId="20766" xr:uid="{00000000-0005-0000-0000-0000F0730000}"/>
    <cellStyle name="Normal 3 3 23 3 7" xfId="39267" xr:uid="{00000000-0005-0000-0000-0000F1730000}"/>
    <cellStyle name="Normal 3 3 23 4" xfId="5540" xr:uid="{00000000-0005-0000-0000-0000F2730000}"/>
    <cellStyle name="Normal 3 3 23 4 2" xfId="10310" xr:uid="{00000000-0005-0000-0000-0000F3730000}"/>
    <cellStyle name="Normal 3 3 23 4 2 2" xfId="26972" xr:uid="{00000000-0005-0000-0000-0000F4730000}"/>
    <cellStyle name="Normal 3 3 23 4 2 3" xfId="43493" xr:uid="{00000000-0005-0000-0000-0000F5730000}"/>
    <cellStyle name="Normal 3 3 23 4 3" xfId="14465" xr:uid="{00000000-0005-0000-0000-0000F6730000}"/>
    <cellStyle name="Normal 3 3 23 4 3 2" xfId="31125" xr:uid="{00000000-0005-0000-0000-0000F7730000}"/>
    <cellStyle name="Normal 3 3 23 4 3 3" xfId="49557" xr:uid="{00000000-0005-0000-0000-0000F8730000}"/>
    <cellStyle name="Normal 3 3 23 4 4" xfId="18617" xr:uid="{00000000-0005-0000-0000-0000F9730000}"/>
    <cellStyle name="Normal 3 3 23 4 4 2" xfId="35277" xr:uid="{00000000-0005-0000-0000-0000FA730000}"/>
    <cellStyle name="Normal 3 3 23 4 5" xfId="22820" xr:uid="{00000000-0005-0000-0000-0000FB730000}"/>
    <cellStyle name="Normal 3 3 23 4 6" xfId="39269" xr:uid="{00000000-0005-0000-0000-0000FC730000}"/>
    <cellStyle name="Normal 3 3 23 5" xfId="8254" xr:uid="{00000000-0005-0000-0000-0000FD730000}"/>
    <cellStyle name="Normal 3 3 23 5 2" xfId="24916" xr:uid="{00000000-0005-0000-0000-0000FE730000}"/>
    <cellStyle name="Normal 3 3 23 5 2 2" xfId="49558" xr:uid="{00000000-0005-0000-0000-0000FF730000}"/>
    <cellStyle name="Normal 3 3 23 5 3" xfId="43488" xr:uid="{00000000-0005-0000-0000-000000740000}"/>
    <cellStyle name="Normal 3 3 23 6" xfId="12409" xr:uid="{00000000-0005-0000-0000-000001740000}"/>
    <cellStyle name="Normal 3 3 23 6 2" xfId="29069" xr:uid="{00000000-0005-0000-0000-000002740000}"/>
    <cellStyle name="Normal 3 3 23 6 3" xfId="49550" xr:uid="{00000000-0005-0000-0000-000003740000}"/>
    <cellStyle name="Normal 3 3 23 7" xfId="16561" xr:uid="{00000000-0005-0000-0000-000004740000}"/>
    <cellStyle name="Normal 3 3 23 7 2" xfId="33221" xr:uid="{00000000-0005-0000-0000-000005740000}"/>
    <cellStyle name="Normal 3 3 23 8" xfId="20764" xr:uid="{00000000-0005-0000-0000-000006740000}"/>
    <cellStyle name="Normal 3 3 23 9" xfId="39264" xr:uid="{00000000-0005-0000-0000-000007740000}"/>
    <cellStyle name="Normal 3 3 24" xfId="3048" xr:uid="{00000000-0005-0000-0000-000008740000}"/>
    <cellStyle name="Normal 3 3 24 2" xfId="3049" xr:uid="{00000000-0005-0000-0000-000009740000}"/>
    <cellStyle name="Normal 3 3 24 2 2" xfId="5544" xr:uid="{00000000-0005-0000-0000-00000A740000}"/>
    <cellStyle name="Normal 3 3 24 2 2 2" xfId="10314" xr:uid="{00000000-0005-0000-0000-00000B740000}"/>
    <cellStyle name="Normal 3 3 24 2 2 2 2" xfId="26976" xr:uid="{00000000-0005-0000-0000-00000C740000}"/>
    <cellStyle name="Normal 3 3 24 2 2 2 3" xfId="43496" xr:uid="{00000000-0005-0000-0000-00000D740000}"/>
    <cellStyle name="Normal 3 3 24 2 2 3" xfId="14469" xr:uid="{00000000-0005-0000-0000-00000E740000}"/>
    <cellStyle name="Normal 3 3 24 2 2 3 2" xfId="31129" xr:uid="{00000000-0005-0000-0000-00000F740000}"/>
    <cellStyle name="Normal 3 3 24 2 2 3 3" xfId="49561" xr:uid="{00000000-0005-0000-0000-000010740000}"/>
    <cellStyle name="Normal 3 3 24 2 2 4" xfId="18621" xr:uid="{00000000-0005-0000-0000-000011740000}"/>
    <cellStyle name="Normal 3 3 24 2 2 4 2" xfId="35281" xr:uid="{00000000-0005-0000-0000-000012740000}"/>
    <cellStyle name="Normal 3 3 24 2 2 5" xfId="22824" xr:uid="{00000000-0005-0000-0000-000013740000}"/>
    <cellStyle name="Normal 3 3 24 2 2 6" xfId="39272" xr:uid="{00000000-0005-0000-0000-000014740000}"/>
    <cellStyle name="Normal 3 3 24 2 3" xfId="8258" xr:uid="{00000000-0005-0000-0000-000015740000}"/>
    <cellStyle name="Normal 3 3 24 2 3 2" xfId="24920" xr:uid="{00000000-0005-0000-0000-000016740000}"/>
    <cellStyle name="Normal 3 3 24 2 3 2 2" xfId="49562" xr:uid="{00000000-0005-0000-0000-000017740000}"/>
    <cellStyle name="Normal 3 3 24 2 3 3" xfId="43495" xr:uid="{00000000-0005-0000-0000-000018740000}"/>
    <cellStyle name="Normal 3 3 24 2 4" xfId="12413" xr:uid="{00000000-0005-0000-0000-000019740000}"/>
    <cellStyle name="Normal 3 3 24 2 4 2" xfId="29073" xr:uid="{00000000-0005-0000-0000-00001A740000}"/>
    <cellStyle name="Normal 3 3 24 2 4 3" xfId="49560" xr:uid="{00000000-0005-0000-0000-00001B740000}"/>
    <cellStyle name="Normal 3 3 24 2 5" xfId="16565" xr:uid="{00000000-0005-0000-0000-00001C740000}"/>
    <cellStyle name="Normal 3 3 24 2 5 2" xfId="33225" xr:uid="{00000000-0005-0000-0000-00001D740000}"/>
    <cellStyle name="Normal 3 3 24 2 6" xfId="20768" xr:uid="{00000000-0005-0000-0000-00001E740000}"/>
    <cellStyle name="Normal 3 3 24 2 7" xfId="39271" xr:uid="{00000000-0005-0000-0000-00001F740000}"/>
    <cellStyle name="Normal 3 3 24 3" xfId="3050" xr:uid="{00000000-0005-0000-0000-000020740000}"/>
    <cellStyle name="Normal 3 3 24 3 2" xfId="5545" xr:uid="{00000000-0005-0000-0000-000021740000}"/>
    <cellStyle name="Normal 3 3 24 3 2 2" xfId="10315" xr:uid="{00000000-0005-0000-0000-000022740000}"/>
    <cellStyle name="Normal 3 3 24 3 2 2 2" xfId="26977" xr:uid="{00000000-0005-0000-0000-000023740000}"/>
    <cellStyle name="Normal 3 3 24 3 2 2 3" xfId="43498" xr:uid="{00000000-0005-0000-0000-000024740000}"/>
    <cellStyle name="Normal 3 3 24 3 2 3" xfId="14470" xr:uid="{00000000-0005-0000-0000-000025740000}"/>
    <cellStyle name="Normal 3 3 24 3 2 3 2" xfId="31130" xr:uid="{00000000-0005-0000-0000-000026740000}"/>
    <cellStyle name="Normal 3 3 24 3 2 3 3" xfId="49564" xr:uid="{00000000-0005-0000-0000-000027740000}"/>
    <cellStyle name="Normal 3 3 24 3 2 4" xfId="18622" xr:uid="{00000000-0005-0000-0000-000028740000}"/>
    <cellStyle name="Normal 3 3 24 3 2 4 2" xfId="35282" xr:uid="{00000000-0005-0000-0000-000029740000}"/>
    <cellStyle name="Normal 3 3 24 3 2 5" xfId="22825" xr:uid="{00000000-0005-0000-0000-00002A740000}"/>
    <cellStyle name="Normal 3 3 24 3 2 6" xfId="39274" xr:uid="{00000000-0005-0000-0000-00002B740000}"/>
    <cellStyle name="Normal 3 3 24 3 3" xfId="8259" xr:uid="{00000000-0005-0000-0000-00002C740000}"/>
    <cellStyle name="Normal 3 3 24 3 3 2" xfId="24921" xr:uid="{00000000-0005-0000-0000-00002D740000}"/>
    <cellStyle name="Normal 3 3 24 3 3 2 2" xfId="49565" xr:uid="{00000000-0005-0000-0000-00002E740000}"/>
    <cellStyle name="Normal 3 3 24 3 3 3" xfId="43497" xr:uid="{00000000-0005-0000-0000-00002F740000}"/>
    <cellStyle name="Normal 3 3 24 3 4" xfId="12414" xr:uid="{00000000-0005-0000-0000-000030740000}"/>
    <cellStyle name="Normal 3 3 24 3 4 2" xfId="29074" xr:uid="{00000000-0005-0000-0000-000031740000}"/>
    <cellStyle name="Normal 3 3 24 3 4 3" xfId="49563" xr:uid="{00000000-0005-0000-0000-000032740000}"/>
    <cellStyle name="Normal 3 3 24 3 5" xfId="16566" xr:uid="{00000000-0005-0000-0000-000033740000}"/>
    <cellStyle name="Normal 3 3 24 3 5 2" xfId="33226" xr:uid="{00000000-0005-0000-0000-000034740000}"/>
    <cellStyle name="Normal 3 3 24 3 6" xfId="20769" xr:uid="{00000000-0005-0000-0000-000035740000}"/>
    <cellStyle name="Normal 3 3 24 3 7" xfId="39273" xr:uid="{00000000-0005-0000-0000-000036740000}"/>
    <cellStyle name="Normal 3 3 24 4" xfId="5543" xr:uid="{00000000-0005-0000-0000-000037740000}"/>
    <cellStyle name="Normal 3 3 24 4 2" xfId="10313" xr:uid="{00000000-0005-0000-0000-000038740000}"/>
    <cellStyle name="Normal 3 3 24 4 2 2" xfId="26975" xr:uid="{00000000-0005-0000-0000-000039740000}"/>
    <cellStyle name="Normal 3 3 24 4 2 3" xfId="43499" xr:uid="{00000000-0005-0000-0000-00003A740000}"/>
    <cellStyle name="Normal 3 3 24 4 3" xfId="14468" xr:uid="{00000000-0005-0000-0000-00003B740000}"/>
    <cellStyle name="Normal 3 3 24 4 3 2" xfId="31128" xr:uid="{00000000-0005-0000-0000-00003C740000}"/>
    <cellStyle name="Normal 3 3 24 4 3 3" xfId="49566" xr:uid="{00000000-0005-0000-0000-00003D740000}"/>
    <cellStyle name="Normal 3 3 24 4 4" xfId="18620" xr:uid="{00000000-0005-0000-0000-00003E740000}"/>
    <cellStyle name="Normal 3 3 24 4 4 2" xfId="35280" xr:uid="{00000000-0005-0000-0000-00003F740000}"/>
    <cellStyle name="Normal 3 3 24 4 5" xfId="22823" xr:uid="{00000000-0005-0000-0000-000040740000}"/>
    <cellStyle name="Normal 3 3 24 4 6" xfId="39275" xr:uid="{00000000-0005-0000-0000-000041740000}"/>
    <cellStyle name="Normal 3 3 24 5" xfId="8257" xr:uid="{00000000-0005-0000-0000-000042740000}"/>
    <cellStyle name="Normal 3 3 24 5 2" xfId="24919" xr:uid="{00000000-0005-0000-0000-000043740000}"/>
    <cellStyle name="Normal 3 3 24 5 2 2" xfId="49567" xr:uid="{00000000-0005-0000-0000-000044740000}"/>
    <cellStyle name="Normal 3 3 24 5 3" xfId="43494" xr:uid="{00000000-0005-0000-0000-000045740000}"/>
    <cellStyle name="Normal 3 3 24 6" xfId="12412" xr:uid="{00000000-0005-0000-0000-000046740000}"/>
    <cellStyle name="Normal 3 3 24 6 2" xfId="29072" xr:uid="{00000000-0005-0000-0000-000047740000}"/>
    <cellStyle name="Normal 3 3 24 6 3" xfId="49559" xr:uid="{00000000-0005-0000-0000-000048740000}"/>
    <cellStyle name="Normal 3 3 24 7" xfId="16564" xr:uid="{00000000-0005-0000-0000-000049740000}"/>
    <cellStyle name="Normal 3 3 24 7 2" xfId="33224" xr:uid="{00000000-0005-0000-0000-00004A740000}"/>
    <cellStyle name="Normal 3 3 24 8" xfId="20767" xr:uid="{00000000-0005-0000-0000-00004B740000}"/>
    <cellStyle name="Normal 3 3 24 9" xfId="39270" xr:uid="{00000000-0005-0000-0000-00004C740000}"/>
    <cellStyle name="Normal 3 3 25" xfId="3051" xr:uid="{00000000-0005-0000-0000-00004D740000}"/>
    <cellStyle name="Normal 3 3 25 2" xfId="3052" xr:uid="{00000000-0005-0000-0000-00004E740000}"/>
    <cellStyle name="Normal 3 3 25 2 2" xfId="5547" xr:uid="{00000000-0005-0000-0000-00004F740000}"/>
    <cellStyle name="Normal 3 3 25 2 2 2" xfId="10317" xr:uid="{00000000-0005-0000-0000-000050740000}"/>
    <cellStyle name="Normal 3 3 25 2 2 2 2" xfId="26979" xr:uid="{00000000-0005-0000-0000-000051740000}"/>
    <cellStyle name="Normal 3 3 25 2 2 2 3" xfId="43502" xr:uid="{00000000-0005-0000-0000-000052740000}"/>
    <cellStyle name="Normal 3 3 25 2 2 3" xfId="14472" xr:uid="{00000000-0005-0000-0000-000053740000}"/>
    <cellStyle name="Normal 3 3 25 2 2 3 2" xfId="31132" xr:uid="{00000000-0005-0000-0000-000054740000}"/>
    <cellStyle name="Normal 3 3 25 2 2 3 3" xfId="49570" xr:uid="{00000000-0005-0000-0000-000055740000}"/>
    <cellStyle name="Normal 3 3 25 2 2 4" xfId="18624" xr:uid="{00000000-0005-0000-0000-000056740000}"/>
    <cellStyle name="Normal 3 3 25 2 2 4 2" xfId="35284" xr:uid="{00000000-0005-0000-0000-000057740000}"/>
    <cellStyle name="Normal 3 3 25 2 2 5" xfId="22827" xr:uid="{00000000-0005-0000-0000-000058740000}"/>
    <cellStyle name="Normal 3 3 25 2 2 6" xfId="39278" xr:uid="{00000000-0005-0000-0000-000059740000}"/>
    <cellStyle name="Normal 3 3 25 2 3" xfId="8261" xr:uid="{00000000-0005-0000-0000-00005A740000}"/>
    <cellStyle name="Normal 3 3 25 2 3 2" xfId="24923" xr:uid="{00000000-0005-0000-0000-00005B740000}"/>
    <cellStyle name="Normal 3 3 25 2 3 2 2" xfId="49571" xr:uid="{00000000-0005-0000-0000-00005C740000}"/>
    <cellStyle name="Normal 3 3 25 2 3 3" xfId="43501" xr:uid="{00000000-0005-0000-0000-00005D740000}"/>
    <cellStyle name="Normal 3 3 25 2 4" xfId="12416" xr:uid="{00000000-0005-0000-0000-00005E740000}"/>
    <cellStyle name="Normal 3 3 25 2 4 2" xfId="29076" xr:uid="{00000000-0005-0000-0000-00005F740000}"/>
    <cellStyle name="Normal 3 3 25 2 4 3" xfId="49569" xr:uid="{00000000-0005-0000-0000-000060740000}"/>
    <cellStyle name="Normal 3 3 25 2 5" xfId="16568" xr:uid="{00000000-0005-0000-0000-000061740000}"/>
    <cellStyle name="Normal 3 3 25 2 5 2" xfId="33228" xr:uid="{00000000-0005-0000-0000-000062740000}"/>
    <cellStyle name="Normal 3 3 25 2 6" xfId="20771" xr:uid="{00000000-0005-0000-0000-000063740000}"/>
    <cellStyle name="Normal 3 3 25 2 7" xfId="39277" xr:uid="{00000000-0005-0000-0000-000064740000}"/>
    <cellStyle name="Normal 3 3 25 3" xfId="3053" xr:uid="{00000000-0005-0000-0000-000065740000}"/>
    <cellStyle name="Normal 3 3 25 3 2" xfId="5548" xr:uid="{00000000-0005-0000-0000-000066740000}"/>
    <cellStyle name="Normal 3 3 25 3 2 2" xfId="10318" xr:uid="{00000000-0005-0000-0000-000067740000}"/>
    <cellStyle name="Normal 3 3 25 3 2 2 2" xfId="26980" xr:uid="{00000000-0005-0000-0000-000068740000}"/>
    <cellStyle name="Normal 3 3 25 3 2 2 3" xfId="43504" xr:uid="{00000000-0005-0000-0000-000069740000}"/>
    <cellStyle name="Normal 3 3 25 3 2 3" xfId="14473" xr:uid="{00000000-0005-0000-0000-00006A740000}"/>
    <cellStyle name="Normal 3 3 25 3 2 3 2" xfId="31133" xr:uid="{00000000-0005-0000-0000-00006B740000}"/>
    <cellStyle name="Normal 3 3 25 3 2 3 3" xfId="49573" xr:uid="{00000000-0005-0000-0000-00006C740000}"/>
    <cellStyle name="Normal 3 3 25 3 2 4" xfId="18625" xr:uid="{00000000-0005-0000-0000-00006D740000}"/>
    <cellStyle name="Normal 3 3 25 3 2 4 2" xfId="35285" xr:uid="{00000000-0005-0000-0000-00006E740000}"/>
    <cellStyle name="Normal 3 3 25 3 2 5" xfId="22828" xr:uid="{00000000-0005-0000-0000-00006F740000}"/>
    <cellStyle name="Normal 3 3 25 3 2 6" xfId="39280" xr:uid="{00000000-0005-0000-0000-000070740000}"/>
    <cellStyle name="Normal 3 3 25 3 3" xfId="8262" xr:uid="{00000000-0005-0000-0000-000071740000}"/>
    <cellStyle name="Normal 3 3 25 3 3 2" xfId="24924" xr:uid="{00000000-0005-0000-0000-000072740000}"/>
    <cellStyle name="Normal 3 3 25 3 3 2 2" xfId="49574" xr:uid="{00000000-0005-0000-0000-000073740000}"/>
    <cellStyle name="Normal 3 3 25 3 3 3" xfId="43503" xr:uid="{00000000-0005-0000-0000-000074740000}"/>
    <cellStyle name="Normal 3 3 25 3 4" xfId="12417" xr:uid="{00000000-0005-0000-0000-000075740000}"/>
    <cellStyle name="Normal 3 3 25 3 4 2" xfId="29077" xr:uid="{00000000-0005-0000-0000-000076740000}"/>
    <cellStyle name="Normal 3 3 25 3 4 3" xfId="49572" xr:uid="{00000000-0005-0000-0000-000077740000}"/>
    <cellStyle name="Normal 3 3 25 3 5" xfId="16569" xr:uid="{00000000-0005-0000-0000-000078740000}"/>
    <cellStyle name="Normal 3 3 25 3 5 2" xfId="33229" xr:uid="{00000000-0005-0000-0000-000079740000}"/>
    <cellStyle name="Normal 3 3 25 3 6" xfId="20772" xr:uid="{00000000-0005-0000-0000-00007A740000}"/>
    <cellStyle name="Normal 3 3 25 3 7" xfId="39279" xr:uid="{00000000-0005-0000-0000-00007B740000}"/>
    <cellStyle name="Normal 3 3 25 4" xfId="5546" xr:uid="{00000000-0005-0000-0000-00007C740000}"/>
    <cellStyle name="Normal 3 3 25 4 2" xfId="10316" xr:uid="{00000000-0005-0000-0000-00007D740000}"/>
    <cellStyle name="Normal 3 3 25 4 2 2" xfId="26978" xr:uid="{00000000-0005-0000-0000-00007E740000}"/>
    <cellStyle name="Normal 3 3 25 4 2 3" xfId="43505" xr:uid="{00000000-0005-0000-0000-00007F740000}"/>
    <cellStyle name="Normal 3 3 25 4 3" xfId="14471" xr:uid="{00000000-0005-0000-0000-000080740000}"/>
    <cellStyle name="Normal 3 3 25 4 3 2" xfId="31131" xr:uid="{00000000-0005-0000-0000-000081740000}"/>
    <cellStyle name="Normal 3 3 25 4 3 3" xfId="49575" xr:uid="{00000000-0005-0000-0000-000082740000}"/>
    <cellStyle name="Normal 3 3 25 4 4" xfId="18623" xr:uid="{00000000-0005-0000-0000-000083740000}"/>
    <cellStyle name="Normal 3 3 25 4 4 2" xfId="35283" xr:uid="{00000000-0005-0000-0000-000084740000}"/>
    <cellStyle name="Normal 3 3 25 4 5" xfId="22826" xr:uid="{00000000-0005-0000-0000-000085740000}"/>
    <cellStyle name="Normal 3 3 25 4 6" xfId="39281" xr:uid="{00000000-0005-0000-0000-000086740000}"/>
    <cellStyle name="Normal 3 3 25 5" xfId="8260" xr:uid="{00000000-0005-0000-0000-000087740000}"/>
    <cellStyle name="Normal 3 3 25 5 2" xfId="24922" xr:uid="{00000000-0005-0000-0000-000088740000}"/>
    <cellStyle name="Normal 3 3 25 5 2 2" xfId="49576" xr:uid="{00000000-0005-0000-0000-000089740000}"/>
    <cellStyle name="Normal 3 3 25 5 3" xfId="43500" xr:uid="{00000000-0005-0000-0000-00008A740000}"/>
    <cellStyle name="Normal 3 3 25 6" xfId="12415" xr:uid="{00000000-0005-0000-0000-00008B740000}"/>
    <cellStyle name="Normal 3 3 25 6 2" xfId="29075" xr:uid="{00000000-0005-0000-0000-00008C740000}"/>
    <cellStyle name="Normal 3 3 25 6 3" xfId="49568" xr:uid="{00000000-0005-0000-0000-00008D740000}"/>
    <cellStyle name="Normal 3 3 25 7" xfId="16567" xr:uid="{00000000-0005-0000-0000-00008E740000}"/>
    <cellStyle name="Normal 3 3 25 7 2" xfId="33227" xr:uid="{00000000-0005-0000-0000-00008F740000}"/>
    <cellStyle name="Normal 3 3 25 8" xfId="20770" xr:uid="{00000000-0005-0000-0000-000090740000}"/>
    <cellStyle name="Normal 3 3 25 9" xfId="39276" xr:uid="{00000000-0005-0000-0000-000091740000}"/>
    <cellStyle name="Normal 3 3 26" xfId="3054" xr:uid="{00000000-0005-0000-0000-000092740000}"/>
    <cellStyle name="Normal 3 3 26 2" xfId="3055" xr:uid="{00000000-0005-0000-0000-000093740000}"/>
    <cellStyle name="Normal 3 3 26 2 2" xfId="5550" xr:uid="{00000000-0005-0000-0000-000094740000}"/>
    <cellStyle name="Normal 3 3 26 2 2 2" xfId="10320" xr:uid="{00000000-0005-0000-0000-000095740000}"/>
    <cellStyle name="Normal 3 3 26 2 2 2 2" xfId="26982" xr:uid="{00000000-0005-0000-0000-000096740000}"/>
    <cellStyle name="Normal 3 3 26 2 2 2 3" xfId="43508" xr:uid="{00000000-0005-0000-0000-000097740000}"/>
    <cellStyle name="Normal 3 3 26 2 2 3" xfId="14475" xr:uid="{00000000-0005-0000-0000-000098740000}"/>
    <cellStyle name="Normal 3 3 26 2 2 3 2" xfId="31135" xr:uid="{00000000-0005-0000-0000-000099740000}"/>
    <cellStyle name="Normal 3 3 26 2 2 3 3" xfId="49579" xr:uid="{00000000-0005-0000-0000-00009A740000}"/>
    <cellStyle name="Normal 3 3 26 2 2 4" xfId="18627" xr:uid="{00000000-0005-0000-0000-00009B740000}"/>
    <cellStyle name="Normal 3 3 26 2 2 4 2" xfId="35287" xr:uid="{00000000-0005-0000-0000-00009C740000}"/>
    <cellStyle name="Normal 3 3 26 2 2 5" xfId="22830" xr:uid="{00000000-0005-0000-0000-00009D740000}"/>
    <cellStyle name="Normal 3 3 26 2 2 6" xfId="39284" xr:uid="{00000000-0005-0000-0000-00009E740000}"/>
    <cellStyle name="Normal 3 3 26 2 3" xfId="8264" xr:uid="{00000000-0005-0000-0000-00009F740000}"/>
    <cellStyle name="Normal 3 3 26 2 3 2" xfId="24926" xr:uid="{00000000-0005-0000-0000-0000A0740000}"/>
    <cellStyle name="Normal 3 3 26 2 3 2 2" xfId="49580" xr:uid="{00000000-0005-0000-0000-0000A1740000}"/>
    <cellStyle name="Normal 3 3 26 2 3 3" xfId="43507" xr:uid="{00000000-0005-0000-0000-0000A2740000}"/>
    <cellStyle name="Normal 3 3 26 2 4" xfId="12419" xr:uid="{00000000-0005-0000-0000-0000A3740000}"/>
    <cellStyle name="Normal 3 3 26 2 4 2" xfId="29079" xr:uid="{00000000-0005-0000-0000-0000A4740000}"/>
    <cellStyle name="Normal 3 3 26 2 4 3" xfId="49578" xr:uid="{00000000-0005-0000-0000-0000A5740000}"/>
    <cellStyle name="Normal 3 3 26 2 5" xfId="16571" xr:uid="{00000000-0005-0000-0000-0000A6740000}"/>
    <cellStyle name="Normal 3 3 26 2 5 2" xfId="33231" xr:uid="{00000000-0005-0000-0000-0000A7740000}"/>
    <cellStyle name="Normal 3 3 26 2 6" xfId="20774" xr:uid="{00000000-0005-0000-0000-0000A8740000}"/>
    <cellStyle name="Normal 3 3 26 2 7" xfId="39283" xr:uid="{00000000-0005-0000-0000-0000A9740000}"/>
    <cellStyle name="Normal 3 3 26 3" xfId="3056" xr:uid="{00000000-0005-0000-0000-0000AA740000}"/>
    <cellStyle name="Normal 3 3 26 3 2" xfId="5551" xr:uid="{00000000-0005-0000-0000-0000AB740000}"/>
    <cellStyle name="Normal 3 3 26 3 2 2" xfId="10321" xr:uid="{00000000-0005-0000-0000-0000AC740000}"/>
    <cellStyle name="Normal 3 3 26 3 2 2 2" xfId="26983" xr:uid="{00000000-0005-0000-0000-0000AD740000}"/>
    <cellStyle name="Normal 3 3 26 3 2 2 3" xfId="43510" xr:uid="{00000000-0005-0000-0000-0000AE740000}"/>
    <cellStyle name="Normal 3 3 26 3 2 3" xfId="14476" xr:uid="{00000000-0005-0000-0000-0000AF740000}"/>
    <cellStyle name="Normal 3 3 26 3 2 3 2" xfId="31136" xr:uid="{00000000-0005-0000-0000-0000B0740000}"/>
    <cellStyle name="Normal 3 3 26 3 2 3 3" xfId="49582" xr:uid="{00000000-0005-0000-0000-0000B1740000}"/>
    <cellStyle name="Normal 3 3 26 3 2 4" xfId="18628" xr:uid="{00000000-0005-0000-0000-0000B2740000}"/>
    <cellStyle name="Normal 3 3 26 3 2 4 2" xfId="35288" xr:uid="{00000000-0005-0000-0000-0000B3740000}"/>
    <cellStyle name="Normal 3 3 26 3 2 5" xfId="22831" xr:uid="{00000000-0005-0000-0000-0000B4740000}"/>
    <cellStyle name="Normal 3 3 26 3 2 6" xfId="39286" xr:uid="{00000000-0005-0000-0000-0000B5740000}"/>
    <cellStyle name="Normal 3 3 26 3 3" xfId="8265" xr:uid="{00000000-0005-0000-0000-0000B6740000}"/>
    <cellStyle name="Normal 3 3 26 3 3 2" xfId="24927" xr:uid="{00000000-0005-0000-0000-0000B7740000}"/>
    <cellStyle name="Normal 3 3 26 3 3 2 2" xfId="49583" xr:uid="{00000000-0005-0000-0000-0000B8740000}"/>
    <cellStyle name="Normal 3 3 26 3 3 3" xfId="43509" xr:uid="{00000000-0005-0000-0000-0000B9740000}"/>
    <cellStyle name="Normal 3 3 26 3 4" xfId="12420" xr:uid="{00000000-0005-0000-0000-0000BA740000}"/>
    <cellStyle name="Normal 3 3 26 3 4 2" xfId="29080" xr:uid="{00000000-0005-0000-0000-0000BB740000}"/>
    <cellStyle name="Normal 3 3 26 3 4 3" xfId="49581" xr:uid="{00000000-0005-0000-0000-0000BC740000}"/>
    <cellStyle name="Normal 3 3 26 3 5" xfId="16572" xr:uid="{00000000-0005-0000-0000-0000BD740000}"/>
    <cellStyle name="Normal 3 3 26 3 5 2" xfId="33232" xr:uid="{00000000-0005-0000-0000-0000BE740000}"/>
    <cellStyle name="Normal 3 3 26 3 6" xfId="20775" xr:uid="{00000000-0005-0000-0000-0000BF740000}"/>
    <cellStyle name="Normal 3 3 26 3 7" xfId="39285" xr:uid="{00000000-0005-0000-0000-0000C0740000}"/>
    <cellStyle name="Normal 3 3 26 4" xfId="5549" xr:uid="{00000000-0005-0000-0000-0000C1740000}"/>
    <cellStyle name="Normal 3 3 26 4 2" xfId="10319" xr:uid="{00000000-0005-0000-0000-0000C2740000}"/>
    <cellStyle name="Normal 3 3 26 4 2 2" xfId="26981" xr:uid="{00000000-0005-0000-0000-0000C3740000}"/>
    <cellStyle name="Normal 3 3 26 4 2 3" xfId="43511" xr:uid="{00000000-0005-0000-0000-0000C4740000}"/>
    <cellStyle name="Normal 3 3 26 4 3" xfId="14474" xr:uid="{00000000-0005-0000-0000-0000C5740000}"/>
    <cellStyle name="Normal 3 3 26 4 3 2" xfId="31134" xr:uid="{00000000-0005-0000-0000-0000C6740000}"/>
    <cellStyle name="Normal 3 3 26 4 3 3" xfId="49584" xr:uid="{00000000-0005-0000-0000-0000C7740000}"/>
    <cellStyle name="Normal 3 3 26 4 4" xfId="18626" xr:uid="{00000000-0005-0000-0000-0000C8740000}"/>
    <cellStyle name="Normal 3 3 26 4 4 2" xfId="35286" xr:uid="{00000000-0005-0000-0000-0000C9740000}"/>
    <cellStyle name="Normal 3 3 26 4 5" xfId="22829" xr:uid="{00000000-0005-0000-0000-0000CA740000}"/>
    <cellStyle name="Normal 3 3 26 4 6" xfId="39287" xr:uid="{00000000-0005-0000-0000-0000CB740000}"/>
    <cellStyle name="Normal 3 3 26 5" xfId="8263" xr:uid="{00000000-0005-0000-0000-0000CC740000}"/>
    <cellStyle name="Normal 3 3 26 5 2" xfId="24925" xr:uid="{00000000-0005-0000-0000-0000CD740000}"/>
    <cellStyle name="Normal 3 3 26 5 2 2" xfId="49585" xr:uid="{00000000-0005-0000-0000-0000CE740000}"/>
    <cellStyle name="Normal 3 3 26 5 3" xfId="43506" xr:uid="{00000000-0005-0000-0000-0000CF740000}"/>
    <cellStyle name="Normal 3 3 26 6" xfId="12418" xr:uid="{00000000-0005-0000-0000-0000D0740000}"/>
    <cellStyle name="Normal 3 3 26 6 2" xfId="29078" xr:uid="{00000000-0005-0000-0000-0000D1740000}"/>
    <cellStyle name="Normal 3 3 26 6 3" xfId="49577" xr:uid="{00000000-0005-0000-0000-0000D2740000}"/>
    <cellStyle name="Normal 3 3 26 7" xfId="16570" xr:uid="{00000000-0005-0000-0000-0000D3740000}"/>
    <cellStyle name="Normal 3 3 26 7 2" xfId="33230" xr:uid="{00000000-0005-0000-0000-0000D4740000}"/>
    <cellStyle name="Normal 3 3 26 8" xfId="20773" xr:uid="{00000000-0005-0000-0000-0000D5740000}"/>
    <cellStyle name="Normal 3 3 26 9" xfId="39282" xr:uid="{00000000-0005-0000-0000-0000D6740000}"/>
    <cellStyle name="Normal 3 3 27" xfId="3057" xr:uid="{00000000-0005-0000-0000-0000D7740000}"/>
    <cellStyle name="Normal 3 3 27 2" xfId="3058" xr:uid="{00000000-0005-0000-0000-0000D8740000}"/>
    <cellStyle name="Normal 3 3 27 2 2" xfId="5553" xr:uid="{00000000-0005-0000-0000-0000D9740000}"/>
    <cellStyle name="Normal 3 3 27 2 2 2" xfId="10323" xr:uid="{00000000-0005-0000-0000-0000DA740000}"/>
    <cellStyle name="Normal 3 3 27 2 2 2 2" xfId="26985" xr:uid="{00000000-0005-0000-0000-0000DB740000}"/>
    <cellStyle name="Normal 3 3 27 2 2 2 3" xfId="43514" xr:uid="{00000000-0005-0000-0000-0000DC740000}"/>
    <cellStyle name="Normal 3 3 27 2 2 3" xfId="14478" xr:uid="{00000000-0005-0000-0000-0000DD740000}"/>
    <cellStyle name="Normal 3 3 27 2 2 3 2" xfId="31138" xr:uid="{00000000-0005-0000-0000-0000DE740000}"/>
    <cellStyle name="Normal 3 3 27 2 2 3 3" xfId="49588" xr:uid="{00000000-0005-0000-0000-0000DF740000}"/>
    <cellStyle name="Normal 3 3 27 2 2 4" xfId="18630" xr:uid="{00000000-0005-0000-0000-0000E0740000}"/>
    <cellStyle name="Normal 3 3 27 2 2 4 2" xfId="35290" xr:uid="{00000000-0005-0000-0000-0000E1740000}"/>
    <cellStyle name="Normal 3 3 27 2 2 5" xfId="22833" xr:uid="{00000000-0005-0000-0000-0000E2740000}"/>
    <cellStyle name="Normal 3 3 27 2 2 6" xfId="39290" xr:uid="{00000000-0005-0000-0000-0000E3740000}"/>
    <cellStyle name="Normal 3 3 27 2 3" xfId="8267" xr:uid="{00000000-0005-0000-0000-0000E4740000}"/>
    <cellStyle name="Normal 3 3 27 2 3 2" xfId="24929" xr:uid="{00000000-0005-0000-0000-0000E5740000}"/>
    <cellStyle name="Normal 3 3 27 2 3 2 2" xfId="49589" xr:uid="{00000000-0005-0000-0000-0000E6740000}"/>
    <cellStyle name="Normal 3 3 27 2 3 3" xfId="43513" xr:uid="{00000000-0005-0000-0000-0000E7740000}"/>
    <cellStyle name="Normal 3 3 27 2 4" xfId="12422" xr:uid="{00000000-0005-0000-0000-0000E8740000}"/>
    <cellStyle name="Normal 3 3 27 2 4 2" xfId="29082" xr:uid="{00000000-0005-0000-0000-0000E9740000}"/>
    <cellStyle name="Normal 3 3 27 2 4 3" xfId="49587" xr:uid="{00000000-0005-0000-0000-0000EA740000}"/>
    <cellStyle name="Normal 3 3 27 2 5" xfId="16574" xr:uid="{00000000-0005-0000-0000-0000EB740000}"/>
    <cellStyle name="Normal 3 3 27 2 5 2" xfId="33234" xr:uid="{00000000-0005-0000-0000-0000EC740000}"/>
    <cellStyle name="Normal 3 3 27 2 6" xfId="20777" xr:uid="{00000000-0005-0000-0000-0000ED740000}"/>
    <cellStyle name="Normal 3 3 27 2 7" xfId="39289" xr:uid="{00000000-0005-0000-0000-0000EE740000}"/>
    <cellStyle name="Normal 3 3 27 3" xfId="3059" xr:uid="{00000000-0005-0000-0000-0000EF740000}"/>
    <cellStyle name="Normal 3 3 27 3 2" xfId="5554" xr:uid="{00000000-0005-0000-0000-0000F0740000}"/>
    <cellStyle name="Normal 3 3 27 3 2 2" xfId="10324" xr:uid="{00000000-0005-0000-0000-0000F1740000}"/>
    <cellStyle name="Normal 3 3 27 3 2 2 2" xfId="26986" xr:uid="{00000000-0005-0000-0000-0000F2740000}"/>
    <cellStyle name="Normal 3 3 27 3 2 2 3" xfId="43516" xr:uid="{00000000-0005-0000-0000-0000F3740000}"/>
    <cellStyle name="Normal 3 3 27 3 2 3" xfId="14479" xr:uid="{00000000-0005-0000-0000-0000F4740000}"/>
    <cellStyle name="Normal 3 3 27 3 2 3 2" xfId="31139" xr:uid="{00000000-0005-0000-0000-0000F5740000}"/>
    <cellStyle name="Normal 3 3 27 3 2 3 3" xfId="49591" xr:uid="{00000000-0005-0000-0000-0000F6740000}"/>
    <cellStyle name="Normal 3 3 27 3 2 4" xfId="18631" xr:uid="{00000000-0005-0000-0000-0000F7740000}"/>
    <cellStyle name="Normal 3 3 27 3 2 4 2" xfId="35291" xr:uid="{00000000-0005-0000-0000-0000F8740000}"/>
    <cellStyle name="Normal 3 3 27 3 2 5" xfId="22834" xr:uid="{00000000-0005-0000-0000-0000F9740000}"/>
    <cellStyle name="Normal 3 3 27 3 2 6" xfId="39292" xr:uid="{00000000-0005-0000-0000-0000FA740000}"/>
    <cellStyle name="Normal 3 3 27 3 3" xfId="8268" xr:uid="{00000000-0005-0000-0000-0000FB740000}"/>
    <cellStyle name="Normal 3 3 27 3 3 2" xfId="24930" xr:uid="{00000000-0005-0000-0000-0000FC740000}"/>
    <cellStyle name="Normal 3 3 27 3 3 2 2" xfId="49592" xr:uid="{00000000-0005-0000-0000-0000FD740000}"/>
    <cellStyle name="Normal 3 3 27 3 3 3" xfId="43515" xr:uid="{00000000-0005-0000-0000-0000FE740000}"/>
    <cellStyle name="Normal 3 3 27 3 4" xfId="12423" xr:uid="{00000000-0005-0000-0000-0000FF740000}"/>
    <cellStyle name="Normal 3 3 27 3 4 2" xfId="29083" xr:uid="{00000000-0005-0000-0000-000000750000}"/>
    <cellStyle name="Normal 3 3 27 3 4 3" xfId="49590" xr:uid="{00000000-0005-0000-0000-000001750000}"/>
    <cellStyle name="Normal 3 3 27 3 5" xfId="16575" xr:uid="{00000000-0005-0000-0000-000002750000}"/>
    <cellStyle name="Normal 3 3 27 3 5 2" xfId="33235" xr:uid="{00000000-0005-0000-0000-000003750000}"/>
    <cellStyle name="Normal 3 3 27 3 6" xfId="20778" xr:uid="{00000000-0005-0000-0000-000004750000}"/>
    <cellStyle name="Normal 3 3 27 3 7" xfId="39291" xr:uid="{00000000-0005-0000-0000-000005750000}"/>
    <cellStyle name="Normal 3 3 27 4" xfId="5552" xr:uid="{00000000-0005-0000-0000-000006750000}"/>
    <cellStyle name="Normal 3 3 27 4 2" xfId="10322" xr:uid="{00000000-0005-0000-0000-000007750000}"/>
    <cellStyle name="Normal 3 3 27 4 2 2" xfId="26984" xr:uid="{00000000-0005-0000-0000-000008750000}"/>
    <cellStyle name="Normal 3 3 27 4 2 3" xfId="43517" xr:uid="{00000000-0005-0000-0000-000009750000}"/>
    <cellStyle name="Normal 3 3 27 4 3" xfId="14477" xr:uid="{00000000-0005-0000-0000-00000A750000}"/>
    <cellStyle name="Normal 3 3 27 4 3 2" xfId="31137" xr:uid="{00000000-0005-0000-0000-00000B750000}"/>
    <cellStyle name="Normal 3 3 27 4 3 3" xfId="49593" xr:uid="{00000000-0005-0000-0000-00000C750000}"/>
    <cellStyle name="Normal 3 3 27 4 4" xfId="18629" xr:uid="{00000000-0005-0000-0000-00000D750000}"/>
    <cellStyle name="Normal 3 3 27 4 4 2" xfId="35289" xr:uid="{00000000-0005-0000-0000-00000E750000}"/>
    <cellStyle name="Normal 3 3 27 4 5" xfId="22832" xr:uid="{00000000-0005-0000-0000-00000F750000}"/>
    <cellStyle name="Normal 3 3 27 4 6" xfId="39293" xr:uid="{00000000-0005-0000-0000-000010750000}"/>
    <cellStyle name="Normal 3 3 27 5" xfId="8266" xr:uid="{00000000-0005-0000-0000-000011750000}"/>
    <cellStyle name="Normal 3 3 27 5 2" xfId="24928" xr:uid="{00000000-0005-0000-0000-000012750000}"/>
    <cellStyle name="Normal 3 3 27 5 2 2" xfId="49594" xr:uid="{00000000-0005-0000-0000-000013750000}"/>
    <cellStyle name="Normal 3 3 27 5 3" xfId="43512" xr:uid="{00000000-0005-0000-0000-000014750000}"/>
    <cellStyle name="Normal 3 3 27 6" xfId="12421" xr:uid="{00000000-0005-0000-0000-000015750000}"/>
    <cellStyle name="Normal 3 3 27 6 2" xfId="29081" xr:uid="{00000000-0005-0000-0000-000016750000}"/>
    <cellStyle name="Normal 3 3 27 6 3" xfId="49586" xr:uid="{00000000-0005-0000-0000-000017750000}"/>
    <cellStyle name="Normal 3 3 27 7" xfId="16573" xr:uid="{00000000-0005-0000-0000-000018750000}"/>
    <cellStyle name="Normal 3 3 27 7 2" xfId="33233" xr:uid="{00000000-0005-0000-0000-000019750000}"/>
    <cellStyle name="Normal 3 3 27 8" xfId="20776" xr:uid="{00000000-0005-0000-0000-00001A750000}"/>
    <cellStyle name="Normal 3 3 27 9" xfId="39288" xr:uid="{00000000-0005-0000-0000-00001B750000}"/>
    <cellStyle name="Normal 3 3 28" xfId="3060" xr:uid="{00000000-0005-0000-0000-00001C750000}"/>
    <cellStyle name="Normal 3 3 28 2" xfId="3061" xr:uid="{00000000-0005-0000-0000-00001D750000}"/>
    <cellStyle name="Normal 3 3 28 2 2" xfId="5556" xr:uid="{00000000-0005-0000-0000-00001E750000}"/>
    <cellStyle name="Normal 3 3 28 2 2 2" xfId="10326" xr:uid="{00000000-0005-0000-0000-00001F750000}"/>
    <cellStyle name="Normal 3 3 28 2 2 2 2" xfId="26988" xr:uid="{00000000-0005-0000-0000-000020750000}"/>
    <cellStyle name="Normal 3 3 28 2 2 2 3" xfId="43520" xr:uid="{00000000-0005-0000-0000-000021750000}"/>
    <cellStyle name="Normal 3 3 28 2 2 3" xfId="14481" xr:uid="{00000000-0005-0000-0000-000022750000}"/>
    <cellStyle name="Normal 3 3 28 2 2 3 2" xfId="31141" xr:uid="{00000000-0005-0000-0000-000023750000}"/>
    <cellStyle name="Normal 3 3 28 2 2 3 3" xfId="49597" xr:uid="{00000000-0005-0000-0000-000024750000}"/>
    <cellStyle name="Normal 3 3 28 2 2 4" xfId="18633" xr:uid="{00000000-0005-0000-0000-000025750000}"/>
    <cellStyle name="Normal 3 3 28 2 2 4 2" xfId="35293" xr:uid="{00000000-0005-0000-0000-000026750000}"/>
    <cellStyle name="Normal 3 3 28 2 2 5" xfId="22836" xr:uid="{00000000-0005-0000-0000-000027750000}"/>
    <cellStyle name="Normal 3 3 28 2 2 6" xfId="39296" xr:uid="{00000000-0005-0000-0000-000028750000}"/>
    <cellStyle name="Normal 3 3 28 2 3" xfId="8270" xr:uid="{00000000-0005-0000-0000-000029750000}"/>
    <cellStyle name="Normal 3 3 28 2 3 2" xfId="24932" xr:uid="{00000000-0005-0000-0000-00002A750000}"/>
    <cellStyle name="Normal 3 3 28 2 3 2 2" xfId="49598" xr:uid="{00000000-0005-0000-0000-00002B750000}"/>
    <cellStyle name="Normal 3 3 28 2 3 3" xfId="43519" xr:uid="{00000000-0005-0000-0000-00002C750000}"/>
    <cellStyle name="Normal 3 3 28 2 4" xfId="12425" xr:uid="{00000000-0005-0000-0000-00002D750000}"/>
    <cellStyle name="Normal 3 3 28 2 4 2" xfId="29085" xr:uid="{00000000-0005-0000-0000-00002E750000}"/>
    <cellStyle name="Normal 3 3 28 2 4 3" xfId="49596" xr:uid="{00000000-0005-0000-0000-00002F750000}"/>
    <cellStyle name="Normal 3 3 28 2 5" xfId="16577" xr:uid="{00000000-0005-0000-0000-000030750000}"/>
    <cellStyle name="Normal 3 3 28 2 5 2" xfId="33237" xr:uid="{00000000-0005-0000-0000-000031750000}"/>
    <cellStyle name="Normal 3 3 28 2 6" xfId="20780" xr:uid="{00000000-0005-0000-0000-000032750000}"/>
    <cellStyle name="Normal 3 3 28 2 7" xfId="39295" xr:uid="{00000000-0005-0000-0000-000033750000}"/>
    <cellStyle name="Normal 3 3 28 3" xfId="3062" xr:uid="{00000000-0005-0000-0000-000034750000}"/>
    <cellStyle name="Normal 3 3 28 3 2" xfId="5557" xr:uid="{00000000-0005-0000-0000-000035750000}"/>
    <cellStyle name="Normal 3 3 28 3 2 2" xfId="10327" xr:uid="{00000000-0005-0000-0000-000036750000}"/>
    <cellStyle name="Normal 3 3 28 3 2 2 2" xfId="26989" xr:uid="{00000000-0005-0000-0000-000037750000}"/>
    <cellStyle name="Normal 3 3 28 3 2 2 3" xfId="43522" xr:uid="{00000000-0005-0000-0000-000038750000}"/>
    <cellStyle name="Normal 3 3 28 3 2 3" xfId="14482" xr:uid="{00000000-0005-0000-0000-000039750000}"/>
    <cellStyle name="Normal 3 3 28 3 2 3 2" xfId="31142" xr:uid="{00000000-0005-0000-0000-00003A750000}"/>
    <cellStyle name="Normal 3 3 28 3 2 3 3" xfId="49600" xr:uid="{00000000-0005-0000-0000-00003B750000}"/>
    <cellStyle name="Normal 3 3 28 3 2 4" xfId="18634" xr:uid="{00000000-0005-0000-0000-00003C750000}"/>
    <cellStyle name="Normal 3 3 28 3 2 4 2" xfId="35294" xr:uid="{00000000-0005-0000-0000-00003D750000}"/>
    <cellStyle name="Normal 3 3 28 3 2 5" xfId="22837" xr:uid="{00000000-0005-0000-0000-00003E750000}"/>
    <cellStyle name="Normal 3 3 28 3 2 6" xfId="39298" xr:uid="{00000000-0005-0000-0000-00003F750000}"/>
    <cellStyle name="Normal 3 3 28 3 3" xfId="8271" xr:uid="{00000000-0005-0000-0000-000040750000}"/>
    <cellStyle name="Normal 3 3 28 3 3 2" xfId="24933" xr:uid="{00000000-0005-0000-0000-000041750000}"/>
    <cellStyle name="Normal 3 3 28 3 3 2 2" xfId="49601" xr:uid="{00000000-0005-0000-0000-000042750000}"/>
    <cellStyle name="Normal 3 3 28 3 3 3" xfId="43521" xr:uid="{00000000-0005-0000-0000-000043750000}"/>
    <cellStyle name="Normal 3 3 28 3 4" xfId="12426" xr:uid="{00000000-0005-0000-0000-000044750000}"/>
    <cellStyle name="Normal 3 3 28 3 4 2" xfId="29086" xr:uid="{00000000-0005-0000-0000-000045750000}"/>
    <cellStyle name="Normal 3 3 28 3 4 3" xfId="49599" xr:uid="{00000000-0005-0000-0000-000046750000}"/>
    <cellStyle name="Normal 3 3 28 3 5" xfId="16578" xr:uid="{00000000-0005-0000-0000-000047750000}"/>
    <cellStyle name="Normal 3 3 28 3 5 2" xfId="33238" xr:uid="{00000000-0005-0000-0000-000048750000}"/>
    <cellStyle name="Normal 3 3 28 3 6" xfId="20781" xr:uid="{00000000-0005-0000-0000-000049750000}"/>
    <cellStyle name="Normal 3 3 28 3 7" xfId="39297" xr:uid="{00000000-0005-0000-0000-00004A750000}"/>
    <cellStyle name="Normal 3 3 28 4" xfId="5555" xr:uid="{00000000-0005-0000-0000-00004B750000}"/>
    <cellStyle name="Normal 3 3 28 4 2" xfId="10325" xr:uid="{00000000-0005-0000-0000-00004C750000}"/>
    <cellStyle name="Normal 3 3 28 4 2 2" xfId="26987" xr:uid="{00000000-0005-0000-0000-00004D750000}"/>
    <cellStyle name="Normal 3 3 28 4 2 3" xfId="43523" xr:uid="{00000000-0005-0000-0000-00004E750000}"/>
    <cellStyle name="Normal 3 3 28 4 3" xfId="14480" xr:uid="{00000000-0005-0000-0000-00004F750000}"/>
    <cellStyle name="Normal 3 3 28 4 3 2" xfId="31140" xr:uid="{00000000-0005-0000-0000-000050750000}"/>
    <cellStyle name="Normal 3 3 28 4 3 3" xfId="49602" xr:uid="{00000000-0005-0000-0000-000051750000}"/>
    <cellStyle name="Normal 3 3 28 4 4" xfId="18632" xr:uid="{00000000-0005-0000-0000-000052750000}"/>
    <cellStyle name="Normal 3 3 28 4 4 2" xfId="35292" xr:uid="{00000000-0005-0000-0000-000053750000}"/>
    <cellStyle name="Normal 3 3 28 4 5" xfId="22835" xr:uid="{00000000-0005-0000-0000-000054750000}"/>
    <cellStyle name="Normal 3 3 28 4 6" xfId="39299" xr:uid="{00000000-0005-0000-0000-000055750000}"/>
    <cellStyle name="Normal 3 3 28 5" xfId="8269" xr:uid="{00000000-0005-0000-0000-000056750000}"/>
    <cellStyle name="Normal 3 3 28 5 2" xfId="24931" xr:uid="{00000000-0005-0000-0000-000057750000}"/>
    <cellStyle name="Normal 3 3 28 5 2 2" xfId="49603" xr:uid="{00000000-0005-0000-0000-000058750000}"/>
    <cellStyle name="Normal 3 3 28 5 3" xfId="43518" xr:uid="{00000000-0005-0000-0000-000059750000}"/>
    <cellStyle name="Normal 3 3 28 6" xfId="12424" xr:uid="{00000000-0005-0000-0000-00005A750000}"/>
    <cellStyle name="Normal 3 3 28 6 2" xfId="29084" xr:uid="{00000000-0005-0000-0000-00005B750000}"/>
    <cellStyle name="Normal 3 3 28 6 3" xfId="49595" xr:uid="{00000000-0005-0000-0000-00005C750000}"/>
    <cellStyle name="Normal 3 3 28 7" xfId="16576" xr:uid="{00000000-0005-0000-0000-00005D750000}"/>
    <cellStyle name="Normal 3 3 28 7 2" xfId="33236" xr:uid="{00000000-0005-0000-0000-00005E750000}"/>
    <cellStyle name="Normal 3 3 28 8" xfId="20779" xr:uid="{00000000-0005-0000-0000-00005F750000}"/>
    <cellStyle name="Normal 3 3 28 9" xfId="39294" xr:uid="{00000000-0005-0000-0000-000060750000}"/>
    <cellStyle name="Normal 3 3 29" xfId="3063" xr:uid="{00000000-0005-0000-0000-000061750000}"/>
    <cellStyle name="Normal 3 3 29 2" xfId="3064" xr:uid="{00000000-0005-0000-0000-000062750000}"/>
    <cellStyle name="Normal 3 3 29 2 2" xfId="5559" xr:uid="{00000000-0005-0000-0000-000063750000}"/>
    <cellStyle name="Normal 3 3 29 2 2 2" xfId="10329" xr:uid="{00000000-0005-0000-0000-000064750000}"/>
    <cellStyle name="Normal 3 3 29 2 2 2 2" xfId="26991" xr:uid="{00000000-0005-0000-0000-000065750000}"/>
    <cellStyle name="Normal 3 3 29 2 2 2 3" xfId="43526" xr:uid="{00000000-0005-0000-0000-000066750000}"/>
    <cellStyle name="Normal 3 3 29 2 2 3" xfId="14484" xr:uid="{00000000-0005-0000-0000-000067750000}"/>
    <cellStyle name="Normal 3 3 29 2 2 3 2" xfId="31144" xr:uid="{00000000-0005-0000-0000-000068750000}"/>
    <cellStyle name="Normal 3 3 29 2 2 3 3" xfId="49606" xr:uid="{00000000-0005-0000-0000-000069750000}"/>
    <cellStyle name="Normal 3 3 29 2 2 4" xfId="18636" xr:uid="{00000000-0005-0000-0000-00006A750000}"/>
    <cellStyle name="Normal 3 3 29 2 2 4 2" xfId="35296" xr:uid="{00000000-0005-0000-0000-00006B750000}"/>
    <cellStyle name="Normal 3 3 29 2 2 5" xfId="22839" xr:uid="{00000000-0005-0000-0000-00006C750000}"/>
    <cellStyle name="Normal 3 3 29 2 2 6" xfId="39302" xr:uid="{00000000-0005-0000-0000-00006D750000}"/>
    <cellStyle name="Normal 3 3 29 2 3" xfId="8273" xr:uid="{00000000-0005-0000-0000-00006E750000}"/>
    <cellStyle name="Normal 3 3 29 2 3 2" xfId="24935" xr:uid="{00000000-0005-0000-0000-00006F750000}"/>
    <cellStyle name="Normal 3 3 29 2 3 2 2" xfId="49607" xr:uid="{00000000-0005-0000-0000-000070750000}"/>
    <cellStyle name="Normal 3 3 29 2 3 3" xfId="43525" xr:uid="{00000000-0005-0000-0000-000071750000}"/>
    <cellStyle name="Normal 3 3 29 2 4" xfId="12428" xr:uid="{00000000-0005-0000-0000-000072750000}"/>
    <cellStyle name="Normal 3 3 29 2 4 2" xfId="29088" xr:uid="{00000000-0005-0000-0000-000073750000}"/>
    <cellStyle name="Normal 3 3 29 2 4 3" xfId="49605" xr:uid="{00000000-0005-0000-0000-000074750000}"/>
    <cellStyle name="Normal 3 3 29 2 5" xfId="16580" xr:uid="{00000000-0005-0000-0000-000075750000}"/>
    <cellStyle name="Normal 3 3 29 2 5 2" xfId="33240" xr:uid="{00000000-0005-0000-0000-000076750000}"/>
    <cellStyle name="Normal 3 3 29 2 6" xfId="20783" xr:uid="{00000000-0005-0000-0000-000077750000}"/>
    <cellStyle name="Normal 3 3 29 2 7" xfId="39301" xr:uid="{00000000-0005-0000-0000-000078750000}"/>
    <cellStyle name="Normal 3 3 29 3" xfId="3065" xr:uid="{00000000-0005-0000-0000-000079750000}"/>
    <cellStyle name="Normal 3 3 29 3 2" xfId="5560" xr:uid="{00000000-0005-0000-0000-00007A750000}"/>
    <cellStyle name="Normal 3 3 29 3 2 2" xfId="10330" xr:uid="{00000000-0005-0000-0000-00007B750000}"/>
    <cellStyle name="Normal 3 3 29 3 2 2 2" xfId="26992" xr:uid="{00000000-0005-0000-0000-00007C750000}"/>
    <cellStyle name="Normal 3 3 29 3 2 2 3" xfId="43528" xr:uid="{00000000-0005-0000-0000-00007D750000}"/>
    <cellStyle name="Normal 3 3 29 3 2 3" xfId="14485" xr:uid="{00000000-0005-0000-0000-00007E750000}"/>
    <cellStyle name="Normal 3 3 29 3 2 3 2" xfId="31145" xr:uid="{00000000-0005-0000-0000-00007F750000}"/>
    <cellStyle name="Normal 3 3 29 3 2 3 3" xfId="49609" xr:uid="{00000000-0005-0000-0000-000080750000}"/>
    <cellStyle name="Normal 3 3 29 3 2 4" xfId="18637" xr:uid="{00000000-0005-0000-0000-000081750000}"/>
    <cellStyle name="Normal 3 3 29 3 2 4 2" xfId="35297" xr:uid="{00000000-0005-0000-0000-000082750000}"/>
    <cellStyle name="Normal 3 3 29 3 2 5" xfId="22840" xr:uid="{00000000-0005-0000-0000-000083750000}"/>
    <cellStyle name="Normal 3 3 29 3 2 6" xfId="39304" xr:uid="{00000000-0005-0000-0000-000084750000}"/>
    <cellStyle name="Normal 3 3 29 3 3" xfId="8274" xr:uid="{00000000-0005-0000-0000-000085750000}"/>
    <cellStyle name="Normal 3 3 29 3 3 2" xfId="24936" xr:uid="{00000000-0005-0000-0000-000086750000}"/>
    <cellStyle name="Normal 3 3 29 3 3 2 2" xfId="49610" xr:uid="{00000000-0005-0000-0000-000087750000}"/>
    <cellStyle name="Normal 3 3 29 3 3 3" xfId="43527" xr:uid="{00000000-0005-0000-0000-000088750000}"/>
    <cellStyle name="Normal 3 3 29 3 4" xfId="12429" xr:uid="{00000000-0005-0000-0000-000089750000}"/>
    <cellStyle name="Normal 3 3 29 3 4 2" xfId="29089" xr:uid="{00000000-0005-0000-0000-00008A750000}"/>
    <cellStyle name="Normal 3 3 29 3 4 3" xfId="49608" xr:uid="{00000000-0005-0000-0000-00008B750000}"/>
    <cellStyle name="Normal 3 3 29 3 5" xfId="16581" xr:uid="{00000000-0005-0000-0000-00008C750000}"/>
    <cellStyle name="Normal 3 3 29 3 5 2" xfId="33241" xr:uid="{00000000-0005-0000-0000-00008D750000}"/>
    <cellStyle name="Normal 3 3 29 3 6" xfId="20784" xr:uid="{00000000-0005-0000-0000-00008E750000}"/>
    <cellStyle name="Normal 3 3 29 3 7" xfId="39303" xr:uid="{00000000-0005-0000-0000-00008F750000}"/>
    <cellStyle name="Normal 3 3 29 4" xfId="5558" xr:uid="{00000000-0005-0000-0000-000090750000}"/>
    <cellStyle name="Normal 3 3 29 4 2" xfId="10328" xr:uid="{00000000-0005-0000-0000-000091750000}"/>
    <cellStyle name="Normal 3 3 29 4 2 2" xfId="26990" xr:uid="{00000000-0005-0000-0000-000092750000}"/>
    <cellStyle name="Normal 3 3 29 4 2 3" xfId="43529" xr:uid="{00000000-0005-0000-0000-000093750000}"/>
    <cellStyle name="Normal 3 3 29 4 3" xfId="14483" xr:uid="{00000000-0005-0000-0000-000094750000}"/>
    <cellStyle name="Normal 3 3 29 4 3 2" xfId="31143" xr:uid="{00000000-0005-0000-0000-000095750000}"/>
    <cellStyle name="Normal 3 3 29 4 3 3" xfId="49611" xr:uid="{00000000-0005-0000-0000-000096750000}"/>
    <cellStyle name="Normal 3 3 29 4 4" xfId="18635" xr:uid="{00000000-0005-0000-0000-000097750000}"/>
    <cellStyle name="Normal 3 3 29 4 4 2" xfId="35295" xr:uid="{00000000-0005-0000-0000-000098750000}"/>
    <cellStyle name="Normal 3 3 29 4 5" xfId="22838" xr:uid="{00000000-0005-0000-0000-000099750000}"/>
    <cellStyle name="Normal 3 3 29 4 6" xfId="39305" xr:uid="{00000000-0005-0000-0000-00009A750000}"/>
    <cellStyle name="Normal 3 3 29 5" xfId="8272" xr:uid="{00000000-0005-0000-0000-00009B750000}"/>
    <cellStyle name="Normal 3 3 29 5 2" xfId="24934" xr:uid="{00000000-0005-0000-0000-00009C750000}"/>
    <cellStyle name="Normal 3 3 29 5 2 2" xfId="49612" xr:uid="{00000000-0005-0000-0000-00009D750000}"/>
    <cellStyle name="Normal 3 3 29 5 3" xfId="43524" xr:uid="{00000000-0005-0000-0000-00009E750000}"/>
    <cellStyle name="Normal 3 3 29 6" xfId="12427" xr:uid="{00000000-0005-0000-0000-00009F750000}"/>
    <cellStyle name="Normal 3 3 29 6 2" xfId="29087" xr:uid="{00000000-0005-0000-0000-0000A0750000}"/>
    <cellStyle name="Normal 3 3 29 6 3" xfId="49604" xr:uid="{00000000-0005-0000-0000-0000A1750000}"/>
    <cellStyle name="Normal 3 3 29 7" xfId="16579" xr:uid="{00000000-0005-0000-0000-0000A2750000}"/>
    <cellStyle name="Normal 3 3 29 7 2" xfId="33239" xr:uid="{00000000-0005-0000-0000-0000A3750000}"/>
    <cellStyle name="Normal 3 3 29 8" xfId="20782" xr:uid="{00000000-0005-0000-0000-0000A4750000}"/>
    <cellStyle name="Normal 3 3 29 9" xfId="39300" xr:uid="{00000000-0005-0000-0000-0000A5750000}"/>
    <cellStyle name="Normal 3 3 3" xfId="431" xr:uid="{00000000-0005-0000-0000-0000A6750000}"/>
    <cellStyle name="Normal 3 3 3 2" xfId="1019" xr:uid="{00000000-0005-0000-0000-0000A7750000}"/>
    <cellStyle name="Normal 3 3 3 2 2" xfId="3067" xr:uid="{00000000-0005-0000-0000-0000A8750000}"/>
    <cellStyle name="Normal 3 3 3 2 2 2" xfId="5562" xr:uid="{00000000-0005-0000-0000-0000A9750000}"/>
    <cellStyle name="Normal 3 3 3 2 2 2 2" xfId="10332" xr:uid="{00000000-0005-0000-0000-0000AA750000}"/>
    <cellStyle name="Normal 3 3 3 2 2 2 2 2" xfId="26994" xr:uid="{00000000-0005-0000-0000-0000AB750000}"/>
    <cellStyle name="Normal 3 3 3 2 2 2 2 3" xfId="43531" xr:uid="{00000000-0005-0000-0000-0000AC750000}"/>
    <cellStyle name="Normal 3 3 3 2 2 2 3" xfId="14487" xr:uid="{00000000-0005-0000-0000-0000AD750000}"/>
    <cellStyle name="Normal 3 3 3 2 2 2 3 2" xfId="31147" xr:uid="{00000000-0005-0000-0000-0000AE750000}"/>
    <cellStyle name="Normal 3 3 3 2 2 2 3 3" xfId="49614" xr:uid="{00000000-0005-0000-0000-0000AF750000}"/>
    <cellStyle name="Normal 3 3 3 2 2 2 4" xfId="18639" xr:uid="{00000000-0005-0000-0000-0000B0750000}"/>
    <cellStyle name="Normal 3 3 3 2 2 2 4 2" xfId="35299" xr:uid="{00000000-0005-0000-0000-0000B1750000}"/>
    <cellStyle name="Normal 3 3 3 2 2 2 5" xfId="22842" xr:uid="{00000000-0005-0000-0000-0000B2750000}"/>
    <cellStyle name="Normal 3 3 3 2 2 2 6" xfId="39307" xr:uid="{00000000-0005-0000-0000-0000B3750000}"/>
    <cellStyle name="Normal 3 3 3 2 2 3" xfId="8276" xr:uid="{00000000-0005-0000-0000-0000B4750000}"/>
    <cellStyle name="Normal 3 3 3 2 2 3 2" xfId="24938" xr:uid="{00000000-0005-0000-0000-0000B5750000}"/>
    <cellStyle name="Normal 3 3 3 2 2 3 3" xfId="43530" xr:uid="{00000000-0005-0000-0000-0000B6750000}"/>
    <cellStyle name="Normal 3 3 3 2 2 4" xfId="12431" xr:uid="{00000000-0005-0000-0000-0000B7750000}"/>
    <cellStyle name="Normal 3 3 3 2 2 4 2" xfId="29091" xr:uid="{00000000-0005-0000-0000-0000B8750000}"/>
    <cellStyle name="Normal 3 3 3 2 2 4 3" xfId="49613" xr:uid="{00000000-0005-0000-0000-0000B9750000}"/>
    <cellStyle name="Normal 3 3 3 2 2 5" xfId="16583" xr:uid="{00000000-0005-0000-0000-0000BA750000}"/>
    <cellStyle name="Normal 3 3 3 2 2 5 2" xfId="33243" xr:uid="{00000000-0005-0000-0000-0000BB750000}"/>
    <cellStyle name="Normal 3 3 3 2 2 6" xfId="20786" xr:uid="{00000000-0005-0000-0000-0000BC750000}"/>
    <cellStyle name="Normal 3 3 3 2 2 7" xfId="39306" xr:uid="{00000000-0005-0000-0000-0000BD750000}"/>
    <cellStyle name="Normal 3 3 3 2 3" xfId="49615" xr:uid="{00000000-0005-0000-0000-0000BE750000}"/>
    <cellStyle name="Normal 3 3 3 3" xfId="3066" xr:uid="{00000000-0005-0000-0000-0000BF750000}"/>
    <cellStyle name="Normal 3 3 3 3 2" xfId="5561" xr:uid="{00000000-0005-0000-0000-0000C0750000}"/>
    <cellStyle name="Normal 3 3 3 3 2 2" xfId="10331" xr:uid="{00000000-0005-0000-0000-0000C1750000}"/>
    <cellStyle name="Normal 3 3 3 3 2 2 2" xfId="26993" xr:uid="{00000000-0005-0000-0000-0000C2750000}"/>
    <cellStyle name="Normal 3 3 3 3 2 2 3" xfId="43533" xr:uid="{00000000-0005-0000-0000-0000C3750000}"/>
    <cellStyle name="Normal 3 3 3 3 2 3" xfId="14486" xr:uid="{00000000-0005-0000-0000-0000C4750000}"/>
    <cellStyle name="Normal 3 3 3 3 2 3 2" xfId="31146" xr:uid="{00000000-0005-0000-0000-0000C5750000}"/>
    <cellStyle name="Normal 3 3 3 3 2 3 3" xfId="49617" xr:uid="{00000000-0005-0000-0000-0000C6750000}"/>
    <cellStyle name="Normal 3 3 3 3 2 4" xfId="18638" xr:uid="{00000000-0005-0000-0000-0000C7750000}"/>
    <cellStyle name="Normal 3 3 3 3 2 4 2" xfId="35298" xr:uid="{00000000-0005-0000-0000-0000C8750000}"/>
    <cellStyle name="Normal 3 3 3 3 2 5" xfId="22841" xr:uid="{00000000-0005-0000-0000-0000C9750000}"/>
    <cellStyle name="Normal 3 3 3 3 2 6" xfId="39309" xr:uid="{00000000-0005-0000-0000-0000CA750000}"/>
    <cellStyle name="Normal 3 3 3 3 3" xfId="8275" xr:uid="{00000000-0005-0000-0000-0000CB750000}"/>
    <cellStyle name="Normal 3 3 3 3 3 2" xfId="24937" xr:uid="{00000000-0005-0000-0000-0000CC750000}"/>
    <cellStyle name="Normal 3 3 3 3 3 2 2" xfId="49618" xr:uid="{00000000-0005-0000-0000-0000CD750000}"/>
    <cellStyle name="Normal 3 3 3 3 3 3" xfId="43532" xr:uid="{00000000-0005-0000-0000-0000CE750000}"/>
    <cellStyle name="Normal 3 3 3 3 4" xfId="12430" xr:uid="{00000000-0005-0000-0000-0000CF750000}"/>
    <cellStyle name="Normal 3 3 3 3 4 2" xfId="29090" xr:uid="{00000000-0005-0000-0000-0000D0750000}"/>
    <cellStyle name="Normal 3 3 3 3 4 3" xfId="49616" xr:uid="{00000000-0005-0000-0000-0000D1750000}"/>
    <cellStyle name="Normal 3 3 3 3 5" xfId="16582" xr:uid="{00000000-0005-0000-0000-0000D2750000}"/>
    <cellStyle name="Normal 3 3 3 3 5 2" xfId="33242" xr:uid="{00000000-0005-0000-0000-0000D3750000}"/>
    <cellStyle name="Normal 3 3 3 3 6" xfId="20785" xr:uid="{00000000-0005-0000-0000-0000D4750000}"/>
    <cellStyle name="Normal 3 3 3 3 7" xfId="39308" xr:uid="{00000000-0005-0000-0000-0000D5750000}"/>
    <cellStyle name="Normal 3 3 3 4" xfId="4247" xr:uid="{00000000-0005-0000-0000-0000D6750000}"/>
    <cellStyle name="Normal 3 3 3 5" xfId="49619" xr:uid="{00000000-0005-0000-0000-0000D7750000}"/>
    <cellStyle name="Normal 3 3 30" xfId="3068" xr:uid="{00000000-0005-0000-0000-0000D8750000}"/>
    <cellStyle name="Normal 3 3 30 2" xfId="3069" xr:uid="{00000000-0005-0000-0000-0000D9750000}"/>
    <cellStyle name="Normal 3 3 30 2 2" xfId="5564" xr:uid="{00000000-0005-0000-0000-0000DA750000}"/>
    <cellStyle name="Normal 3 3 30 2 2 2" xfId="10334" xr:uid="{00000000-0005-0000-0000-0000DB750000}"/>
    <cellStyle name="Normal 3 3 30 2 2 2 2" xfId="26996" xr:uid="{00000000-0005-0000-0000-0000DC750000}"/>
    <cellStyle name="Normal 3 3 30 2 2 2 3" xfId="43536" xr:uid="{00000000-0005-0000-0000-0000DD750000}"/>
    <cellStyle name="Normal 3 3 30 2 2 3" xfId="14489" xr:uid="{00000000-0005-0000-0000-0000DE750000}"/>
    <cellStyle name="Normal 3 3 30 2 2 3 2" xfId="31149" xr:uid="{00000000-0005-0000-0000-0000DF750000}"/>
    <cellStyle name="Normal 3 3 30 2 2 3 3" xfId="49622" xr:uid="{00000000-0005-0000-0000-0000E0750000}"/>
    <cellStyle name="Normal 3 3 30 2 2 4" xfId="18641" xr:uid="{00000000-0005-0000-0000-0000E1750000}"/>
    <cellStyle name="Normal 3 3 30 2 2 4 2" xfId="35301" xr:uid="{00000000-0005-0000-0000-0000E2750000}"/>
    <cellStyle name="Normal 3 3 30 2 2 5" xfId="22844" xr:uid="{00000000-0005-0000-0000-0000E3750000}"/>
    <cellStyle name="Normal 3 3 30 2 2 6" xfId="39312" xr:uid="{00000000-0005-0000-0000-0000E4750000}"/>
    <cellStyle name="Normal 3 3 30 2 3" xfId="8278" xr:uid="{00000000-0005-0000-0000-0000E5750000}"/>
    <cellStyle name="Normal 3 3 30 2 3 2" xfId="24940" xr:uid="{00000000-0005-0000-0000-0000E6750000}"/>
    <cellStyle name="Normal 3 3 30 2 3 2 2" xfId="49623" xr:uid="{00000000-0005-0000-0000-0000E7750000}"/>
    <cellStyle name="Normal 3 3 30 2 3 3" xfId="43535" xr:uid="{00000000-0005-0000-0000-0000E8750000}"/>
    <cellStyle name="Normal 3 3 30 2 4" xfId="12433" xr:uid="{00000000-0005-0000-0000-0000E9750000}"/>
    <cellStyle name="Normal 3 3 30 2 4 2" xfId="29093" xr:uid="{00000000-0005-0000-0000-0000EA750000}"/>
    <cellStyle name="Normal 3 3 30 2 4 3" xfId="49621" xr:uid="{00000000-0005-0000-0000-0000EB750000}"/>
    <cellStyle name="Normal 3 3 30 2 5" xfId="16585" xr:uid="{00000000-0005-0000-0000-0000EC750000}"/>
    <cellStyle name="Normal 3 3 30 2 5 2" xfId="33245" xr:uid="{00000000-0005-0000-0000-0000ED750000}"/>
    <cellStyle name="Normal 3 3 30 2 6" xfId="20788" xr:uid="{00000000-0005-0000-0000-0000EE750000}"/>
    <cellStyle name="Normal 3 3 30 2 7" xfId="39311" xr:uid="{00000000-0005-0000-0000-0000EF750000}"/>
    <cellStyle name="Normal 3 3 30 3" xfId="3070" xr:uid="{00000000-0005-0000-0000-0000F0750000}"/>
    <cellStyle name="Normal 3 3 30 3 2" xfId="5565" xr:uid="{00000000-0005-0000-0000-0000F1750000}"/>
    <cellStyle name="Normal 3 3 30 3 2 2" xfId="10335" xr:uid="{00000000-0005-0000-0000-0000F2750000}"/>
    <cellStyle name="Normal 3 3 30 3 2 2 2" xfId="26997" xr:uid="{00000000-0005-0000-0000-0000F3750000}"/>
    <cellStyle name="Normal 3 3 30 3 2 2 3" xfId="43538" xr:uid="{00000000-0005-0000-0000-0000F4750000}"/>
    <cellStyle name="Normal 3 3 30 3 2 3" xfId="14490" xr:uid="{00000000-0005-0000-0000-0000F5750000}"/>
    <cellStyle name="Normal 3 3 30 3 2 3 2" xfId="31150" xr:uid="{00000000-0005-0000-0000-0000F6750000}"/>
    <cellStyle name="Normal 3 3 30 3 2 3 3" xfId="49625" xr:uid="{00000000-0005-0000-0000-0000F7750000}"/>
    <cellStyle name="Normal 3 3 30 3 2 4" xfId="18642" xr:uid="{00000000-0005-0000-0000-0000F8750000}"/>
    <cellStyle name="Normal 3 3 30 3 2 4 2" xfId="35302" xr:uid="{00000000-0005-0000-0000-0000F9750000}"/>
    <cellStyle name="Normal 3 3 30 3 2 5" xfId="22845" xr:uid="{00000000-0005-0000-0000-0000FA750000}"/>
    <cellStyle name="Normal 3 3 30 3 2 6" xfId="39314" xr:uid="{00000000-0005-0000-0000-0000FB750000}"/>
    <cellStyle name="Normal 3 3 30 3 3" xfId="8279" xr:uid="{00000000-0005-0000-0000-0000FC750000}"/>
    <cellStyle name="Normal 3 3 30 3 3 2" xfId="24941" xr:uid="{00000000-0005-0000-0000-0000FD750000}"/>
    <cellStyle name="Normal 3 3 30 3 3 2 2" xfId="49626" xr:uid="{00000000-0005-0000-0000-0000FE750000}"/>
    <cellStyle name="Normal 3 3 30 3 3 3" xfId="43537" xr:uid="{00000000-0005-0000-0000-0000FF750000}"/>
    <cellStyle name="Normal 3 3 30 3 4" xfId="12434" xr:uid="{00000000-0005-0000-0000-000000760000}"/>
    <cellStyle name="Normal 3 3 30 3 4 2" xfId="29094" xr:uid="{00000000-0005-0000-0000-000001760000}"/>
    <cellStyle name="Normal 3 3 30 3 4 3" xfId="49624" xr:uid="{00000000-0005-0000-0000-000002760000}"/>
    <cellStyle name="Normal 3 3 30 3 5" xfId="16586" xr:uid="{00000000-0005-0000-0000-000003760000}"/>
    <cellStyle name="Normal 3 3 30 3 5 2" xfId="33246" xr:uid="{00000000-0005-0000-0000-000004760000}"/>
    <cellStyle name="Normal 3 3 30 3 6" xfId="20789" xr:uid="{00000000-0005-0000-0000-000005760000}"/>
    <cellStyle name="Normal 3 3 30 3 7" xfId="39313" xr:uid="{00000000-0005-0000-0000-000006760000}"/>
    <cellStyle name="Normal 3 3 30 4" xfId="5563" xr:uid="{00000000-0005-0000-0000-000007760000}"/>
    <cellStyle name="Normal 3 3 30 4 2" xfId="10333" xr:uid="{00000000-0005-0000-0000-000008760000}"/>
    <cellStyle name="Normal 3 3 30 4 2 2" xfId="26995" xr:uid="{00000000-0005-0000-0000-000009760000}"/>
    <cellStyle name="Normal 3 3 30 4 2 3" xfId="43539" xr:uid="{00000000-0005-0000-0000-00000A760000}"/>
    <cellStyle name="Normal 3 3 30 4 3" xfId="14488" xr:uid="{00000000-0005-0000-0000-00000B760000}"/>
    <cellStyle name="Normal 3 3 30 4 3 2" xfId="31148" xr:uid="{00000000-0005-0000-0000-00000C760000}"/>
    <cellStyle name="Normal 3 3 30 4 3 3" xfId="49627" xr:uid="{00000000-0005-0000-0000-00000D760000}"/>
    <cellStyle name="Normal 3 3 30 4 4" xfId="18640" xr:uid="{00000000-0005-0000-0000-00000E760000}"/>
    <cellStyle name="Normal 3 3 30 4 4 2" xfId="35300" xr:uid="{00000000-0005-0000-0000-00000F760000}"/>
    <cellStyle name="Normal 3 3 30 4 5" xfId="22843" xr:uid="{00000000-0005-0000-0000-000010760000}"/>
    <cellStyle name="Normal 3 3 30 4 6" xfId="39315" xr:uid="{00000000-0005-0000-0000-000011760000}"/>
    <cellStyle name="Normal 3 3 30 5" xfId="8277" xr:uid="{00000000-0005-0000-0000-000012760000}"/>
    <cellStyle name="Normal 3 3 30 5 2" xfId="24939" xr:uid="{00000000-0005-0000-0000-000013760000}"/>
    <cellStyle name="Normal 3 3 30 5 2 2" xfId="49628" xr:uid="{00000000-0005-0000-0000-000014760000}"/>
    <cellStyle name="Normal 3 3 30 5 3" xfId="43534" xr:uid="{00000000-0005-0000-0000-000015760000}"/>
    <cellStyle name="Normal 3 3 30 6" xfId="12432" xr:uid="{00000000-0005-0000-0000-000016760000}"/>
    <cellStyle name="Normal 3 3 30 6 2" xfId="29092" xr:uid="{00000000-0005-0000-0000-000017760000}"/>
    <cellStyle name="Normal 3 3 30 6 3" xfId="49620" xr:uid="{00000000-0005-0000-0000-000018760000}"/>
    <cellStyle name="Normal 3 3 30 7" xfId="16584" xr:uid="{00000000-0005-0000-0000-000019760000}"/>
    <cellStyle name="Normal 3 3 30 7 2" xfId="33244" xr:uid="{00000000-0005-0000-0000-00001A760000}"/>
    <cellStyle name="Normal 3 3 30 8" xfId="20787" xr:uid="{00000000-0005-0000-0000-00001B760000}"/>
    <cellStyle name="Normal 3 3 30 9" xfId="39310" xr:uid="{00000000-0005-0000-0000-00001C760000}"/>
    <cellStyle name="Normal 3 3 31" xfId="3071" xr:uid="{00000000-0005-0000-0000-00001D760000}"/>
    <cellStyle name="Normal 3 3 31 2" xfId="3072" xr:uid="{00000000-0005-0000-0000-00001E760000}"/>
    <cellStyle name="Normal 3 3 31 2 2" xfId="5567" xr:uid="{00000000-0005-0000-0000-00001F760000}"/>
    <cellStyle name="Normal 3 3 31 2 2 2" xfId="10337" xr:uid="{00000000-0005-0000-0000-000020760000}"/>
    <cellStyle name="Normal 3 3 31 2 2 2 2" xfId="26999" xr:uid="{00000000-0005-0000-0000-000021760000}"/>
    <cellStyle name="Normal 3 3 31 2 2 2 3" xfId="43542" xr:uid="{00000000-0005-0000-0000-000022760000}"/>
    <cellStyle name="Normal 3 3 31 2 2 3" xfId="14492" xr:uid="{00000000-0005-0000-0000-000023760000}"/>
    <cellStyle name="Normal 3 3 31 2 2 3 2" xfId="31152" xr:uid="{00000000-0005-0000-0000-000024760000}"/>
    <cellStyle name="Normal 3 3 31 2 2 3 3" xfId="49631" xr:uid="{00000000-0005-0000-0000-000025760000}"/>
    <cellStyle name="Normal 3 3 31 2 2 4" xfId="18644" xr:uid="{00000000-0005-0000-0000-000026760000}"/>
    <cellStyle name="Normal 3 3 31 2 2 4 2" xfId="35304" xr:uid="{00000000-0005-0000-0000-000027760000}"/>
    <cellStyle name="Normal 3 3 31 2 2 5" xfId="22847" xr:uid="{00000000-0005-0000-0000-000028760000}"/>
    <cellStyle name="Normal 3 3 31 2 2 6" xfId="39318" xr:uid="{00000000-0005-0000-0000-000029760000}"/>
    <cellStyle name="Normal 3 3 31 2 3" xfId="8281" xr:uid="{00000000-0005-0000-0000-00002A760000}"/>
    <cellStyle name="Normal 3 3 31 2 3 2" xfId="24943" xr:uid="{00000000-0005-0000-0000-00002B760000}"/>
    <cellStyle name="Normal 3 3 31 2 3 2 2" xfId="49632" xr:uid="{00000000-0005-0000-0000-00002C760000}"/>
    <cellStyle name="Normal 3 3 31 2 3 3" xfId="43541" xr:uid="{00000000-0005-0000-0000-00002D760000}"/>
    <cellStyle name="Normal 3 3 31 2 4" xfId="12436" xr:uid="{00000000-0005-0000-0000-00002E760000}"/>
    <cellStyle name="Normal 3 3 31 2 4 2" xfId="29096" xr:uid="{00000000-0005-0000-0000-00002F760000}"/>
    <cellStyle name="Normal 3 3 31 2 4 3" xfId="49630" xr:uid="{00000000-0005-0000-0000-000030760000}"/>
    <cellStyle name="Normal 3 3 31 2 5" xfId="16588" xr:uid="{00000000-0005-0000-0000-000031760000}"/>
    <cellStyle name="Normal 3 3 31 2 5 2" xfId="33248" xr:uid="{00000000-0005-0000-0000-000032760000}"/>
    <cellStyle name="Normal 3 3 31 2 6" xfId="20791" xr:uid="{00000000-0005-0000-0000-000033760000}"/>
    <cellStyle name="Normal 3 3 31 2 7" xfId="39317" xr:uid="{00000000-0005-0000-0000-000034760000}"/>
    <cellStyle name="Normal 3 3 31 3" xfId="3073" xr:uid="{00000000-0005-0000-0000-000035760000}"/>
    <cellStyle name="Normal 3 3 31 3 2" xfId="5568" xr:uid="{00000000-0005-0000-0000-000036760000}"/>
    <cellStyle name="Normal 3 3 31 3 2 2" xfId="10338" xr:uid="{00000000-0005-0000-0000-000037760000}"/>
    <cellStyle name="Normal 3 3 31 3 2 2 2" xfId="27000" xr:uid="{00000000-0005-0000-0000-000038760000}"/>
    <cellStyle name="Normal 3 3 31 3 2 2 3" xfId="43544" xr:uid="{00000000-0005-0000-0000-000039760000}"/>
    <cellStyle name="Normal 3 3 31 3 2 3" xfId="14493" xr:uid="{00000000-0005-0000-0000-00003A760000}"/>
    <cellStyle name="Normal 3 3 31 3 2 3 2" xfId="31153" xr:uid="{00000000-0005-0000-0000-00003B760000}"/>
    <cellStyle name="Normal 3 3 31 3 2 3 3" xfId="49634" xr:uid="{00000000-0005-0000-0000-00003C760000}"/>
    <cellStyle name="Normal 3 3 31 3 2 4" xfId="18645" xr:uid="{00000000-0005-0000-0000-00003D760000}"/>
    <cellStyle name="Normal 3 3 31 3 2 4 2" xfId="35305" xr:uid="{00000000-0005-0000-0000-00003E760000}"/>
    <cellStyle name="Normal 3 3 31 3 2 5" xfId="22848" xr:uid="{00000000-0005-0000-0000-00003F760000}"/>
    <cellStyle name="Normal 3 3 31 3 2 6" xfId="39320" xr:uid="{00000000-0005-0000-0000-000040760000}"/>
    <cellStyle name="Normal 3 3 31 3 3" xfId="8282" xr:uid="{00000000-0005-0000-0000-000041760000}"/>
    <cellStyle name="Normal 3 3 31 3 3 2" xfId="24944" xr:uid="{00000000-0005-0000-0000-000042760000}"/>
    <cellStyle name="Normal 3 3 31 3 3 2 2" xfId="49635" xr:uid="{00000000-0005-0000-0000-000043760000}"/>
    <cellStyle name="Normal 3 3 31 3 3 3" xfId="43543" xr:uid="{00000000-0005-0000-0000-000044760000}"/>
    <cellStyle name="Normal 3 3 31 3 4" xfId="12437" xr:uid="{00000000-0005-0000-0000-000045760000}"/>
    <cellStyle name="Normal 3 3 31 3 4 2" xfId="29097" xr:uid="{00000000-0005-0000-0000-000046760000}"/>
    <cellStyle name="Normal 3 3 31 3 4 3" xfId="49633" xr:uid="{00000000-0005-0000-0000-000047760000}"/>
    <cellStyle name="Normal 3 3 31 3 5" xfId="16589" xr:uid="{00000000-0005-0000-0000-000048760000}"/>
    <cellStyle name="Normal 3 3 31 3 5 2" xfId="33249" xr:uid="{00000000-0005-0000-0000-000049760000}"/>
    <cellStyle name="Normal 3 3 31 3 6" xfId="20792" xr:uid="{00000000-0005-0000-0000-00004A760000}"/>
    <cellStyle name="Normal 3 3 31 3 7" xfId="39319" xr:uid="{00000000-0005-0000-0000-00004B760000}"/>
    <cellStyle name="Normal 3 3 31 4" xfId="5566" xr:uid="{00000000-0005-0000-0000-00004C760000}"/>
    <cellStyle name="Normal 3 3 31 4 2" xfId="10336" xr:uid="{00000000-0005-0000-0000-00004D760000}"/>
    <cellStyle name="Normal 3 3 31 4 2 2" xfId="26998" xr:uid="{00000000-0005-0000-0000-00004E760000}"/>
    <cellStyle name="Normal 3 3 31 4 2 3" xfId="43545" xr:uid="{00000000-0005-0000-0000-00004F760000}"/>
    <cellStyle name="Normal 3 3 31 4 3" xfId="14491" xr:uid="{00000000-0005-0000-0000-000050760000}"/>
    <cellStyle name="Normal 3 3 31 4 3 2" xfId="31151" xr:uid="{00000000-0005-0000-0000-000051760000}"/>
    <cellStyle name="Normal 3 3 31 4 3 3" xfId="49636" xr:uid="{00000000-0005-0000-0000-000052760000}"/>
    <cellStyle name="Normal 3 3 31 4 4" xfId="18643" xr:uid="{00000000-0005-0000-0000-000053760000}"/>
    <cellStyle name="Normal 3 3 31 4 4 2" xfId="35303" xr:uid="{00000000-0005-0000-0000-000054760000}"/>
    <cellStyle name="Normal 3 3 31 4 5" xfId="22846" xr:uid="{00000000-0005-0000-0000-000055760000}"/>
    <cellStyle name="Normal 3 3 31 4 6" xfId="39321" xr:uid="{00000000-0005-0000-0000-000056760000}"/>
    <cellStyle name="Normal 3 3 31 5" xfId="8280" xr:uid="{00000000-0005-0000-0000-000057760000}"/>
    <cellStyle name="Normal 3 3 31 5 2" xfId="24942" xr:uid="{00000000-0005-0000-0000-000058760000}"/>
    <cellStyle name="Normal 3 3 31 5 2 2" xfId="49637" xr:uid="{00000000-0005-0000-0000-000059760000}"/>
    <cellStyle name="Normal 3 3 31 5 3" xfId="43540" xr:uid="{00000000-0005-0000-0000-00005A760000}"/>
    <cellStyle name="Normal 3 3 31 6" xfId="12435" xr:uid="{00000000-0005-0000-0000-00005B760000}"/>
    <cellStyle name="Normal 3 3 31 6 2" xfId="29095" xr:uid="{00000000-0005-0000-0000-00005C760000}"/>
    <cellStyle name="Normal 3 3 31 6 3" xfId="49629" xr:uid="{00000000-0005-0000-0000-00005D760000}"/>
    <cellStyle name="Normal 3 3 31 7" xfId="16587" xr:uid="{00000000-0005-0000-0000-00005E760000}"/>
    <cellStyle name="Normal 3 3 31 7 2" xfId="33247" xr:uid="{00000000-0005-0000-0000-00005F760000}"/>
    <cellStyle name="Normal 3 3 31 8" xfId="20790" xr:uid="{00000000-0005-0000-0000-000060760000}"/>
    <cellStyle name="Normal 3 3 31 9" xfId="39316" xr:uid="{00000000-0005-0000-0000-000061760000}"/>
    <cellStyle name="Normal 3 3 32" xfId="3074" xr:uid="{00000000-0005-0000-0000-000062760000}"/>
    <cellStyle name="Normal 3 3 32 2" xfId="5569" xr:uid="{00000000-0005-0000-0000-000063760000}"/>
    <cellStyle name="Normal 3 3 32 2 2" xfId="10339" xr:uid="{00000000-0005-0000-0000-000064760000}"/>
    <cellStyle name="Normal 3 3 32 2 2 2" xfId="27001" xr:uid="{00000000-0005-0000-0000-000065760000}"/>
    <cellStyle name="Normal 3 3 32 2 2 3" xfId="43547" xr:uid="{00000000-0005-0000-0000-000066760000}"/>
    <cellStyle name="Normal 3 3 32 2 3" xfId="14494" xr:uid="{00000000-0005-0000-0000-000067760000}"/>
    <cellStyle name="Normal 3 3 32 2 3 2" xfId="31154" xr:uid="{00000000-0005-0000-0000-000068760000}"/>
    <cellStyle name="Normal 3 3 32 2 3 3" xfId="49639" xr:uid="{00000000-0005-0000-0000-000069760000}"/>
    <cellStyle name="Normal 3 3 32 2 4" xfId="18646" xr:uid="{00000000-0005-0000-0000-00006A760000}"/>
    <cellStyle name="Normal 3 3 32 2 4 2" xfId="35306" xr:uid="{00000000-0005-0000-0000-00006B760000}"/>
    <cellStyle name="Normal 3 3 32 2 5" xfId="22849" xr:uid="{00000000-0005-0000-0000-00006C760000}"/>
    <cellStyle name="Normal 3 3 32 2 6" xfId="39323" xr:uid="{00000000-0005-0000-0000-00006D760000}"/>
    <cellStyle name="Normal 3 3 32 3" xfId="8283" xr:uid="{00000000-0005-0000-0000-00006E760000}"/>
    <cellStyle name="Normal 3 3 32 3 2" xfId="24945" xr:uid="{00000000-0005-0000-0000-00006F760000}"/>
    <cellStyle name="Normal 3 3 32 3 2 2" xfId="49640" xr:uid="{00000000-0005-0000-0000-000070760000}"/>
    <cellStyle name="Normal 3 3 32 3 3" xfId="43546" xr:uid="{00000000-0005-0000-0000-000071760000}"/>
    <cellStyle name="Normal 3 3 32 4" xfId="12438" xr:uid="{00000000-0005-0000-0000-000072760000}"/>
    <cellStyle name="Normal 3 3 32 4 2" xfId="29098" xr:uid="{00000000-0005-0000-0000-000073760000}"/>
    <cellStyle name="Normal 3 3 32 4 3" xfId="49638" xr:uid="{00000000-0005-0000-0000-000074760000}"/>
    <cellStyle name="Normal 3 3 32 5" xfId="16590" xr:uid="{00000000-0005-0000-0000-000075760000}"/>
    <cellStyle name="Normal 3 3 32 5 2" xfId="33250" xr:uid="{00000000-0005-0000-0000-000076760000}"/>
    <cellStyle name="Normal 3 3 32 6" xfId="20793" xr:uid="{00000000-0005-0000-0000-000077760000}"/>
    <cellStyle name="Normal 3 3 32 7" xfId="39322" xr:uid="{00000000-0005-0000-0000-000078760000}"/>
    <cellStyle name="Normal 3 3 33" xfId="3075" xr:uid="{00000000-0005-0000-0000-000079760000}"/>
    <cellStyle name="Normal 3 3 33 2" xfId="5570" xr:uid="{00000000-0005-0000-0000-00007A760000}"/>
    <cellStyle name="Normal 3 3 33 2 2" xfId="10340" xr:uid="{00000000-0005-0000-0000-00007B760000}"/>
    <cellStyle name="Normal 3 3 33 2 2 2" xfId="27002" xr:uid="{00000000-0005-0000-0000-00007C760000}"/>
    <cellStyle name="Normal 3 3 33 2 2 3" xfId="43549" xr:uid="{00000000-0005-0000-0000-00007D760000}"/>
    <cellStyle name="Normal 3 3 33 2 3" xfId="14495" xr:uid="{00000000-0005-0000-0000-00007E760000}"/>
    <cellStyle name="Normal 3 3 33 2 3 2" xfId="31155" xr:uid="{00000000-0005-0000-0000-00007F760000}"/>
    <cellStyle name="Normal 3 3 33 2 3 3" xfId="49642" xr:uid="{00000000-0005-0000-0000-000080760000}"/>
    <cellStyle name="Normal 3 3 33 2 4" xfId="18647" xr:uid="{00000000-0005-0000-0000-000081760000}"/>
    <cellStyle name="Normal 3 3 33 2 4 2" xfId="35307" xr:uid="{00000000-0005-0000-0000-000082760000}"/>
    <cellStyle name="Normal 3 3 33 2 5" xfId="22850" xr:uid="{00000000-0005-0000-0000-000083760000}"/>
    <cellStyle name="Normal 3 3 33 2 6" xfId="39325" xr:uid="{00000000-0005-0000-0000-000084760000}"/>
    <cellStyle name="Normal 3 3 33 3" xfId="8284" xr:uid="{00000000-0005-0000-0000-000085760000}"/>
    <cellStyle name="Normal 3 3 33 3 2" xfId="24946" xr:uid="{00000000-0005-0000-0000-000086760000}"/>
    <cellStyle name="Normal 3 3 33 3 2 2" xfId="49643" xr:uid="{00000000-0005-0000-0000-000087760000}"/>
    <cellStyle name="Normal 3 3 33 3 3" xfId="43548" xr:uid="{00000000-0005-0000-0000-000088760000}"/>
    <cellStyle name="Normal 3 3 33 4" xfId="12439" xr:uid="{00000000-0005-0000-0000-000089760000}"/>
    <cellStyle name="Normal 3 3 33 4 2" xfId="29099" xr:uid="{00000000-0005-0000-0000-00008A760000}"/>
    <cellStyle name="Normal 3 3 33 4 3" xfId="49641" xr:uid="{00000000-0005-0000-0000-00008B760000}"/>
    <cellStyle name="Normal 3 3 33 5" xfId="16591" xr:uid="{00000000-0005-0000-0000-00008C760000}"/>
    <cellStyle name="Normal 3 3 33 5 2" xfId="33251" xr:uid="{00000000-0005-0000-0000-00008D760000}"/>
    <cellStyle name="Normal 3 3 33 6" xfId="20794" xr:uid="{00000000-0005-0000-0000-00008E760000}"/>
    <cellStyle name="Normal 3 3 33 7" xfId="39324" xr:uid="{00000000-0005-0000-0000-00008F760000}"/>
    <cellStyle name="Normal 3 3 34" xfId="4240" xr:uid="{00000000-0005-0000-0000-000090760000}"/>
    <cellStyle name="Normal 3 3 35" xfId="49644" xr:uid="{00000000-0005-0000-0000-000091760000}"/>
    <cellStyle name="Normal 3 3 4" xfId="432" xr:uid="{00000000-0005-0000-0000-000092760000}"/>
    <cellStyle name="Normal 3 3 4 2" xfId="1020" xr:uid="{00000000-0005-0000-0000-000093760000}"/>
    <cellStyle name="Normal 3 3 4 2 2" xfId="3077" xr:uid="{00000000-0005-0000-0000-000094760000}"/>
    <cellStyle name="Normal 3 3 4 2 2 2" xfId="5572" xr:uid="{00000000-0005-0000-0000-000095760000}"/>
    <cellStyle name="Normal 3 3 4 2 2 2 2" xfId="10342" xr:uid="{00000000-0005-0000-0000-000096760000}"/>
    <cellStyle name="Normal 3 3 4 2 2 2 2 2" xfId="27004" xr:uid="{00000000-0005-0000-0000-000097760000}"/>
    <cellStyle name="Normal 3 3 4 2 2 2 2 3" xfId="43551" xr:uid="{00000000-0005-0000-0000-000098760000}"/>
    <cellStyle name="Normal 3 3 4 2 2 2 3" xfId="14497" xr:uid="{00000000-0005-0000-0000-000099760000}"/>
    <cellStyle name="Normal 3 3 4 2 2 2 3 2" xfId="31157" xr:uid="{00000000-0005-0000-0000-00009A760000}"/>
    <cellStyle name="Normal 3 3 4 2 2 2 3 3" xfId="49646" xr:uid="{00000000-0005-0000-0000-00009B760000}"/>
    <cellStyle name="Normal 3 3 4 2 2 2 4" xfId="18649" xr:uid="{00000000-0005-0000-0000-00009C760000}"/>
    <cellStyle name="Normal 3 3 4 2 2 2 4 2" xfId="35309" xr:uid="{00000000-0005-0000-0000-00009D760000}"/>
    <cellStyle name="Normal 3 3 4 2 2 2 5" xfId="22852" xr:uid="{00000000-0005-0000-0000-00009E760000}"/>
    <cellStyle name="Normal 3 3 4 2 2 2 6" xfId="39327" xr:uid="{00000000-0005-0000-0000-00009F760000}"/>
    <cellStyle name="Normal 3 3 4 2 2 3" xfId="8286" xr:uid="{00000000-0005-0000-0000-0000A0760000}"/>
    <cellStyle name="Normal 3 3 4 2 2 3 2" xfId="24948" xr:uid="{00000000-0005-0000-0000-0000A1760000}"/>
    <cellStyle name="Normal 3 3 4 2 2 3 3" xfId="43550" xr:uid="{00000000-0005-0000-0000-0000A2760000}"/>
    <cellStyle name="Normal 3 3 4 2 2 4" xfId="12441" xr:uid="{00000000-0005-0000-0000-0000A3760000}"/>
    <cellStyle name="Normal 3 3 4 2 2 4 2" xfId="29101" xr:uid="{00000000-0005-0000-0000-0000A4760000}"/>
    <cellStyle name="Normal 3 3 4 2 2 4 3" xfId="49645" xr:uid="{00000000-0005-0000-0000-0000A5760000}"/>
    <cellStyle name="Normal 3 3 4 2 2 5" xfId="16593" xr:uid="{00000000-0005-0000-0000-0000A6760000}"/>
    <cellStyle name="Normal 3 3 4 2 2 5 2" xfId="33253" xr:uid="{00000000-0005-0000-0000-0000A7760000}"/>
    <cellStyle name="Normal 3 3 4 2 2 6" xfId="20796" xr:uid="{00000000-0005-0000-0000-0000A8760000}"/>
    <cellStyle name="Normal 3 3 4 2 2 7" xfId="39326" xr:uid="{00000000-0005-0000-0000-0000A9760000}"/>
    <cellStyle name="Normal 3 3 4 2 3" xfId="49647" xr:uid="{00000000-0005-0000-0000-0000AA760000}"/>
    <cellStyle name="Normal 3 3 4 3" xfId="3076" xr:uid="{00000000-0005-0000-0000-0000AB760000}"/>
    <cellStyle name="Normal 3 3 4 3 2" xfId="5571" xr:uid="{00000000-0005-0000-0000-0000AC760000}"/>
    <cellStyle name="Normal 3 3 4 3 2 2" xfId="10341" xr:uid="{00000000-0005-0000-0000-0000AD760000}"/>
    <cellStyle name="Normal 3 3 4 3 2 2 2" xfId="27003" xr:uid="{00000000-0005-0000-0000-0000AE760000}"/>
    <cellStyle name="Normal 3 3 4 3 2 2 3" xfId="43553" xr:uid="{00000000-0005-0000-0000-0000AF760000}"/>
    <cellStyle name="Normal 3 3 4 3 2 3" xfId="14496" xr:uid="{00000000-0005-0000-0000-0000B0760000}"/>
    <cellStyle name="Normal 3 3 4 3 2 3 2" xfId="31156" xr:uid="{00000000-0005-0000-0000-0000B1760000}"/>
    <cellStyle name="Normal 3 3 4 3 2 3 3" xfId="49649" xr:uid="{00000000-0005-0000-0000-0000B2760000}"/>
    <cellStyle name="Normal 3 3 4 3 2 4" xfId="18648" xr:uid="{00000000-0005-0000-0000-0000B3760000}"/>
    <cellStyle name="Normal 3 3 4 3 2 4 2" xfId="35308" xr:uid="{00000000-0005-0000-0000-0000B4760000}"/>
    <cellStyle name="Normal 3 3 4 3 2 5" xfId="22851" xr:uid="{00000000-0005-0000-0000-0000B5760000}"/>
    <cellStyle name="Normal 3 3 4 3 2 6" xfId="39329" xr:uid="{00000000-0005-0000-0000-0000B6760000}"/>
    <cellStyle name="Normal 3 3 4 3 3" xfId="8285" xr:uid="{00000000-0005-0000-0000-0000B7760000}"/>
    <cellStyle name="Normal 3 3 4 3 3 2" xfId="24947" xr:uid="{00000000-0005-0000-0000-0000B8760000}"/>
    <cellStyle name="Normal 3 3 4 3 3 2 2" xfId="49650" xr:uid="{00000000-0005-0000-0000-0000B9760000}"/>
    <cellStyle name="Normal 3 3 4 3 3 3" xfId="43552" xr:uid="{00000000-0005-0000-0000-0000BA760000}"/>
    <cellStyle name="Normal 3 3 4 3 4" xfId="12440" xr:uid="{00000000-0005-0000-0000-0000BB760000}"/>
    <cellStyle name="Normal 3 3 4 3 4 2" xfId="29100" xr:uid="{00000000-0005-0000-0000-0000BC760000}"/>
    <cellStyle name="Normal 3 3 4 3 4 3" xfId="49648" xr:uid="{00000000-0005-0000-0000-0000BD760000}"/>
    <cellStyle name="Normal 3 3 4 3 5" xfId="16592" xr:uid="{00000000-0005-0000-0000-0000BE760000}"/>
    <cellStyle name="Normal 3 3 4 3 5 2" xfId="33252" xr:uid="{00000000-0005-0000-0000-0000BF760000}"/>
    <cellStyle name="Normal 3 3 4 3 6" xfId="20795" xr:uid="{00000000-0005-0000-0000-0000C0760000}"/>
    <cellStyle name="Normal 3 3 4 3 7" xfId="39328" xr:uid="{00000000-0005-0000-0000-0000C1760000}"/>
    <cellStyle name="Normal 3 3 4 4" xfId="4248" xr:uid="{00000000-0005-0000-0000-0000C2760000}"/>
    <cellStyle name="Normal 3 3 4 5" xfId="49651" xr:uid="{00000000-0005-0000-0000-0000C3760000}"/>
    <cellStyle name="Normal 3 3 5" xfId="433" xr:uid="{00000000-0005-0000-0000-0000C4760000}"/>
    <cellStyle name="Normal 3 3 5 2" xfId="1021" xr:uid="{00000000-0005-0000-0000-0000C5760000}"/>
    <cellStyle name="Normal 3 3 5 2 2" xfId="3079" xr:uid="{00000000-0005-0000-0000-0000C6760000}"/>
    <cellStyle name="Normal 3 3 5 2 2 2" xfId="5574" xr:uid="{00000000-0005-0000-0000-0000C7760000}"/>
    <cellStyle name="Normal 3 3 5 2 2 2 2" xfId="10344" xr:uid="{00000000-0005-0000-0000-0000C8760000}"/>
    <cellStyle name="Normal 3 3 5 2 2 2 2 2" xfId="27006" xr:uid="{00000000-0005-0000-0000-0000C9760000}"/>
    <cellStyle name="Normal 3 3 5 2 2 2 2 3" xfId="43555" xr:uid="{00000000-0005-0000-0000-0000CA760000}"/>
    <cellStyle name="Normal 3 3 5 2 2 2 3" xfId="14499" xr:uid="{00000000-0005-0000-0000-0000CB760000}"/>
    <cellStyle name="Normal 3 3 5 2 2 2 3 2" xfId="31159" xr:uid="{00000000-0005-0000-0000-0000CC760000}"/>
    <cellStyle name="Normal 3 3 5 2 2 2 3 3" xfId="49653" xr:uid="{00000000-0005-0000-0000-0000CD760000}"/>
    <cellStyle name="Normal 3 3 5 2 2 2 4" xfId="18651" xr:uid="{00000000-0005-0000-0000-0000CE760000}"/>
    <cellStyle name="Normal 3 3 5 2 2 2 4 2" xfId="35311" xr:uid="{00000000-0005-0000-0000-0000CF760000}"/>
    <cellStyle name="Normal 3 3 5 2 2 2 5" xfId="22854" xr:uid="{00000000-0005-0000-0000-0000D0760000}"/>
    <cellStyle name="Normal 3 3 5 2 2 2 6" xfId="39331" xr:uid="{00000000-0005-0000-0000-0000D1760000}"/>
    <cellStyle name="Normal 3 3 5 2 2 3" xfId="8288" xr:uid="{00000000-0005-0000-0000-0000D2760000}"/>
    <cellStyle name="Normal 3 3 5 2 2 3 2" xfId="24950" xr:uid="{00000000-0005-0000-0000-0000D3760000}"/>
    <cellStyle name="Normal 3 3 5 2 2 3 3" xfId="43554" xr:uid="{00000000-0005-0000-0000-0000D4760000}"/>
    <cellStyle name="Normal 3 3 5 2 2 4" xfId="12443" xr:uid="{00000000-0005-0000-0000-0000D5760000}"/>
    <cellStyle name="Normal 3 3 5 2 2 4 2" xfId="29103" xr:uid="{00000000-0005-0000-0000-0000D6760000}"/>
    <cellStyle name="Normal 3 3 5 2 2 4 3" xfId="49652" xr:uid="{00000000-0005-0000-0000-0000D7760000}"/>
    <cellStyle name="Normal 3 3 5 2 2 5" xfId="16595" xr:uid="{00000000-0005-0000-0000-0000D8760000}"/>
    <cellStyle name="Normal 3 3 5 2 2 5 2" xfId="33255" xr:uid="{00000000-0005-0000-0000-0000D9760000}"/>
    <cellStyle name="Normal 3 3 5 2 2 6" xfId="20798" xr:uid="{00000000-0005-0000-0000-0000DA760000}"/>
    <cellStyle name="Normal 3 3 5 2 2 7" xfId="39330" xr:uid="{00000000-0005-0000-0000-0000DB760000}"/>
    <cellStyle name="Normal 3 3 5 2 3" xfId="49654" xr:uid="{00000000-0005-0000-0000-0000DC760000}"/>
    <cellStyle name="Normal 3 3 5 3" xfId="3078" xr:uid="{00000000-0005-0000-0000-0000DD760000}"/>
    <cellStyle name="Normal 3 3 5 3 2" xfId="5573" xr:uid="{00000000-0005-0000-0000-0000DE760000}"/>
    <cellStyle name="Normal 3 3 5 3 2 2" xfId="10343" xr:uid="{00000000-0005-0000-0000-0000DF760000}"/>
    <cellStyle name="Normal 3 3 5 3 2 2 2" xfId="27005" xr:uid="{00000000-0005-0000-0000-0000E0760000}"/>
    <cellStyle name="Normal 3 3 5 3 2 2 3" xfId="43557" xr:uid="{00000000-0005-0000-0000-0000E1760000}"/>
    <cellStyle name="Normal 3 3 5 3 2 3" xfId="14498" xr:uid="{00000000-0005-0000-0000-0000E2760000}"/>
    <cellStyle name="Normal 3 3 5 3 2 3 2" xfId="31158" xr:uid="{00000000-0005-0000-0000-0000E3760000}"/>
    <cellStyle name="Normal 3 3 5 3 2 3 3" xfId="49656" xr:uid="{00000000-0005-0000-0000-0000E4760000}"/>
    <cellStyle name="Normal 3 3 5 3 2 4" xfId="18650" xr:uid="{00000000-0005-0000-0000-0000E5760000}"/>
    <cellStyle name="Normal 3 3 5 3 2 4 2" xfId="35310" xr:uid="{00000000-0005-0000-0000-0000E6760000}"/>
    <cellStyle name="Normal 3 3 5 3 2 5" xfId="22853" xr:uid="{00000000-0005-0000-0000-0000E7760000}"/>
    <cellStyle name="Normal 3 3 5 3 2 6" xfId="39333" xr:uid="{00000000-0005-0000-0000-0000E8760000}"/>
    <cellStyle name="Normal 3 3 5 3 3" xfId="8287" xr:uid="{00000000-0005-0000-0000-0000E9760000}"/>
    <cellStyle name="Normal 3 3 5 3 3 2" xfId="24949" xr:uid="{00000000-0005-0000-0000-0000EA760000}"/>
    <cellStyle name="Normal 3 3 5 3 3 2 2" xfId="49657" xr:uid="{00000000-0005-0000-0000-0000EB760000}"/>
    <cellStyle name="Normal 3 3 5 3 3 3" xfId="43556" xr:uid="{00000000-0005-0000-0000-0000EC760000}"/>
    <cellStyle name="Normal 3 3 5 3 4" xfId="12442" xr:uid="{00000000-0005-0000-0000-0000ED760000}"/>
    <cellStyle name="Normal 3 3 5 3 4 2" xfId="29102" xr:uid="{00000000-0005-0000-0000-0000EE760000}"/>
    <cellStyle name="Normal 3 3 5 3 4 3" xfId="49655" xr:uid="{00000000-0005-0000-0000-0000EF760000}"/>
    <cellStyle name="Normal 3 3 5 3 5" xfId="16594" xr:uid="{00000000-0005-0000-0000-0000F0760000}"/>
    <cellStyle name="Normal 3 3 5 3 5 2" xfId="33254" xr:uid="{00000000-0005-0000-0000-0000F1760000}"/>
    <cellStyle name="Normal 3 3 5 3 6" xfId="20797" xr:uid="{00000000-0005-0000-0000-0000F2760000}"/>
    <cellStyle name="Normal 3 3 5 3 7" xfId="39332" xr:uid="{00000000-0005-0000-0000-0000F3760000}"/>
    <cellStyle name="Normal 3 3 5 4" xfId="4249" xr:uid="{00000000-0005-0000-0000-0000F4760000}"/>
    <cellStyle name="Normal 3 3 5 5" xfId="49658" xr:uid="{00000000-0005-0000-0000-0000F5760000}"/>
    <cellStyle name="Normal 3 3 6" xfId="434" xr:uid="{00000000-0005-0000-0000-0000F6760000}"/>
    <cellStyle name="Normal 3 3 6 2" xfId="1022" xr:uid="{00000000-0005-0000-0000-0000F7760000}"/>
    <cellStyle name="Normal 3 3 6 2 2" xfId="3081" xr:uid="{00000000-0005-0000-0000-0000F8760000}"/>
    <cellStyle name="Normal 3 3 6 2 2 2" xfId="5576" xr:uid="{00000000-0005-0000-0000-0000F9760000}"/>
    <cellStyle name="Normal 3 3 6 2 2 2 2" xfId="10346" xr:uid="{00000000-0005-0000-0000-0000FA760000}"/>
    <cellStyle name="Normal 3 3 6 2 2 2 2 2" xfId="27008" xr:uid="{00000000-0005-0000-0000-0000FB760000}"/>
    <cellStyle name="Normal 3 3 6 2 2 2 2 3" xfId="43559" xr:uid="{00000000-0005-0000-0000-0000FC760000}"/>
    <cellStyle name="Normal 3 3 6 2 2 2 3" xfId="14501" xr:uid="{00000000-0005-0000-0000-0000FD760000}"/>
    <cellStyle name="Normal 3 3 6 2 2 2 3 2" xfId="31161" xr:uid="{00000000-0005-0000-0000-0000FE760000}"/>
    <cellStyle name="Normal 3 3 6 2 2 2 3 3" xfId="49660" xr:uid="{00000000-0005-0000-0000-0000FF760000}"/>
    <cellStyle name="Normal 3 3 6 2 2 2 4" xfId="18653" xr:uid="{00000000-0005-0000-0000-000000770000}"/>
    <cellStyle name="Normal 3 3 6 2 2 2 4 2" xfId="35313" xr:uid="{00000000-0005-0000-0000-000001770000}"/>
    <cellStyle name="Normal 3 3 6 2 2 2 5" xfId="22856" xr:uid="{00000000-0005-0000-0000-000002770000}"/>
    <cellStyle name="Normal 3 3 6 2 2 2 6" xfId="39335" xr:uid="{00000000-0005-0000-0000-000003770000}"/>
    <cellStyle name="Normal 3 3 6 2 2 3" xfId="8290" xr:uid="{00000000-0005-0000-0000-000004770000}"/>
    <cellStyle name="Normal 3 3 6 2 2 3 2" xfId="24952" xr:uid="{00000000-0005-0000-0000-000005770000}"/>
    <cellStyle name="Normal 3 3 6 2 2 3 3" xfId="43558" xr:uid="{00000000-0005-0000-0000-000006770000}"/>
    <cellStyle name="Normal 3 3 6 2 2 4" xfId="12445" xr:uid="{00000000-0005-0000-0000-000007770000}"/>
    <cellStyle name="Normal 3 3 6 2 2 4 2" xfId="29105" xr:uid="{00000000-0005-0000-0000-000008770000}"/>
    <cellStyle name="Normal 3 3 6 2 2 4 3" xfId="49659" xr:uid="{00000000-0005-0000-0000-000009770000}"/>
    <cellStyle name="Normal 3 3 6 2 2 5" xfId="16597" xr:uid="{00000000-0005-0000-0000-00000A770000}"/>
    <cellStyle name="Normal 3 3 6 2 2 5 2" xfId="33257" xr:uid="{00000000-0005-0000-0000-00000B770000}"/>
    <cellStyle name="Normal 3 3 6 2 2 6" xfId="20800" xr:uid="{00000000-0005-0000-0000-00000C770000}"/>
    <cellStyle name="Normal 3 3 6 2 2 7" xfId="39334" xr:uid="{00000000-0005-0000-0000-00000D770000}"/>
    <cellStyle name="Normal 3 3 6 2 3" xfId="49661" xr:uid="{00000000-0005-0000-0000-00000E770000}"/>
    <cellStyle name="Normal 3 3 6 3" xfId="3080" xr:uid="{00000000-0005-0000-0000-00000F770000}"/>
    <cellStyle name="Normal 3 3 6 3 2" xfId="5575" xr:uid="{00000000-0005-0000-0000-000010770000}"/>
    <cellStyle name="Normal 3 3 6 3 2 2" xfId="10345" xr:uid="{00000000-0005-0000-0000-000011770000}"/>
    <cellStyle name="Normal 3 3 6 3 2 2 2" xfId="27007" xr:uid="{00000000-0005-0000-0000-000012770000}"/>
    <cellStyle name="Normal 3 3 6 3 2 2 3" xfId="43561" xr:uid="{00000000-0005-0000-0000-000013770000}"/>
    <cellStyle name="Normal 3 3 6 3 2 3" xfId="14500" xr:uid="{00000000-0005-0000-0000-000014770000}"/>
    <cellStyle name="Normal 3 3 6 3 2 3 2" xfId="31160" xr:uid="{00000000-0005-0000-0000-000015770000}"/>
    <cellStyle name="Normal 3 3 6 3 2 3 3" xfId="49663" xr:uid="{00000000-0005-0000-0000-000016770000}"/>
    <cellStyle name="Normal 3 3 6 3 2 4" xfId="18652" xr:uid="{00000000-0005-0000-0000-000017770000}"/>
    <cellStyle name="Normal 3 3 6 3 2 4 2" xfId="35312" xr:uid="{00000000-0005-0000-0000-000018770000}"/>
    <cellStyle name="Normal 3 3 6 3 2 5" xfId="22855" xr:uid="{00000000-0005-0000-0000-000019770000}"/>
    <cellStyle name="Normal 3 3 6 3 2 6" xfId="39337" xr:uid="{00000000-0005-0000-0000-00001A770000}"/>
    <cellStyle name="Normal 3 3 6 3 3" xfId="8289" xr:uid="{00000000-0005-0000-0000-00001B770000}"/>
    <cellStyle name="Normal 3 3 6 3 3 2" xfId="24951" xr:uid="{00000000-0005-0000-0000-00001C770000}"/>
    <cellStyle name="Normal 3 3 6 3 3 2 2" xfId="49664" xr:uid="{00000000-0005-0000-0000-00001D770000}"/>
    <cellStyle name="Normal 3 3 6 3 3 3" xfId="43560" xr:uid="{00000000-0005-0000-0000-00001E770000}"/>
    <cellStyle name="Normal 3 3 6 3 4" xfId="12444" xr:uid="{00000000-0005-0000-0000-00001F770000}"/>
    <cellStyle name="Normal 3 3 6 3 4 2" xfId="29104" xr:uid="{00000000-0005-0000-0000-000020770000}"/>
    <cellStyle name="Normal 3 3 6 3 4 3" xfId="49662" xr:uid="{00000000-0005-0000-0000-000021770000}"/>
    <cellStyle name="Normal 3 3 6 3 5" xfId="16596" xr:uid="{00000000-0005-0000-0000-000022770000}"/>
    <cellStyle name="Normal 3 3 6 3 5 2" xfId="33256" xr:uid="{00000000-0005-0000-0000-000023770000}"/>
    <cellStyle name="Normal 3 3 6 3 6" xfId="20799" xr:uid="{00000000-0005-0000-0000-000024770000}"/>
    <cellStyle name="Normal 3 3 6 3 7" xfId="39336" xr:uid="{00000000-0005-0000-0000-000025770000}"/>
    <cellStyle name="Normal 3 3 6 4" xfId="4250" xr:uid="{00000000-0005-0000-0000-000026770000}"/>
    <cellStyle name="Normal 3 3 6 5" xfId="49665" xr:uid="{00000000-0005-0000-0000-000027770000}"/>
    <cellStyle name="Normal 3 3 7" xfId="435" xr:uid="{00000000-0005-0000-0000-000028770000}"/>
    <cellStyle name="Normal 3 3 7 2" xfId="1023" xr:uid="{00000000-0005-0000-0000-000029770000}"/>
    <cellStyle name="Normal 3 3 7 2 2" xfId="3083" xr:uid="{00000000-0005-0000-0000-00002A770000}"/>
    <cellStyle name="Normal 3 3 7 2 2 2" xfId="5578" xr:uid="{00000000-0005-0000-0000-00002B770000}"/>
    <cellStyle name="Normal 3 3 7 2 2 2 2" xfId="10348" xr:uid="{00000000-0005-0000-0000-00002C770000}"/>
    <cellStyle name="Normal 3 3 7 2 2 2 2 2" xfId="27010" xr:uid="{00000000-0005-0000-0000-00002D770000}"/>
    <cellStyle name="Normal 3 3 7 2 2 2 2 3" xfId="43563" xr:uid="{00000000-0005-0000-0000-00002E770000}"/>
    <cellStyle name="Normal 3 3 7 2 2 2 3" xfId="14503" xr:uid="{00000000-0005-0000-0000-00002F770000}"/>
    <cellStyle name="Normal 3 3 7 2 2 2 3 2" xfId="31163" xr:uid="{00000000-0005-0000-0000-000030770000}"/>
    <cellStyle name="Normal 3 3 7 2 2 2 3 3" xfId="49667" xr:uid="{00000000-0005-0000-0000-000031770000}"/>
    <cellStyle name="Normal 3 3 7 2 2 2 4" xfId="18655" xr:uid="{00000000-0005-0000-0000-000032770000}"/>
    <cellStyle name="Normal 3 3 7 2 2 2 4 2" xfId="35315" xr:uid="{00000000-0005-0000-0000-000033770000}"/>
    <cellStyle name="Normal 3 3 7 2 2 2 5" xfId="22858" xr:uid="{00000000-0005-0000-0000-000034770000}"/>
    <cellStyle name="Normal 3 3 7 2 2 2 6" xfId="39339" xr:uid="{00000000-0005-0000-0000-000035770000}"/>
    <cellStyle name="Normal 3 3 7 2 2 3" xfId="8292" xr:uid="{00000000-0005-0000-0000-000036770000}"/>
    <cellStyle name="Normal 3 3 7 2 2 3 2" xfId="24954" xr:uid="{00000000-0005-0000-0000-000037770000}"/>
    <cellStyle name="Normal 3 3 7 2 2 3 3" xfId="43562" xr:uid="{00000000-0005-0000-0000-000038770000}"/>
    <cellStyle name="Normal 3 3 7 2 2 4" xfId="12447" xr:uid="{00000000-0005-0000-0000-000039770000}"/>
    <cellStyle name="Normal 3 3 7 2 2 4 2" xfId="29107" xr:uid="{00000000-0005-0000-0000-00003A770000}"/>
    <cellStyle name="Normal 3 3 7 2 2 4 3" xfId="49666" xr:uid="{00000000-0005-0000-0000-00003B770000}"/>
    <cellStyle name="Normal 3 3 7 2 2 5" xfId="16599" xr:uid="{00000000-0005-0000-0000-00003C770000}"/>
    <cellStyle name="Normal 3 3 7 2 2 5 2" xfId="33259" xr:uid="{00000000-0005-0000-0000-00003D770000}"/>
    <cellStyle name="Normal 3 3 7 2 2 6" xfId="20802" xr:uid="{00000000-0005-0000-0000-00003E770000}"/>
    <cellStyle name="Normal 3 3 7 2 2 7" xfId="39338" xr:uid="{00000000-0005-0000-0000-00003F770000}"/>
    <cellStyle name="Normal 3 3 7 2 3" xfId="49668" xr:uid="{00000000-0005-0000-0000-000040770000}"/>
    <cellStyle name="Normal 3 3 7 3" xfId="3082" xr:uid="{00000000-0005-0000-0000-000041770000}"/>
    <cellStyle name="Normal 3 3 7 3 2" xfId="5577" xr:uid="{00000000-0005-0000-0000-000042770000}"/>
    <cellStyle name="Normal 3 3 7 3 2 2" xfId="10347" xr:uid="{00000000-0005-0000-0000-000043770000}"/>
    <cellStyle name="Normal 3 3 7 3 2 2 2" xfId="27009" xr:uid="{00000000-0005-0000-0000-000044770000}"/>
    <cellStyle name="Normal 3 3 7 3 2 2 3" xfId="43565" xr:uid="{00000000-0005-0000-0000-000045770000}"/>
    <cellStyle name="Normal 3 3 7 3 2 3" xfId="14502" xr:uid="{00000000-0005-0000-0000-000046770000}"/>
    <cellStyle name="Normal 3 3 7 3 2 3 2" xfId="31162" xr:uid="{00000000-0005-0000-0000-000047770000}"/>
    <cellStyle name="Normal 3 3 7 3 2 3 3" xfId="49670" xr:uid="{00000000-0005-0000-0000-000048770000}"/>
    <cellStyle name="Normal 3 3 7 3 2 4" xfId="18654" xr:uid="{00000000-0005-0000-0000-000049770000}"/>
    <cellStyle name="Normal 3 3 7 3 2 4 2" xfId="35314" xr:uid="{00000000-0005-0000-0000-00004A770000}"/>
    <cellStyle name="Normal 3 3 7 3 2 5" xfId="22857" xr:uid="{00000000-0005-0000-0000-00004B770000}"/>
    <cellStyle name="Normal 3 3 7 3 2 6" xfId="39341" xr:uid="{00000000-0005-0000-0000-00004C770000}"/>
    <cellStyle name="Normal 3 3 7 3 3" xfId="8291" xr:uid="{00000000-0005-0000-0000-00004D770000}"/>
    <cellStyle name="Normal 3 3 7 3 3 2" xfId="24953" xr:uid="{00000000-0005-0000-0000-00004E770000}"/>
    <cellStyle name="Normal 3 3 7 3 3 2 2" xfId="49671" xr:uid="{00000000-0005-0000-0000-00004F770000}"/>
    <cellStyle name="Normal 3 3 7 3 3 3" xfId="43564" xr:uid="{00000000-0005-0000-0000-000050770000}"/>
    <cellStyle name="Normal 3 3 7 3 4" xfId="12446" xr:uid="{00000000-0005-0000-0000-000051770000}"/>
    <cellStyle name="Normal 3 3 7 3 4 2" xfId="29106" xr:uid="{00000000-0005-0000-0000-000052770000}"/>
    <cellStyle name="Normal 3 3 7 3 4 3" xfId="49669" xr:uid="{00000000-0005-0000-0000-000053770000}"/>
    <cellStyle name="Normal 3 3 7 3 5" xfId="16598" xr:uid="{00000000-0005-0000-0000-000054770000}"/>
    <cellStyle name="Normal 3 3 7 3 5 2" xfId="33258" xr:uid="{00000000-0005-0000-0000-000055770000}"/>
    <cellStyle name="Normal 3 3 7 3 6" xfId="20801" xr:uid="{00000000-0005-0000-0000-000056770000}"/>
    <cellStyle name="Normal 3 3 7 3 7" xfId="39340" xr:uid="{00000000-0005-0000-0000-000057770000}"/>
    <cellStyle name="Normal 3 3 7 4" xfId="4251" xr:uid="{00000000-0005-0000-0000-000058770000}"/>
    <cellStyle name="Normal 3 3 7 5" xfId="49672" xr:uid="{00000000-0005-0000-0000-000059770000}"/>
    <cellStyle name="Normal 3 3 8" xfId="1012" xr:uid="{00000000-0005-0000-0000-00005A770000}"/>
    <cellStyle name="Normal 3 3 8 2" xfId="3084" xr:uid="{00000000-0005-0000-0000-00005B770000}"/>
    <cellStyle name="Normal 3 3 8 2 2" xfId="5579" xr:uid="{00000000-0005-0000-0000-00005C770000}"/>
    <cellStyle name="Normal 3 3 8 2 2 2" xfId="10349" xr:uid="{00000000-0005-0000-0000-00005D770000}"/>
    <cellStyle name="Normal 3 3 8 2 2 2 2" xfId="27011" xr:uid="{00000000-0005-0000-0000-00005E770000}"/>
    <cellStyle name="Normal 3 3 8 2 2 2 3" xfId="43567" xr:uid="{00000000-0005-0000-0000-00005F770000}"/>
    <cellStyle name="Normal 3 3 8 2 2 3" xfId="14504" xr:uid="{00000000-0005-0000-0000-000060770000}"/>
    <cellStyle name="Normal 3 3 8 2 2 3 2" xfId="31164" xr:uid="{00000000-0005-0000-0000-000061770000}"/>
    <cellStyle name="Normal 3 3 8 2 2 3 3" xfId="49674" xr:uid="{00000000-0005-0000-0000-000062770000}"/>
    <cellStyle name="Normal 3 3 8 2 2 4" xfId="18656" xr:uid="{00000000-0005-0000-0000-000063770000}"/>
    <cellStyle name="Normal 3 3 8 2 2 4 2" xfId="35316" xr:uid="{00000000-0005-0000-0000-000064770000}"/>
    <cellStyle name="Normal 3 3 8 2 2 5" xfId="22859" xr:uid="{00000000-0005-0000-0000-000065770000}"/>
    <cellStyle name="Normal 3 3 8 2 2 6" xfId="39343" xr:uid="{00000000-0005-0000-0000-000066770000}"/>
    <cellStyle name="Normal 3 3 8 2 3" xfId="8293" xr:uid="{00000000-0005-0000-0000-000067770000}"/>
    <cellStyle name="Normal 3 3 8 2 3 2" xfId="24955" xr:uid="{00000000-0005-0000-0000-000068770000}"/>
    <cellStyle name="Normal 3 3 8 2 3 2 2" xfId="49675" xr:uid="{00000000-0005-0000-0000-000069770000}"/>
    <cellStyle name="Normal 3 3 8 2 3 3" xfId="43566" xr:uid="{00000000-0005-0000-0000-00006A770000}"/>
    <cellStyle name="Normal 3 3 8 2 4" xfId="12448" xr:uid="{00000000-0005-0000-0000-00006B770000}"/>
    <cellStyle name="Normal 3 3 8 2 4 2" xfId="29108" xr:uid="{00000000-0005-0000-0000-00006C770000}"/>
    <cellStyle name="Normal 3 3 8 2 4 3" xfId="49673" xr:uid="{00000000-0005-0000-0000-00006D770000}"/>
    <cellStyle name="Normal 3 3 8 2 5" xfId="16600" xr:uid="{00000000-0005-0000-0000-00006E770000}"/>
    <cellStyle name="Normal 3 3 8 2 5 2" xfId="33260" xr:uid="{00000000-0005-0000-0000-00006F770000}"/>
    <cellStyle name="Normal 3 3 8 2 6" xfId="20803" xr:uid="{00000000-0005-0000-0000-000070770000}"/>
    <cellStyle name="Normal 3 3 8 2 7" xfId="39342" xr:uid="{00000000-0005-0000-0000-000071770000}"/>
    <cellStyle name="Normal 3 3 8 3" xfId="3085" xr:uid="{00000000-0005-0000-0000-000072770000}"/>
    <cellStyle name="Normal 3 3 8 3 2" xfId="5580" xr:uid="{00000000-0005-0000-0000-000073770000}"/>
    <cellStyle name="Normal 3 3 8 3 2 2" xfId="10350" xr:uid="{00000000-0005-0000-0000-000074770000}"/>
    <cellStyle name="Normal 3 3 8 3 2 2 2" xfId="27012" xr:uid="{00000000-0005-0000-0000-000075770000}"/>
    <cellStyle name="Normal 3 3 8 3 2 2 3" xfId="43569" xr:uid="{00000000-0005-0000-0000-000076770000}"/>
    <cellStyle name="Normal 3 3 8 3 2 3" xfId="14505" xr:uid="{00000000-0005-0000-0000-000077770000}"/>
    <cellStyle name="Normal 3 3 8 3 2 3 2" xfId="31165" xr:uid="{00000000-0005-0000-0000-000078770000}"/>
    <cellStyle name="Normal 3 3 8 3 2 3 3" xfId="49677" xr:uid="{00000000-0005-0000-0000-000079770000}"/>
    <cellStyle name="Normal 3 3 8 3 2 4" xfId="18657" xr:uid="{00000000-0005-0000-0000-00007A770000}"/>
    <cellStyle name="Normal 3 3 8 3 2 4 2" xfId="35317" xr:uid="{00000000-0005-0000-0000-00007B770000}"/>
    <cellStyle name="Normal 3 3 8 3 2 5" xfId="22860" xr:uid="{00000000-0005-0000-0000-00007C770000}"/>
    <cellStyle name="Normal 3 3 8 3 2 6" xfId="39345" xr:uid="{00000000-0005-0000-0000-00007D770000}"/>
    <cellStyle name="Normal 3 3 8 3 3" xfId="8294" xr:uid="{00000000-0005-0000-0000-00007E770000}"/>
    <cellStyle name="Normal 3 3 8 3 3 2" xfId="24956" xr:uid="{00000000-0005-0000-0000-00007F770000}"/>
    <cellStyle name="Normal 3 3 8 3 3 2 2" xfId="49678" xr:uid="{00000000-0005-0000-0000-000080770000}"/>
    <cellStyle name="Normal 3 3 8 3 3 3" xfId="43568" xr:uid="{00000000-0005-0000-0000-000081770000}"/>
    <cellStyle name="Normal 3 3 8 3 4" xfId="12449" xr:uid="{00000000-0005-0000-0000-000082770000}"/>
    <cellStyle name="Normal 3 3 8 3 4 2" xfId="29109" xr:uid="{00000000-0005-0000-0000-000083770000}"/>
    <cellStyle name="Normal 3 3 8 3 4 3" xfId="49676" xr:uid="{00000000-0005-0000-0000-000084770000}"/>
    <cellStyle name="Normal 3 3 8 3 5" xfId="16601" xr:uid="{00000000-0005-0000-0000-000085770000}"/>
    <cellStyle name="Normal 3 3 8 3 5 2" xfId="33261" xr:uid="{00000000-0005-0000-0000-000086770000}"/>
    <cellStyle name="Normal 3 3 8 3 6" xfId="20804" xr:uid="{00000000-0005-0000-0000-000087770000}"/>
    <cellStyle name="Normal 3 3 8 3 7" xfId="39344" xr:uid="{00000000-0005-0000-0000-000088770000}"/>
    <cellStyle name="Normal 3 3 8 4" xfId="49679" xr:uid="{00000000-0005-0000-0000-000089770000}"/>
    <cellStyle name="Normal 3 3 9" xfId="3002" xr:uid="{00000000-0005-0000-0000-00008A770000}"/>
    <cellStyle name="Normal 3 3 9 2" xfId="3086" xr:uid="{00000000-0005-0000-0000-00008B770000}"/>
    <cellStyle name="Normal 3 3 9 2 2" xfId="5581" xr:uid="{00000000-0005-0000-0000-00008C770000}"/>
    <cellStyle name="Normal 3 3 9 2 2 2" xfId="10351" xr:uid="{00000000-0005-0000-0000-00008D770000}"/>
    <cellStyle name="Normal 3 3 9 2 2 2 2" xfId="27013" xr:uid="{00000000-0005-0000-0000-00008E770000}"/>
    <cellStyle name="Normal 3 3 9 2 2 2 3" xfId="43572" xr:uid="{00000000-0005-0000-0000-00008F770000}"/>
    <cellStyle name="Normal 3 3 9 2 2 3" xfId="14506" xr:uid="{00000000-0005-0000-0000-000090770000}"/>
    <cellStyle name="Normal 3 3 9 2 2 3 2" xfId="31166" xr:uid="{00000000-0005-0000-0000-000091770000}"/>
    <cellStyle name="Normal 3 3 9 2 2 3 3" xfId="49682" xr:uid="{00000000-0005-0000-0000-000092770000}"/>
    <cellStyle name="Normal 3 3 9 2 2 4" xfId="18658" xr:uid="{00000000-0005-0000-0000-000093770000}"/>
    <cellStyle name="Normal 3 3 9 2 2 4 2" xfId="35318" xr:uid="{00000000-0005-0000-0000-000094770000}"/>
    <cellStyle name="Normal 3 3 9 2 2 5" xfId="22861" xr:uid="{00000000-0005-0000-0000-000095770000}"/>
    <cellStyle name="Normal 3 3 9 2 2 6" xfId="39348" xr:uid="{00000000-0005-0000-0000-000096770000}"/>
    <cellStyle name="Normal 3 3 9 2 3" xfId="8295" xr:uid="{00000000-0005-0000-0000-000097770000}"/>
    <cellStyle name="Normal 3 3 9 2 3 2" xfId="24957" xr:uid="{00000000-0005-0000-0000-000098770000}"/>
    <cellStyle name="Normal 3 3 9 2 3 2 2" xfId="49683" xr:uid="{00000000-0005-0000-0000-000099770000}"/>
    <cellStyle name="Normal 3 3 9 2 3 3" xfId="43571" xr:uid="{00000000-0005-0000-0000-00009A770000}"/>
    <cellStyle name="Normal 3 3 9 2 4" xfId="12450" xr:uid="{00000000-0005-0000-0000-00009B770000}"/>
    <cellStyle name="Normal 3 3 9 2 4 2" xfId="29110" xr:uid="{00000000-0005-0000-0000-00009C770000}"/>
    <cellStyle name="Normal 3 3 9 2 4 3" xfId="49681" xr:uid="{00000000-0005-0000-0000-00009D770000}"/>
    <cellStyle name="Normal 3 3 9 2 5" xfId="16602" xr:uid="{00000000-0005-0000-0000-00009E770000}"/>
    <cellStyle name="Normal 3 3 9 2 5 2" xfId="33262" xr:uid="{00000000-0005-0000-0000-00009F770000}"/>
    <cellStyle name="Normal 3 3 9 2 6" xfId="20805" xr:uid="{00000000-0005-0000-0000-0000A0770000}"/>
    <cellStyle name="Normal 3 3 9 2 7" xfId="39347" xr:uid="{00000000-0005-0000-0000-0000A1770000}"/>
    <cellStyle name="Normal 3 3 9 3" xfId="3087" xr:uid="{00000000-0005-0000-0000-0000A2770000}"/>
    <cellStyle name="Normal 3 3 9 3 2" xfId="5582" xr:uid="{00000000-0005-0000-0000-0000A3770000}"/>
    <cellStyle name="Normal 3 3 9 3 2 2" xfId="10352" xr:uid="{00000000-0005-0000-0000-0000A4770000}"/>
    <cellStyle name="Normal 3 3 9 3 2 2 2" xfId="27014" xr:uid="{00000000-0005-0000-0000-0000A5770000}"/>
    <cellStyle name="Normal 3 3 9 3 2 2 3" xfId="43574" xr:uid="{00000000-0005-0000-0000-0000A6770000}"/>
    <cellStyle name="Normal 3 3 9 3 2 3" xfId="14507" xr:uid="{00000000-0005-0000-0000-0000A7770000}"/>
    <cellStyle name="Normal 3 3 9 3 2 3 2" xfId="31167" xr:uid="{00000000-0005-0000-0000-0000A8770000}"/>
    <cellStyle name="Normal 3 3 9 3 2 3 3" xfId="49685" xr:uid="{00000000-0005-0000-0000-0000A9770000}"/>
    <cellStyle name="Normal 3 3 9 3 2 4" xfId="18659" xr:uid="{00000000-0005-0000-0000-0000AA770000}"/>
    <cellStyle name="Normal 3 3 9 3 2 4 2" xfId="35319" xr:uid="{00000000-0005-0000-0000-0000AB770000}"/>
    <cellStyle name="Normal 3 3 9 3 2 5" xfId="22862" xr:uid="{00000000-0005-0000-0000-0000AC770000}"/>
    <cellStyle name="Normal 3 3 9 3 2 6" xfId="39350" xr:uid="{00000000-0005-0000-0000-0000AD770000}"/>
    <cellStyle name="Normal 3 3 9 3 3" xfId="8296" xr:uid="{00000000-0005-0000-0000-0000AE770000}"/>
    <cellStyle name="Normal 3 3 9 3 3 2" xfId="24958" xr:uid="{00000000-0005-0000-0000-0000AF770000}"/>
    <cellStyle name="Normal 3 3 9 3 3 2 2" xfId="49686" xr:uid="{00000000-0005-0000-0000-0000B0770000}"/>
    <cellStyle name="Normal 3 3 9 3 3 3" xfId="43573" xr:uid="{00000000-0005-0000-0000-0000B1770000}"/>
    <cellStyle name="Normal 3 3 9 3 4" xfId="12451" xr:uid="{00000000-0005-0000-0000-0000B2770000}"/>
    <cellStyle name="Normal 3 3 9 3 4 2" xfId="29111" xr:uid="{00000000-0005-0000-0000-0000B3770000}"/>
    <cellStyle name="Normal 3 3 9 3 4 3" xfId="49684" xr:uid="{00000000-0005-0000-0000-0000B4770000}"/>
    <cellStyle name="Normal 3 3 9 3 5" xfId="16603" xr:uid="{00000000-0005-0000-0000-0000B5770000}"/>
    <cellStyle name="Normal 3 3 9 3 5 2" xfId="33263" xr:uid="{00000000-0005-0000-0000-0000B6770000}"/>
    <cellStyle name="Normal 3 3 9 3 6" xfId="20806" xr:uid="{00000000-0005-0000-0000-0000B7770000}"/>
    <cellStyle name="Normal 3 3 9 3 7" xfId="39349" xr:uid="{00000000-0005-0000-0000-0000B8770000}"/>
    <cellStyle name="Normal 3 3 9 4" xfId="5497" xr:uid="{00000000-0005-0000-0000-0000B9770000}"/>
    <cellStyle name="Normal 3 3 9 4 2" xfId="10267" xr:uid="{00000000-0005-0000-0000-0000BA770000}"/>
    <cellStyle name="Normal 3 3 9 4 2 2" xfId="26929" xr:uid="{00000000-0005-0000-0000-0000BB770000}"/>
    <cellStyle name="Normal 3 3 9 4 2 3" xfId="43575" xr:uid="{00000000-0005-0000-0000-0000BC770000}"/>
    <cellStyle name="Normal 3 3 9 4 3" xfId="14422" xr:uid="{00000000-0005-0000-0000-0000BD770000}"/>
    <cellStyle name="Normal 3 3 9 4 3 2" xfId="31082" xr:uid="{00000000-0005-0000-0000-0000BE770000}"/>
    <cellStyle name="Normal 3 3 9 4 3 3" xfId="49687" xr:uid="{00000000-0005-0000-0000-0000BF770000}"/>
    <cellStyle name="Normal 3 3 9 4 4" xfId="18574" xr:uid="{00000000-0005-0000-0000-0000C0770000}"/>
    <cellStyle name="Normal 3 3 9 4 4 2" xfId="35234" xr:uid="{00000000-0005-0000-0000-0000C1770000}"/>
    <cellStyle name="Normal 3 3 9 4 5" xfId="22777" xr:uid="{00000000-0005-0000-0000-0000C2770000}"/>
    <cellStyle name="Normal 3 3 9 4 6" xfId="39351" xr:uid="{00000000-0005-0000-0000-0000C3770000}"/>
    <cellStyle name="Normal 3 3 9 5" xfId="8211" xr:uid="{00000000-0005-0000-0000-0000C4770000}"/>
    <cellStyle name="Normal 3 3 9 5 2" xfId="24873" xr:uid="{00000000-0005-0000-0000-0000C5770000}"/>
    <cellStyle name="Normal 3 3 9 5 2 2" xfId="49688" xr:uid="{00000000-0005-0000-0000-0000C6770000}"/>
    <cellStyle name="Normal 3 3 9 5 3" xfId="43570" xr:uid="{00000000-0005-0000-0000-0000C7770000}"/>
    <cellStyle name="Normal 3 3 9 6" xfId="12366" xr:uid="{00000000-0005-0000-0000-0000C8770000}"/>
    <cellStyle name="Normal 3 3 9 6 2" xfId="29026" xr:uid="{00000000-0005-0000-0000-0000C9770000}"/>
    <cellStyle name="Normal 3 3 9 6 3" xfId="49680" xr:uid="{00000000-0005-0000-0000-0000CA770000}"/>
    <cellStyle name="Normal 3 3 9 7" xfId="16518" xr:uid="{00000000-0005-0000-0000-0000CB770000}"/>
    <cellStyle name="Normal 3 3 9 7 2" xfId="33178" xr:uid="{00000000-0005-0000-0000-0000CC770000}"/>
    <cellStyle name="Normal 3 3 9 8" xfId="20721" xr:uid="{00000000-0005-0000-0000-0000CD770000}"/>
    <cellStyle name="Normal 3 3 9 9" xfId="39346" xr:uid="{00000000-0005-0000-0000-0000CE770000}"/>
    <cellStyle name="Normal 3 30" xfId="3088" xr:uid="{00000000-0005-0000-0000-0000CF770000}"/>
    <cellStyle name="Normal 3 30 2" xfId="3089" xr:uid="{00000000-0005-0000-0000-0000D0770000}"/>
    <cellStyle name="Normal 3 30 2 2" xfId="5584" xr:uid="{00000000-0005-0000-0000-0000D1770000}"/>
    <cellStyle name="Normal 3 30 2 2 2" xfId="10354" xr:uid="{00000000-0005-0000-0000-0000D2770000}"/>
    <cellStyle name="Normal 3 30 2 2 2 2" xfId="27016" xr:uid="{00000000-0005-0000-0000-0000D3770000}"/>
    <cellStyle name="Normal 3 30 2 2 2 3" xfId="43578" xr:uid="{00000000-0005-0000-0000-0000D4770000}"/>
    <cellStyle name="Normal 3 30 2 2 3" xfId="14509" xr:uid="{00000000-0005-0000-0000-0000D5770000}"/>
    <cellStyle name="Normal 3 30 2 2 3 2" xfId="31169" xr:uid="{00000000-0005-0000-0000-0000D6770000}"/>
    <cellStyle name="Normal 3 30 2 2 3 3" xfId="49691" xr:uid="{00000000-0005-0000-0000-0000D7770000}"/>
    <cellStyle name="Normal 3 30 2 2 4" xfId="18661" xr:uid="{00000000-0005-0000-0000-0000D8770000}"/>
    <cellStyle name="Normal 3 30 2 2 4 2" xfId="35321" xr:uid="{00000000-0005-0000-0000-0000D9770000}"/>
    <cellStyle name="Normal 3 30 2 2 5" xfId="22864" xr:uid="{00000000-0005-0000-0000-0000DA770000}"/>
    <cellStyle name="Normal 3 30 2 2 6" xfId="39354" xr:uid="{00000000-0005-0000-0000-0000DB770000}"/>
    <cellStyle name="Normal 3 30 2 3" xfId="8298" xr:uid="{00000000-0005-0000-0000-0000DC770000}"/>
    <cellStyle name="Normal 3 30 2 3 2" xfId="24960" xr:uid="{00000000-0005-0000-0000-0000DD770000}"/>
    <cellStyle name="Normal 3 30 2 3 2 2" xfId="49692" xr:uid="{00000000-0005-0000-0000-0000DE770000}"/>
    <cellStyle name="Normal 3 30 2 3 3" xfId="43577" xr:uid="{00000000-0005-0000-0000-0000DF770000}"/>
    <cellStyle name="Normal 3 30 2 4" xfId="12453" xr:uid="{00000000-0005-0000-0000-0000E0770000}"/>
    <cellStyle name="Normal 3 30 2 4 2" xfId="29113" xr:uid="{00000000-0005-0000-0000-0000E1770000}"/>
    <cellStyle name="Normal 3 30 2 4 3" xfId="49690" xr:uid="{00000000-0005-0000-0000-0000E2770000}"/>
    <cellStyle name="Normal 3 30 2 5" xfId="16605" xr:uid="{00000000-0005-0000-0000-0000E3770000}"/>
    <cellStyle name="Normal 3 30 2 5 2" xfId="33265" xr:uid="{00000000-0005-0000-0000-0000E4770000}"/>
    <cellStyle name="Normal 3 30 2 6" xfId="20808" xr:uid="{00000000-0005-0000-0000-0000E5770000}"/>
    <cellStyle name="Normal 3 30 2 7" xfId="39353" xr:uid="{00000000-0005-0000-0000-0000E6770000}"/>
    <cellStyle name="Normal 3 30 3" xfId="3090" xr:uid="{00000000-0005-0000-0000-0000E7770000}"/>
    <cellStyle name="Normal 3 30 3 2" xfId="5585" xr:uid="{00000000-0005-0000-0000-0000E8770000}"/>
    <cellStyle name="Normal 3 30 3 2 2" xfId="10355" xr:uid="{00000000-0005-0000-0000-0000E9770000}"/>
    <cellStyle name="Normal 3 30 3 2 2 2" xfId="27017" xr:uid="{00000000-0005-0000-0000-0000EA770000}"/>
    <cellStyle name="Normal 3 30 3 2 2 3" xfId="43580" xr:uid="{00000000-0005-0000-0000-0000EB770000}"/>
    <cellStyle name="Normal 3 30 3 2 3" xfId="14510" xr:uid="{00000000-0005-0000-0000-0000EC770000}"/>
    <cellStyle name="Normal 3 30 3 2 3 2" xfId="31170" xr:uid="{00000000-0005-0000-0000-0000ED770000}"/>
    <cellStyle name="Normal 3 30 3 2 3 3" xfId="49694" xr:uid="{00000000-0005-0000-0000-0000EE770000}"/>
    <cellStyle name="Normal 3 30 3 2 4" xfId="18662" xr:uid="{00000000-0005-0000-0000-0000EF770000}"/>
    <cellStyle name="Normal 3 30 3 2 4 2" xfId="35322" xr:uid="{00000000-0005-0000-0000-0000F0770000}"/>
    <cellStyle name="Normal 3 30 3 2 5" xfId="22865" xr:uid="{00000000-0005-0000-0000-0000F1770000}"/>
    <cellStyle name="Normal 3 30 3 2 6" xfId="39356" xr:uid="{00000000-0005-0000-0000-0000F2770000}"/>
    <cellStyle name="Normal 3 30 3 3" xfId="8299" xr:uid="{00000000-0005-0000-0000-0000F3770000}"/>
    <cellStyle name="Normal 3 30 3 3 2" xfId="24961" xr:uid="{00000000-0005-0000-0000-0000F4770000}"/>
    <cellStyle name="Normal 3 30 3 3 2 2" xfId="49695" xr:uid="{00000000-0005-0000-0000-0000F5770000}"/>
    <cellStyle name="Normal 3 30 3 3 3" xfId="43579" xr:uid="{00000000-0005-0000-0000-0000F6770000}"/>
    <cellStyle name="Normal 3 30 3 4" xfId="12454" xr:uid="{00000000-0005-0000-0000-0000F7770000}"/>
    <cellStyle name="Normal 3 30 3 4 2" xfId="29114" xr:uid="{00000000-0005-0000-0000-0000F8770000}"/>
    <cellStyle name="Normal 3 30 3 4 3" xfId="49693" xr:uid="{00000000-0005-0000-0000-0000F9770000}"/>
    <cellStyle name="Normal 3 30 3 5" xfId="16606" xr:uid="{00000000-0005-0000-0000-0000FA770000}"/>
    <cellStyle name="Normal 3 30 3 5 2" xfId="33266" xr:uid="{00000000-0005-0000-0000-0000FB770000}"/>
    <cellStyle name="Normal 3 30 3 6" xfId="20809" xr:uid="{00000000-0005-0000-0000-0000FC770000}"/>
    <cellStyle name="Normal 3 30 3 7" xfId="39355" xr:uid="{00000000-0005-0000-0000-0000FD770000}"/>
    <cellStyle name="Normal 3 30 4" xfId="5583" xr:uid="{00000000-0005-0000-0000-0000FE770000}"/>
    <cellStyle name="Normal 3 30 4 2" xfId="10353" xr:uid="{00000000-0005-0000-0000-0000FF770000}"/>
    <cellStyle name="Normal 3 30 4 2 2" xfId="27015" xr:uid="{00000000-0005-0000-0000-000000780000}"/>
    <cellStyle name="Normal 3 30 4 2 3" xfId="43581" xr:uid="{00000000-0005-0000-0000-000001780000}"/>
    <cellStyle name="Normal 3 30 4 3" xfId="14508" xr:uid="{00000000-0005-0000-0000-000002780000}"/>
    <cellStyle name="Normal 3 30 4 3 2" xfId="31168" xr:uid="{00000000-0005-0000-0000-000003780000}"/>
    <cellStyle name="Normal 3 30 4 3 3" xfId="49696" xr:uid="{00000000-0005-0000-0000-000004780000}"/>
    <cellStyle name="Normal 3 30 4 4" xfId="18660" xr:uid="{00000000-0005-0000-0000-000005780000}"/>
    <cellStyle name="Normal 3 30 4 4 2" xfId="35320" xr:uid="{00000000-0005-0000-0000-000006780000}"/>
    <cellStyle name="Normal 3 30 4 5" xfId="22863" xr:uid="{00000000-0005-0000-0000-000007780000}"/>
    <cellStyle name="Normal 3 30 4 6" xfId="39357" xr:uid="{00000000-0005-0000-0000-000008780000}"/>
    <cellStyle name="Normal 3 30 5" xfId="8297" xr:uid="{00000000-0005-0000-0000-000009780000}"/>
    <cellStyle name="Normal 3 30 5 2" xfId="24959" xr:uid="{00000000-0005-0000-0000-00000A780000}"/>
    <cellStyle name="Normal 3 30 5 2 2" xfId="49697" xr:uid="{00000000-0005-0000-0000-00000B780000}"/>
    <cellStyle name="Normal 3 30 5 3" xfId="43576" xr:uid="{00000000-0005-0000-0000-00000C780000}"/>
    <cellStyle name="Normal 3 30 6" xfId="12452" xr:uid="{00000000-0005-0000-0000-00000D780000}"/>
    <cellStyle name="Normal 3 30 6 2" xfId="29112" xr:uid="{00000000-0005-0000-0000-00000E780000}"/>
    <cellStyle name="Normal 3 30 6 3" xfId="49689" xr:uid="{00000000-0005-0000-0000-00000F780000}"/>
    <cellStyle name="Normal 3 30 7" xfId="16604" xr:uid="{00000000-0005-0000-0000-000010780000}"/>
    <cellStyle name="Normal 3 30 7 2" xfId="33264" xr:uid="{00000000-0005-0000-0000-000011780000}"/>
    <cellStyle name="Normal 3 30 8" xfId="20807" xr:uid="{00000000-0005-0000-0000-000012780000}"/>
    <cellStyle name="Normal 3 30 9" xfId="39352" xr:uid="{00000000-0005-0000-0000-000013780000}"/>
    <cellStyle name="Normal 3 31" xfId="3091" xr:uid="{00000000-0005-0000-0000-000014780000}"/>
    <cellStyle name="Normal 3 31 2" xfId="3092" xr:uid="{00000000-0005-0000-0000-000015780000}"/>
    <cellStyle name="Normal 3 31 2 2" xfId="5587" xr:uid="{00000000-0005-0000-0000-000016780000}"/>
    <cellStyle name="Normal 3 31 2 2 2" xfId="10357" xr:uid="{00000000-0005-0000-0000-000017780000}"/>
    <cellStyle name="Normal 3 31 2 2 2 2" xfId="27019" xr:uid="{00000000-0005-0000-0000-000018780000}"/>
    <cellStyle name="Normal 3 31 2 2 2 3" xfId="43584" xr:uid="{00000000-0005-0000-0000-000019780000}"/>
    <cellStyle name="Normal 3 31 2 2 3" xfId="14512" xr:uid="{00000000-0005-0000-0000-00001A780000}"/>
    <cellStyle name="Normal 3 31 2 2 3 2" xfId="31172" xr:uid="{00000000-0005-0000-0000-00001B780000}"/>
    <cellStyle name="Normal 3 31 2 2 3 3" xfId="49700" xr:uid="{00000000-0005-0000-0000-00001C780000}"/>
    <cellStyle name="Normal 3 31 2 2 4" xfId="18664" xr:uid="{00000000-0005-0000-0000-00001D780000}"/>
    <cellStyle name="Normal 3 31 2 2 4 2" xfId="35324" xr:uid="{00000000-0005-0000-0000-00001E780000}"/>
    <cellStyle name="Normal 3 31 2 2 5" xfId="22867" xr:uid="{00000000-0005-0000-0000-00001F780000}"/>
    <cellStyle name="Normal 3 31 2 2 6" xfId="39360" xr:uid="{00000000-0005-0000-0000-000020780000}"/>
    <cellStyle name="Normal 3 31 2 3" xfId="8301" xr:uid="{00000000-0005-0000-0000-000021780000}"/>
    <cellStyle name="Normal 3 31 2 3 2" xfId="24963" xr:uid="{00000000-0005-0000-0000-000022780000}"/>
    <cellStyle name="Normal 3 31 2 3 2 2" xfId="49701" xr:uid="{00000000-0005-0000-0000-000023780000}"/>
    <cellStyle name="Normal 3 31 2 3 3" xfId="43583" xr:uid="{00000000-0005-0000-0000-000024780000}"/>
    <cellStyle name="Normal 3 31 2 4" xfId="12456" xr:uid="{00000000-0005-0000-0000-000025780000}"/>
    <cellStyle name="Normal 3 31 2 4 2" xfId="29116" xr:uid="{00000000-0005-0000-0000-000026780000}"/>
    <cellStyle name="Normal 3 31 2 4 3" xfId="49699" xr:uid="{00000000-0005-0000-0000-000027780000}"/>
    <cellStyle name="Normal 3 31 2 5" xfId="16608" xr:uid="{00000000-0005-0000-0000-000028780000}"/>
    <cellStyle name="Normal 3 31 2 5 2" xfId="33268" xr:uid="{00000000-0005-0000-0000-000029780000}"/>
    <cellStyle name="Normal 3 31 2 6" xfId="20811" xr:uid="{00000000-0005-0000-0000-00002A780000}"/>
    <cellStyle name="Normal 3 31 2 7" xfId="39359" xr:uid="{00000000-0005-0000-0000-00002B780000}"/>
    <cellStyle name="Normal 3 31 3" xfId="3093" xr:uid="{00000000-0005-0000-0000-00002C780000}"/>
    <cellStyle name="Normal 3 31 3 2" xfId="5588" xr:uid="{00000000-0005-0000-0000-00002D780000}"/>
    <cellStyle name="Normal 3 31 3 2 2" xfId="10358" xr:uid="{00000000-0005-0000-0000-00002E780000}"/>
    <cellStyle name="Normal 3 31 3 2 2 2" xfId="27020" xr:uid="{00000000-0005-0000-0000-00002F780000}"/>
    <cellStyle name="Normal 3 31 3 2 2 3" xfId="43586" xr:uid="{00000000-0005-0000-0000-000030780000}"/>
    <cellStyle name="Normal 3 31 3 2 3" xfId="14513" xr:uid="{00000000-0005-0000-0000-000031780000}"/>
    <cellStyle name="Normal 3 31 3 2 3 2" xfId="31173" xr:uid="{00000000-0005-0000-0000-000032780000}"/>
    <cellStyle name="Normal 3 31 3 2 3 3" xfId="49703" xr:uid="{00000000-0005-0000-0000-000033780000}"/>
    <cellStyle name="Normal 3 31 3 2 4" xfId="18665" xr:uid="{00000000-0005-0000-0000-000034780000}"/>
    <cellStyle name="Normal 3 31 3 2 4 2" xfId="35325" xr:uid="{00000000-0005-0000-0000-000035780000}"/>
    <cellStyle name="Normal 3 31 3 2 5" xfId="22868" xr:uid="{00000000-0005-0000-0000-000036780000}"/>
    <cellStyle name="Normal 3 31 3 2 6" xfId="39362" xr:uid="{00000000-0005-0000-0000-000037780000}"/>
    <cellStyle name="Normal 3 31 3 3" xfId="8302" xr:uid="{00000000-0005-0000-0000-000038780000}"/>
    <cellStyle name="Normal 3 31 3 3 2" xfId="24964" xr:uid="{00000000-0005-0000-0000-000039780000}"/>
    <cellStyle name="Normal 3 31 3 3 2 2" xfId="49704" xr:uid="{00000000-0005-0000-0000-00003A780000}"/>
    <cellStyle name="Normal 3 31 3 3 3" xfId="43585" xr:uid="{00000000-0005-0000-0000-00003B780000}"/>
    <cellStyle name="Normal 3 31 3 4" xfId="12457" xr:uid="{00000000-0005-0000-0000-00003C780000}"/>
    <cellStyle name="Normal 3 31 3 4 2" xfId="29117" xr:uid="{00000000-0005-0000-0000-00003D780000}"/>
    <cellStyle name="Normal 3 31 3 4 3" xfId="49702" xr:uid="{00000000-0005-0000-0000-00003E780000}"/>
    <cellStyle name="Normal 3 31 3 5" xfId="16609" xr:uid="{00000000-0005-0000-0000-00003F780000}"/>
    <cellStyle name="Normal 3 31 3 5 2" xfId="33269" xr:uid="{00000000-0005-0000-0000-000040780000}"/>
    <cellStyle name="Normal 3 31 3 6" xfId="20812" xr:uid="{00000000-0005-0000-0000-000041780000}"/>
    <cellStyle name="Normal 3 31 3 7" xfId="39361" xr:uid="{00000000-0005-0000-0000-000042780000}"/>
    <cellStyle name="Normal 3 31 4" xfId="5586" xr:uid="{00000000-0005-0000-0000-000043780000}"/>
    <cellStyle name="Normal 3 31 4 2" xfId="10356" xr:uid="{00000000-0005-0000-0000-000044780000}"/>
    <cellStyle name="Normal 3 31 4 2 2" xfId="27018" xr:uid="{00000000-0005-0000-0000-000045780000}"/>
    <cellStyle name="Normal 3 31 4 2 3" xfId="43587" xr:uid="{00000000-0005-0000-0000-000046780000}"/>
    <cellStyle name="Normal 3 31 4 3" xfId="14511" xr:uid="{00000000-0005-0000-0000-000047780000}"/>
    <cellStyle name="Normal 3 31 4 3 2" xfId="31171" xr:uid="{00000000-0005-0000-0000-000048780000}"/>
    <cellStyle name="Normal 3 31 4 3 3" xfId="49705" xr:uid="{00000000-0005-0000-0000-000049780000}"/>
    <cellStyle name="Normal 3 31 4 4" xfId="18663" xr:uid="{00000000-0005-0000-0000-00004A780000}"/>
    <cellStyle name="Normal 3 31 4 4 2" xfId="35323" xr:uid="{00000000-0005-0000-0000-00004B780000}"/>
    <cellStyle name="Normal 3 31 4 5" xfId="22866" xr:uid="{00000000-0005-0000-0000-00004C780000}"/>
    <cellStyle name="Normal 3 31 4 6" xfId="39363" xr:uid="{00000000-0005-0000-0000-00004D780000}"/>
    <cellStyle name="Normal 3 31 5" xfId="8300" xr:uid="{00000000-0005-0000-0000-00004E780000}"/>
    <cellStyle name="Normal 3 31 5 2" xfId="24962" xr:uid="{00000000-0005-0000-0000-00004F780000}"/>
    <cellStyle name="Normal 3 31 5 2 2" xfId="49706" xr:uid="{00000000-0005-0000-0000-000050780000}"/>
    <cellStyle name="Normal 3 31 5 3" xfId="43582" xr:uid="{00000000-0005-0000-0000-000051780000}"/>
    <cellStyle name="Normal 3 31 6" xfId="12455" xr:uid="{00000000-0005-0000-0000-000052780000}"/>
    <cellStyle name="Normal 3 31 6 2" xfId="29115" xr:uid="{00000000-0005-0000-0000-000053780000}"/>
    <cellStyle name="Normal 3 31 6 3" xfId="49698" xr:uid="{00000000-0005-0000-0000-000054780000}"/>
    <cellStyle name="Normal 3 31 7" xfId="16607" xr:uid="{00000000-0005-0000-0000-000055780000}"/>
    <cellStyle name="Normal 3 31 7 2" xfId="33267" xr:uid="{00000000-0005-0000-0000-000056780000}"/>
    <cellStyle name="Normal 3 31 8" xfId="20810" xr:uid="{00000000-0005-0000-0000-000057780000}"/>
    <cellStyle name="Normal 3 31 9" xfId="39358" xr:uid="{00000000-0005-0000-0000-000058780000}"/>
    <cellStyle name="Normal 3 32" xfId="3094" xr:uid="{00000000-0005-0000-0000-000059780000}"/>
    <cellStyle name="Normal 3 32 2" xfId="3095" xr:uid="{00000000-0005-0000-0000-00005A780000}"/>
    <cellStyle name="Normal 3 32 2 2" xfId="5590" xr:uid="{00000000-0005-0000-0000-00005B780000}"/>
    <cellStyle name="Normal 3 32 2 2 2" xfId="10360" xr:uid="{00000000-0005-0000-0000-00005C780000}"/>
    <cellStyle name="Normal 3 32 2 2 2 2" xfId="27022" xr:uid="{00000000-0005-0000-0000-00005D780000}"/>
    <cellStyle name="Normal 3 32 2 2 2 3" xfId="43590" xr:uid="{00000000-0005-0000-0000-00005E780000}"/>
    <cellStyle name="Normal 3 32 2 2 3" xfId="14515" xr:uid="{00000000-0005-0000-0000-00005F780000}"/>
    <cellStyle name="Normal 3 32 2 2 3 2" xfId="31175" xr:uid="{00000000-0005-0000-0000-000060780000}"/>
    <cellStyle name="Normal 3 32 2 2 3 3" xfId="49709" xr:uid="{00000000-0005-0000-0000-000061780000}"/>
    <cellStyle name="Normal 3 32 2 2 4" xfId="18667" xr:uid="{00000000-0005-0000-0000-000062780000}"/>
    <cellStyle name="Normal 3 32 2 2 4 2" xfId="35327" xr:uid="{00000000-0005-0000-0000-000063780000}"/>
    <cellStyle name="Normal 3 32 2 2 5" xfId="22870" xr:uid="{00000000-0005-0000-0000-000064780000}"/>
    <cellStyle name="Normal 3 32 2 2 6" xfId="39366" xr:uid="{00000000-0005-0000-0000-000065780000}"/>
    <cellStyle name="Normal 3 32 2 3" xfId="8304" xr:uid="{00000000-0005-0000-0000-000066780000}"/>
    <cellStyle name="Normal 3 32 2 3 2" xfId="24966" xr:uid="{00000000-0005-0000-0000-000067780000}"/>
    <cellStyle name="Normal 3 32 2 3 2 2" xfId="49710" xr:uid="{00000000-0005-0000-0000-000068780000}"/>
    <cellStyle name="Normal 3 32 2 3 3" xfId="43589" xr:uid="{00000000-0005-0000-0000-000069780000}"/>
    <cellStyle name="Normal 3 32 2 4" xfId="12459" xr:uid="{00000000-0005-0000-0000-00006A780000}"/>
    <cellStyle name="Normal 3 32 2 4 2" xfId="29119" xr:uid="{00000000-0005-0000-0000-00006B780000}"/>
    <cellStyle name="Normal 3 32 2 4 3" xfId="49708" xr:uid="{00000000-0005-0000-0000-00006C780000}"/>
    <cellStyle name="Normal 3 32 2 5" xfId="16611" xr:uid="{00000000-0005-0000-0000-00006D780000}"/>
    <cellStyle name="Normal 3 32 2 5 2" xfId="33271" xr:uid="{00000000-0005-0000-0000-00006E780000}"/>
    <cellStyle name="Normal 3 32 2 6" xfId="20814" xr:uid="{00000000-0005-0000-0000-00006F780000}"/>
    <cellStyle name="Normal 3 32 2 7" xfId="39365" xr:uid="{00000000-0005-0000-0000-000070780000}"/>
    <cellStyle name="Normal 3 32 3" xfId="3096" xr:uid="{00000000-0005-0000-0000-000071780000}"/>
    <cellStyle name="Normal 3 32 3 2" xfId="5591" xr:uid="{00000000-0005-0000-0000-000072780000}"/>
    <cellStyle name="Normal 3 32 3 2 2" xfId="10361" xr:uid="{00000000-0005-0000-0000-000073780000}"/>
    <cellStyle name="Normal 3 32 3 2 2 2" xfId="27023" xr:uid="{00000000-0005-0000-0000-000074780000}"/>
    <cellStyle name="Normal 3 32 3 2 2 3" xfId="43592" xr:uid="{00000000-0005-0000-0000-000075780000}"/>
    <cellStyle name="Normal 3 32 3 2 3" xfId="14516" xr:uid="{00000000-0005-0000-0000-000076780000}"/>
    <cellStyle name="Normal 3 32 3 2 3 2" xfId="31176" xr:uid="{00000000-0005-0000-0000-000077780000}"/>
    <cellStyle name="Normal 3 32 3 2 3 3" xfId="49712" xr:uid="{00000000-0005-0000-0000-000078780000}"/>
    <cellStyle name="Normal 3 32 3 2 4" xfId="18668" xr:uid="{00000000-0005-0000-0000-000079780000}"/>
    <cellStyle name="Normal 3 32 3 2 4 2" xfId="35328" xr:uid="{00000000-0005-0000-0000-00007A780000}"/>
    <cellStyle name="Normal 3 32 3 2 5" xfId="22871" xr:uid="{00000000-0005-0000-0000-00007B780000}"/>
    <cellStyle name="Normal 3 32 3 2 6" xfId="39368" xr:uid="{00000000-0005-0000-0000-00007C780000}"/>
    <cellStyle name="Normal 3 32 3 3" xfId="8305" xr:uid="{00000000-0005-0000-0000-00007D780000}"/>
    <cellStyle name="Normal 3 32 3 3 2" xfId="24967" xr:uid="{00000000-0005-0000-0000-00007E780000}"/>
    <cellStyle name="Normal 3 32 3 3 2 2" xfId="49713" xr:uid="{00000000-0005-0000-0000-00007F780000}"/>
    <cellStyle name="Normal 3 32 3 3 3" xfId="43591" xr:uid="{00000000-0005-0000-0000-000080780000}"/>
    <cellStyle name="Normal 3 32 3 4" xfId="12460" xr:uid="{00000000-0005-0000-0000-000081780000}"/>
    <cellStyle name="Normal 3 32 3 4 2" xfId="29120" xr:uid="{00000000-0005-0000-0000-000082780000}"/>
    <cellStyle name="Normal 3 32 3 4 3" xfId="49711" xr:uid="{00000000-0005-0000-0000-000083780000}"/>
    <cellStyle name="Normal 3 32 3 5" xfId="16612" xr:uid="{00000000-0005-0000-0000-000084780000}"/>
    <cellStyle name="Normal 3 32 3 5 2" xfId="33272" xr:uid="{00000000-0005-0000-0000-000085780000}"/>
    <cellStyle name="Normal 3 32 3 6" xfId="20815" xr:uid="{00000000-0005-0000-0000-000086780000}"/>
    <cellStyle name="Normal 3 32 3 7" xfId="39367" xr:uid="{00000000-0005-0000-0000-000087780000}"/>
    <cellStyle name="Normal 3 32 4" xfId="5589" xr:uid="{00000000-0005-0000-0000-000088780000}"/>
    <cellStyle name="Normal 3 32 4 2" xfId="10359" xr:uid="{00000000-0005-0000-0000-000089780000}"/>
    <cellStyle name="Normal 3 32 4 2 2" xfId="27021" xr:uid="{00000000-0005-0000-0000-00008A780000}"/>
    <cellStyle name="Normal 3 32 4 2 3" xfId="43593" xr:uid="{00000000-0005-0000-0000-00008B780000}"/>
    <cellStyle name="Normal 3 32 4 3" xfId="14514" xr:uid="{00000000-0005-0000-0000-00008C780000}"/>
    <cellStyle name="Normal 3 32 4 3 2" xfId="31174" xr:uid="{00000000-0005-0000-0000-00008D780000}"/>
    <cellStyle name="Normal 3 32 4 3 3" xfId="49714" xr:uid="{00000000-0005-0000-0000-00008E780000}"/>
    <cellStyle name="Normal 3 32 4 4" xfId="18666" xr:uid="{00000000-0005-0000-0000-00008F780000}"/>
    <cellStyle name="Normal 3 32 4 4 2" xfId="35326" xr:uid="{00000000-0005-0000-0000-000090780000}"/>
    <cellStyle name="Normal 3 32 4 5" xfId="22869" xr:uid="{00000000-0005-0000-0000-000091780000}"/>
    <cellStyle name="Normal 3 32 4 6" xfId="39369" xr:uid="{00000000-0005-0000-0000-000092780000}"/>
    <cellStyle name="Normal 3 32 5" xfId="8303" xr:uid="{00000000-0005-0000-0000-000093780000}"/>
    <cellStyle name="Normal 3 32 5 2" xfId="24965" xr:uid="{00000000-0005-0000-0000-000094780000}"/>
    <cellStyle name="Normal 3 32 5 2 2" xfId="49715" xr:uid="{00000000-0005-0000-0000-000095780000}"/>
    <cellStyle name="Normal 3 32 5 3" xfId="43588" xr:uid="{00000000-0005-0000-0000-000096780000}"/>
    <cellStyle name="Normal 3 32 6" xfId="12458" xr:uid="{00000000-0005-0000-0000-000097780000}"/>
    <cellStyle name="Normal 3 32 6 2" xfId="29118" xr:uid="{00000000-0005-0000-0000-000098780000}"/>
    <cellStyle name="Normal 3 32 6 3" xfId="49707" xr:uid="{00000000-0005-0000-0000-000099780000}"/>
    <cellStyle name="Normal 3 32 7" xfId="16610" xr:uid="{00000000-0005-0000-0000-00009A780000}"/>
    <cellStyle name="Normal 3 32 7 2" xfId="33270" xr:uid="{00000000-0005-0000-0000-00009B780000}"/>
    <cellStyle name="Normal 3 32 8" xfId="20813" xr:uid="{00000000-0005-0000-0000-00009C780000}"/>
    <cellStyle name="Normal 3 32 9" xfId="39364" xr:uid="{00000000-0005-0000-0000-00009D780000}"/>
    <cellStyle name="Normal 3 33" xfId="3097" xr:uid="{00000000-0005-0000-0000-00009E780000}"/>
    <cellStyle name="Normal 3 33 2" xfId="3098" xr:uid="{00000000-0005-0000-0000-00009F780000}"/>
    <cellStyle name="Normal 3 33 2 2" xfId="5593" xr:uid="{00000000-0005-0000-0000-0000A0780000}"/>
    <cellStyle name="Normal 3 33 2 2 2" xfId="10363" xr:uid="{00000000-0005-0000-0000-0000A1780000}"/>
    <cellStyle name="Normal 3 33 2 2 2 2" xfId="27025" xr:uid="{00000000-0005-0000-0000-0000A2780000}"/>
    <cellStyle name="Normal 3 33 2 2 2 3" xfId="43596" xr:uid="{00000000-0005-0000-0000-0000A3780000}"/>
    <cellStyle name="Normal 3 33 2 2 3" xfId="14518" xr:uid="{00000000-0005-0000-0000-0000A4780000}"/>
    <cellStyle name="Normal 3 33 2 2 3 2" xfId="31178" xr:uid="{00000000-0005-0000-0000-0000A5780000}"/>
    <cellStyle name="Normal 3 33 2 2 3 3" xfId="49718" xr:uid="{00000000-0005-0000-0000-0000A6780000}"/>
    <cellStyle name="Normal 3 33 2 2 4" xfId="18670" xr:uid="{00000000-0005-0000-0000-0000A7780000}"/>
    <cellStyle name="Normal 3 33 2 2 4 2" xfId="35330" xr:uid="{00000000-0005-0000-0000-0000A8780000}"/>
    <cellStyle name="Normal 3 33 2 2 5" xfId="22873" xr:uid="{00000000-0005-0000-0000-0000A9780000}"/>
    <cellStyle name="Normal 3 33 2 2 6" xfId="39372" xr:uid="{00000000-0005-0000-0000-0000AA780000}"/>
    <cellStyle name="Normal 3 33 2 3" xfId="8307" xr:uid="{00000000-0005-0000-0000-0000AB780000}"/>
    <cellStyle name="Normal 3 33 2 3 2" xfId="24969" xr:uid="{00000000-0005-0000-0000-0000AC780000}"/>
    <cellStyle name="Normal 3 33 2 3 2 2" xfId="49719" xr:uid="{00000000-0005-0000-0000-0000AD780000}"/>
    <cellStyle name="Normal 3 33 2 3 3" xfId="43595" xr:uid="{00000000-0005-0000-0000-0000AE780000}"/>
    <cellStyle name="Normal 3 33 2 4" xfId="12462" xr:uid="{00000000-0005-0000-0000-0000AF780000}"/>
    <cellStyle name="Normal 3 33 2 4 2" xfId="29122" xr:uid="{00000000-0005-0000-0000-0000B0780000}"/>
    <cellStyle name="Normal 3 33 2 4 3" xfId="49717" xr:uid="{00000000-0005-0000-0000-0000B1780000}"/>
    <cellStyle name="Normal 3 33 2 5" xfId="16614" xr:uid="{00000000-0005-0000-0000-0000B2780000}"/>
    <cellStyle name="Normal 3 33 2 5 2" xfId="33274" xr:uid="{00000000-0005-0000-0000-0000B3780000}"/>
    <cellStyle name="Normal 3 33 2 6" xfId="20817" xr:uid="{00000000-0005-0000-0000-0000B4780000}"/>
    <cellStyle name="Normal 3 33 2 7" xfId="39371" xr:uid="{00000000-0005-0000-0000-0000B5780000}"/>
    <cellStyle name="Normal 3 33 3" xfId="3099" xr:uid="{00000000-0005-0000-0000-0000B6780000}"/>
    <cellStyle name="Normal 3 33 3 2" xfId="5594" xr:uid="{00000000-0005-0000-0000-0000B7780000}"/>
    <cellStyle name="Normal 3 33 3 2 2" xfId="10364" xr:uid="{00000000-0005-0000-0000-0000B8780000}"/>
    <cellStyle name="Normal 3 33 3 2 2 2" xfId="27026" xr:uid="{00000000-0005-0000-0000-0000B9780000}"/>
    <cellStyle name="Normal 3 33 3 2 2 3" xfId="43598" xr:uid="{00000000-0005-0000-0000-0000BA780000}"/>
    <cellStyle name="Normal 3 33 3 2 3" xfId="14519" xr:uid="{00000000-0005-0000-0000-0000BB780000}"/>
    <cellStyle name="Normal 3 33 3 2 3 2" xfId="31179" xr:uid="{00000000-0005-0000-0000-0000BC780000}"/>
    <cellStyle name="Normal 3 33 3 2 3 3" xfId="49721" xr:uid="{00000000-0005-0000-0000-0000BD780000}"/>
    <cellStyle name="Normal 3 33 3 2 4" xfId="18671" xr:uid="{00000000-0005-0000-0000-0000BE780000}"/>
    <cellStyle name="Normal 3 33 3 2 4 2" xfId="35331" xr:uid="{00000000-0005-0000-0000-0000BF780000}"/>
    <cellStyle name="Normal 3 33 3 2 5" xfId="22874" xr:uid="{00000000-0005-0000-0000-0000C0780000}"/>
    <cellStyle name="Normal 3 33 3 2 6" xfId="39374" xr:uid="{00000000-0005-0000-0000-0000C1780000}"/>
    <cellStyle name="Normal 3 33 3 3" xfId="8308" xr:uid="{00000000-0005-0000-0000-0000C2780000}"/>
    <cellStyle name="Normal 3 33 3 3 2" xfId="24970" xr:uid="{00000000-0005-0000-0000-0000C3780000}"/>
    <cellStyle name="Normal 3 33 3 3 2 2" xfId="49722" xr:uid="{00000000-0005-0000-0000-0000C4780000}"/>
    <cellStyle name="Normal 3 33 3 3 3" xfId="43597" xr:uid="{00000000-0005-0000-0000-0000C5780000}"/>
    <cellStyle name="Normal 3 33 3 4" xfId="12463" xr:uid="{00000000-0005-0000-0000-0000C6780000}"/>
    <cellStyle name="Normal 3 33 3 4 2" xfId="29123" xr:uid="{00000000-0005-0000-0000-0000C7780000}"/>
    <cellStyle name="Normal 3 33 3 4 3" xfId="49720" xr:uid="{00000000-0005-0000-0000-0000C8780000}"/>
    <cellStyle name="Normal 3 33 3 5" xfId="16615" xr:uid="{00000000-0005-0000-0000-0000C9780000}"/>
    <cellStyle name="Normal 3 33 3 5 2" xfId="33275" xr:uid="{00000000-0005-0000-0000-0000CA780000}"/>
    <cellStyle name="Normal 3 33 3 6" xfId="20818" xr:uid="{00000000-0005-0000-0000-0000CB780000}"/>
    <cellStyle name="Normal 3 33 3 7" xfId="39373" xr:uid="{00000000-0005-0000-0000-0000CC780000}"/>
    <cellStyle name="Normal 3 33 4" xfId="5592" xr:uid="{00000000-0005-0000-0000-0000CD780000}"/>
    <cellStyle name="Normal 3 33 4 2" xfId="10362" xr:uid="{00000000-0005-0000-0000-0000CE780000}"/>
    <cellStyle name="Normal 3 33 4 2 2" xfId="27024" xr:uid="{00000000-0005-0000-0000-0000CF780000}"/>
    <cellStyle name="Normal 3 33 4 2 3" xfId="43599" xr:uid="{00000000-0005-0000-0000-0000D0780000}"/>
    <cellStyle name="Normal 3 33 4 3" xfId="14517" xr:uid="{00000000-0005-0000-0000-0000D1780000}"/>
    <cellStyle name="Normal 3 33 4 3 2" xfId="31177" xr:uid="{00000000-0005-0000-0000-0000D2780000}"/>
    <cellStyle name="Normal 3 33 4 3 3" xfId="49723" xr:uid="{00000000-0005-0000-0000-0000D3780000}"/>
    <cellStyle name="Normal 3 33 4 4" xfId="18669" xr:uid="{00000000-0005-0000-0000-0000D4780000}"/>
    <cellStyle name="Normal 3 33 4 4 2" xfId="35329" xr:uid="{00000000-0005-0000-0000-0000D5780000}"/>
    <cellStyle name="Normal 3 33 4 5" xfId="22872" xr:uid="{00000000-0005-0000-0000-0000D6780000}"/>
    <cellStyle name="Normal 3 33 4 6" xfId="39375" xr:uid="{00000000-0005-0000-0000-0000D7780000}"/>
    <cellStyle name="Normal 3 33 5" xfId="8306" xr:uid="{00000000-0005-0000-0000-0000D8780000}"/>
    <cellStyle name="Normal 3 33 5 2" xfId="24968" xr:uid="{00000000-0005-0000-0000-0000D9780000}"/>
    <cellStyle name="Normal 3 33 5 2 2" xfId="49724" xr:uid="{00000000-0005-0000-0000-0000DA780000}"/>
    <cellStyle name="Normal 3 33 5 3" xfId="43594" xr:uid="{00000000-0005-0000-0000-0000DB780000}"/>
    <cellStyle name="Normal 3 33 6" xfId="12461" xr:uid="{00000000-0005-0000-0000-0000DC780000}"/>
    <cellStyle name="Normal 3 33 6 2" xfId="29121" xr:uid="{00000000-0005-0000-0000-0000DD780000}"/>
    <cellStyle name="Normal 3 33 6 3" xfId="49716" xr:uid="{00000000-0005-0000-0000-0000DE780000}"/>
    <cellStyle name="Normal 3 33 7" xfId="16613" xr:uid="{00000000-0005-0000-0000-0000DF780000}"/>
    <cellStyle name="Normal 3 33 7 2" xfId="33273" xr:uid="{00000000-0005-0000-0000-0000E0780000}"/>
    <cellStyle name="Normal 3 33 8" xfId="20816" xr:uid="{00000000-0005-0000-0000-0000E1780000}"/>
    <cellStyle name="Normal 3 33 9" xfId="39370" xr:uid="{00000000-0005-0000-0000-0000E2780000}"/>
    <cellStyle name="Normal 3 34" xfId="3100" xr:uid="{00000000-0005-0000-0000-0000E3780000}"/>
    <cellStyle name="Normal 3 34 2" xfId="3101" xr:uid="{00000000-0005-0000-0000-0000E4780000}"/>
    <cellStyle name="Normal 3 34 2 2" xfId="5596" xr:uid="{00000000-0005-0000-0000-0000E5780000}"/>
    <cellStyle name="Normal 3 34 2 2 2" xfId="10366" xr:uid="{00000000-0005-0000-0000-0000E6780000}"/>
    <cellStyle name="Normal 3 34 2 2 2 2" xfId="27028" xr:uid="{00000000-0005-0000-0000-0000E7780000}"/>
    <cellStyle name="Normal 3 34 2 2 2 3" xfId="43602" xr:uid="{00000000-0005-0000-0000-0000E8780000}"/>
    <cellStyle name="Normal 3 34 2 2 3" xfId="14521" xr:uid="{00000000-0005-0000-0000-0000E9780000}"/>
    <cellStyle name="Normal 3 34 2 2 3 2" xfId="31181" xr:uid="{00000000-0005-0000-0000-0000EA780000}"/>
    <cellStyle name="Normal 3 34 2 2 3 3" xfId="49727" xr:uid="{00000000-0005-0000-0000-0000EB780000}"/>
    <cellStyle name="Normal 3 34 2 2 4" xfId="18673" xr:uid="{00000000-0005-0000-0000-0000EC780000}"/>
    <cellStyle name="Normal 3 34 2 2 4 2" xfId="35333" xr:uid="{00000000-0005-0000-0000-0000ED780000}"/>
    <cellStyle name="Normal 3 34 2 2 5" xfId="22876" xr:uid="{00000000-0005-0000-0000-0000EE780000}"/>
    <cellStyle name="Normal 3 34 2 2 6" xfId="39378" xr:uid="{00000000-0005-0000-0000-0000EF780000}"/>
    <cellStyle name="Normal 3 34 2 3" xfId="8310" xr:uid="{00000000-0005-0000-0000-0000F0780000}"/>
    <cellStyle name="Normal 3 34 2 3 2" xfId="24972" xr:uid="{00000000-0005-0000-0000-0000F1780000}"/>
    <cellStyle name="Normal 3 34 2 3 2 2" xfId="49728" xr:uid="{00000000-0005-0000-0000-0000F2780000}"/>
    <cellStyle name="Normal 3 34 2 3 3" xfId="43601" xr:uid="{00000000-0005-0000-0000-0000F3780000}"/>
    <cellStyle name="Normal 3 34 2 4" xfId="12465" xr:uid="{00000000-0005-0000-0000-0000F4780000}"/>
    <cellStyle name="Normal 3 34 2 4 2" xfId="29125" xr:uid="{00000000-0005-0000-0000-0000F5780000}"/>
    <cellStyle name="Normal 3 34 2 4 3" xfId="49726" xr:uid="{00000000-0005-0000-0000-0000F6780000}"/>
    <cellStyle name="Normal 3 34 2 5" xfId="16617" xr:uid="{00000000-0005-0000-0000-0000F7780000}"/>
    <cellStyle name="Normal 3 34 2 5 2" xfId="33277" xr:uid="{00000000-0005-0000-0000-0000F8780000}"/>
    <cellStyle name="Normal 3 34 2 6" xfId="20820" xr:uid="{00000000-0005-0000-0000-0000F9780000}"/>
    <cellStyle name="Normal 3 34 2 7" xfId="39377" xr:uid="{00000000-0005-0000-0000-0000FA780000}"/>
    <cellStyle name="Normal 3 34 3" xfId="3102" xr:uid="{00000000-0005-0000-0000-0000FB780000}"/>
    <cellStyle name="Normal 3 34 3 2" xfId="5597" xr:uid="{00000000-0005-0000-0000-0000FC780000}"/>
    <cellStyle name="Normal 3 34 3 2 2" xfId="10367" xr:uid="{00000000-0005-0000-0000-0000FD780000}"/>
    <cellStyle name="Normal 3 34 3 2 2 2" xfId="27029" xr:uid="{00000000-0005-0000-0000-0000FE780000}"/>
    <cellStyle name="Normal 3 34 3 2 2 3" xfId="43604" xr:uid="{00000000-0005-0000-0000-0000FF780000}"/>
    <cellStyle name="Normal 3 34 3 2 3" xfId="14522" xr:uid="{00000000-0005-0000-0000-000000790000}"/>
    <cellStyle name="Normal 3 34 3 2 3 2" xfId="31182" xr:uid="{00000000-0005-0000-0000-000001790000}"/>
    <cellStyle name="Normal 3 34 3 2 3 3" xfId="49730" xr:uid="{00000000-0005-0000-0000-000002790000}"/>
    <cellStyle name="Normal 3 34 3 2 4" xfId="18674" xr:uid="{00000000-0005-0000-0000-000003790000}"/>
    <cellStyle name="Normal 3 34 3 2 4 2" xfId="35334" xr:uid="{00000000-0005-0000-0000-000004790000}"/>
    <cellStyle name="Normal 3 34 3 2 5" xfId="22877" xr:uid="{00000000-0005-0000-0000-000005790000}"/>
    <cellStyle name="Normal 3 34 3 2 6" xfId="39380" xr:uid="{00000000-0005-0000-0000-000006790000}"/>
    <cellStyle name="Normal 3 34 3 3" xfId="8311" xr:uid="{00000000-0005-0000-0000-000007790000}"/>
    <cellStyle name="Normal 3 34 3 3 2" xfId="24973" xr:uid="{00000000-0005-0000-0000-000008790000}"/>
    <cellStyle name="Normal 3 34 3 3 2 2" xfId="49731" xr:uid="{00000000-0005-0000-0000-000009790000}"/>
    <cellStyle name="Normal 3 34 3 3 3" xfId="43603" xr:uid="{00000000-0005-0000-0000-00000A790000}"/>
    <cellStyle name="Normal 3 34 3 4" xfId="12466" xr:uid="{00000000-0005-0000-0000-00000B790000}"/>
    <cellStyle name="Normal 3 34 3 4 2" xfId="29126" xr:uid="{00000000-0005-0000-0000-00000C790000}"/>
    <cellStyle name="Normal 3 34 3 4 3" xfId="49729" xr:uid="{00000000-0005-0000-0000-00000D790000}"/>
    <cellStyle name="Normal 3 34 3 5" xfId="16618" xr:uid="{00000000-0005-0000-0000-00000E790000}"/>
    <cellStyle name="Normal 3 34 3 5 2" xfId="33278" xr:uid="{00000000-0005-0000-0000-00000F790000}"/>
    <cellStyle name="Normal 3 34 3 6" xfId="20821" xr:uid="{00000000-0005-0000-0000-000010790000}"/>
    <cellStyle name="Normal 3 34 3 7" xfId="39379" xr:uid="{00000000-0005-0000-0000-000011790000}"/>
    <cellStyle name="Normal 3 34 4" xfId="5595" xr:uid="{00000000-0005-0000-0000-000012790000}"/>
    <cellStyle name="Normal 3 34 4 2" xfId="10365" xr:uid="{00000000-0005-0000-0000-000013790000}"/>
    <cellStyle name="Normal 3 34 4 2 2" xfId="27027" xr:uid="{00000000-0005-0000-0000-000014790000}"/>
    <cellStyle name="Normal 3 34 4 2 3" xfId="43605" xr:uid="{00000000-0005-0000-0000-000015790000}"/>
    <cellStyle name="Normal 3 34 4 3" xfId="14520" xr:uid="{00000000-0005-0000-0000-000016790000}"/>
    <cellStyle name="Normal 3 34 4 3 2" xfId="31180" xr:uid="{00000000-0005-0000-0000-000017790000}"/>
    <cellStyle name="Normal 3 34 4 3 3" xfId="49732" xr:uid="{00000000-0005-0000-0000-000018790000}"/>
    <cellStyle name="Normal 3 34 4 4" xfId="18672" xr:uid="{00000000-0005-0000-0000-000019790000}"/>
    <cellStyle name="Normal 3 34 4 4 2" xfId="35332" xr:uid="{00000000-0005-0000-0000-00001A790000}"/>
    <cellStyle name="Normal 3 34 4 5" xfId="22875" xr:uid="{00000000-0005-0000-0000-00001B790000}"/>
    <cellStyle name="Normal 3 34 4 6" xfId="39381" xr:uid="{00000000-0005-0000-0000-00001C790000}"/>
    <cellStyle name="Normal 3 34 5" xfId="8309" xr:uid="{00000000-0005-0000-0000-00001D790000}"/>
    <cellStyle name="Normal 3 34 5 2" xfId="24971" xr:uid="{00000000-0005-0000-0000-00001E790000}"/>
    <cellStyle name="Normal 3 34 5 2 2" xfId="49733" xr:uid="{00000000-0005-0000-0000-00001F790000}"/>
    <cellStyle name="Normal 3 34 5 3" xfId="43600" xr:uid="{00000000-0005-0000-0000-000020790000}"/>
    <cellStyle name="Normal 3 34 6" xfId="12464" xr:uid="{00000000-0005-0000-0000-000021790000}"/>
    <cellStyle name="Normal 3 34 6 2" xfId="29124" xr:uid="{00000000-0005-0000-0000-000022790000}"/>
    <cellStyle name="Normal 3 34 6 3" xfId="49725" xr:uid="{00000000-0005-0000-0000-000023790000}"/>
    <cellStyle name="Normal 3 34 7" xfId="16616" xr:uid="{00000000-0005-0000-0000-000024790000}"/>
    <cellStyle name="Normal 3 34 7 2" xfId="33276" xr:uid="{00000000-0005-0000-0000-000025790000}"/>
    <cellStyle name="Normal 3 34 8" xfId="20819" xr:uid="{00000000-0005-0000-0000-000026790000}"/>
    <cellStyle name="Normal 3 34 9" xfId="39376" xr:uid="{00000000-0005-0000-0000-000027790000}"/>
    <cellStyle name="Normal 3 35" xfId="3103" xr:uid="{00000000-0005-0000-0000-000028790000}"/>
    <cellStyle name="Normal 3 35 2" xfId="3104" xr:uid="{00000000-0005-0000-0000-000029790000}"/>
    <cellStyle name="Normal 3 35 2 2" xfId="5599" xr:uid="{00000000-0005-0000-0000-00002A790000}"/>
    <cellStyle name="Normal 3 35 2 2 2" xfId="10369" xr:uid="{00000000-0005-0000-0000-00002B790000}"/>
    <cellStyle name="Normal 3 35 2 2 2 2" xfId="27031" xr:uid="{00000000-0005-0000-0000-00002C790000}"/>
    <cellStyle name="Normal 3 35 2 2 2 3" xfId="43608" xr:uid="{00000000-0005-0000-0000-00002D790000}"/>
    <cellStyle name="Normal 3 35 2 2 3" xfId="14524" xr:uid="{00000000-0005-0000-0000-00002E790000}"/>
    <cellStyle name="Normal 3 35 2 2 3 2" xfId="31184" xr:uid="{00000000-0005-0000-0000-00002F790000}"/>
    <cellStyle name="Normal 3 35 2 2 3 3" xfId="49736" xr:uid="{00000000-0005-0000-0000-000030790000}"/>
    <cellStyle name="Normal 3 35 2 2 4" xfId="18676" xr:uid="{00000000-0005-0000-0000-000031790000}"/>
    <cellStyle name="Normal 3 35 2 2 4 2" xfId="35336" xr:uid="{00000000-0005-0000-0000-000032790000}"/>
    <cellStyle name="Normal 3 35 2 2 5" xfId="22879" xr:uid="{00000000-0005-0000-0000-000033790000}"/>
    <cellStyle name="Normal 3 35 2 2 6" xfId="39384" xr:uid="{00000000-0005-0000-0000-000034790000}"/>
    <cellStyle name="Normal 3 35 2 3" xfId="8313" xr:uid="{00000000-0005-0000-0000-000035790000}"/>
    <cellStyle name="Normal 3 35 2 3 2" xfId="24975" xr:uid="{00000000-0005-0000-0000-000036790000}"/>
    <cellStyle name="Normal 3 35 2 3 2 2" xfId="49737" xr:uid="{00000000-0005-0000-0000-000037790000}"/>
    <cellStyle name="Normal 3 35 2 3 3" xfId="43607" xr:uid="{00000000-0005-0000-0000-000038790000}"/>
    <cellStyle name="Normal 3 35 2 4" xfId="12468" xr:uid="{00000000-0005-0000-0000-000039790000}"/>
    <cellStyle name="Normal 3 35 2 4 2" xfId="29128" xr:uid="{00000000-0005-0000-0000-00003A790000}"/>
    <cellStyle name="Normal 3 35 2 4 3" xfId="49735" xr:uid="{00000000-0005-0000-0000-00003B790000}"/>
    <cellStyle name="Normal 3 35 2 5" xfId="16620" xr:uid="{00000000-0005-0000-0000-00003C790000}"/>
    <cellStyle name="Normal 3 35 2 5 2" xfId="33280" xr:uid="{00000000-0005-0000-0000-00003D790000}"/>
    <cellStyle name="Normal 3 35 2 6" xfId="20823" xr:uid="{00000000-0005-0000-0000-00003E790000}"/>
    <cellStyle name="Normal 3 35 2 7" xfId="39383" xr:uid="{00000000-0005-0000-0000-00003F790000}"/>
    <cellStyle name="Normal 3 35 3" xfId="3105" xr:uid="{00000000-0005-0000-0000-000040790000}"/>
    <cellStyle name="Normal 3 35 3 2" xfId="5600" xr:uid="{00000000-0005-0000-0000-000041790000}"/>
    <cellStyle name="Normal 3 35 3 2 2" xfId="10370" xr:uid="{00000000-0005-0000-0000-000042790000}"/>
    <cellStyle name="Normal 3 35 3 2 2 2" xfId="27032" xr:uid="{00000000-0005-0000-0000-000043790000}"/>
    <cellStyle name="Normal 3 35 3 2 2 3" xfId="43610" xr:uid="{00000000-0005-0000-0000-000044790000}"/>
    <cellStyle name="Normal 3 35 3 2 3" xfId="14525" xr:uid="{00000000-0005-0000-0000-000045790000}"/>
    <cellStyle name="Normal 3 35 3 2 3 2" xfId="31185" xr:uid="{00000000-0005-0000-0000-000046790000}"/>
    <cellStyle name="Normal 3 35 3 2 3 3" xfId="49739" xr:uid="{00000000-0005-0000-0000-000047790000}"/>
    <cellStyle name="Normal 3 35 3 2 4" xfId="18677" xr:uid="{00000000-0005-0000-0000-000048790000}"/>
    <cellStyle name="Normal 3 35 3 2 4 2" xfId="35337" xr:uid="{00000000-0005-0000-0000-000049790000}"/>
    <cellStyle name="Normal 3 35 3 2 5" xfId="22880" xr:uid="{00000000-0005-0000-0000-00004A790000}"/>
    <cellStyle name="Normal 3 35 3 2 6" xfId="39386" xr:uid="{00000000-0005-0000-0000-00004B790000}"/>
    <cellStyle name="Normal 3 35 3 3" xfId="8314" xr:uid="{00000000-0005-0000-0000-00004C790000}"/>
    <cellStyle name="Normal 3 35 3 3 2" xfId="24976" xr:uid="{00000000-0005-0000-0000-00004D790000}"/>
    <cellStyle name="Normal 3 35 3 3 2 2" xfId="49740" xr:uid="{00000000-0005-0000-0000-00004E790000}"/>
    <cellStyle name="Normal 3 35 3 3 3" xfId="43609" xr:uid="{00000000-0005-0000-0000-00004F790000}"/>
    <cellStyle name="Normal 3 35 3 4" xfId="12469" xr:uid="{00000000-0005-0000-0000-000050790000}"/>
    <cellStyle name="Normal 3 35 3 4 2" xfId="29129" xr:uid="{00000000-0005-0000-0000-000051790000}"/>
    <cellStyle name="Normal 3 35 3 4 3" xfId="49738" xr:uid="{00000000-0005-0000-0000-000052790000}"/>
    <cellStyle name="Normal 3 35 3 5" xfId="16621" xr:uid="{00000000-0005-0000-0000-000053790000}"/>
    <cellStyle name="Normal 3 35 3 5 2" xfId="33281" xr:uid="{00000000-0005-0000-0000-000054790000}"/>
    <cellStyle name="Normal 3 35 3 6" xfId="20824" xr:uid="{00000000-0005-0000-0000-000055790000}"/>
    <cellStyle name="Normal 3 35 3 7" xfId="39385" xr:uid="{00000000-0005-0000-0000-000056790000}"/>
    <cellStyle name="Normal 3 35 4" xfId="5598" xr:uid="{00000000-0005-0000-0000-000057790000}"/>
    <cellStyle name="Normal 3 35 4 2" xfId="10368" xr:uid="{00000000-0005-0000-0000-000058790000}"/>
    <cellStyle name="Normal 3 35 4 2 2" xfId="27030" xr:uid="{00000000-0005-0000-0000-000059790000}"/>
    <cellStyle name="Normal 3 35 4 2 3" xfId="43611" xr:uid="{00000000-0005-0000-0000-00005A790000}"/>
    <cellStyle name="Normal 3 35 4 3" xfId="14523" xr:uid="{00000000-0005-0000-0000-00005B790000}"/>
    <cellStyle name="Normal 3 35 4 3 2" xfId="31183" xr:uid="{00000000-0005-0000-0000-00005C790000}"/>
    <cellStyle name="Normal 3 35 4 3 3" xfId="49741" xr:uid="{00000000-0005-0000-0000-00005D790000}"/>
    <cellStyle name="Normal 3 35 4 4" xfId="18675" xr:uid="{00000000-0005-0000-0000-00005E790000}"/>
    <cellStyle name="Normal 3 35 4 4 2" xfId="35335" xr:uid="{00000000-0005-0000-0000-00005F790000}"/>
    <cellStyle name="Normal 3 35 4 5" xfId="22878" xr:uid="{00000000-0005-0000-0000-000060790000}"/>
    <cellStyle name="Normal 3 35 4 6" xfId="39387" xr:uid="{00000000-0005-0000-0000-000061790000}"/>
    <cellStyle name="Normal 3 35 5" xfId="8312" xr:uid="{00000000-0005-0000-0000-000062790000}"/>
    <cellStyle name="Normal 3 35 5 2" xfId="24974" xr:uid="{00000000-0005-0000-0000-000063790000}"/>
    <cellStyle name="Normal 3 35 5 2 2" xfId="49742" xr:uid="{00000000-0005-0000-0000-000064790000}"/>
    <cellStyle name="Normal 3 35 5 3" xfId="43606" xr:uid="{00000000-0005-0000-0000-000065790000}"/>
    <cellStyle name="Normal 3 35 6" xfId="12467" xr:uid="{00000000-0005-0000-0000-000066790000}"/>
    <cellStyle name="Normal 3 35 6 2" xfId="29127" xr:uid="{00000000-0005-0000-0000-000067790000}"/>
    <cellStyle name="Normal 3 35 6 3" xfId="49734" xr:uid="{00000000-0005-0000-0000-000068790000}"/>
    <cellStyle name="Normal 3 35 7" xfId="16619" xr:uid="{00000000-0005-0000-0000-000069790000}"/>
    <cellStyle name="Normal 3 35 7 2" xfId="33279" xr:uid="{00000000-0005-0000-0000-00006A790000}"/>
    <cellStyle name="Normal 3 35 8" xfId="20822" xr:uid="{00000000-0005-0000-0000-00006B790000}"/>
    <cellStyle name="Normal 3 35 9" xfId="39382" xr:uid="{00000000-0005-0000-0000-00006C790000}"/>
    <cellStyle name="Normal 3 36" xfId="3106" xr:uid="{00000000-0005-0000-0000-00006D790000}"/>
    <cellStyle name="Normal 3 36 2" xfId="5601" xr:uid="{00000000-0005-0000-0000-00006E790000}"/>
    <cellStyle name="Normal 3 36 2 2" xfId="10371" xr:uid="{00000000-0005-0000-0000-00006F790000}"/>
    <cellStyle name="Normal 3 36 2 2 2" xfId="27033" xr:uid="{00000000-0005-0000-0000-000070790000}"/>
    <cellStyle name="Normal 3 36 2 2 3" xfId="43613" xr:uid="{00000000-0005-0000-0000-000071790000}"/>
    <cellStyle name="Normal 3 36 2 3" xfId="14526" xr:uid="{00000000-0005-0000-0000-000072790000}"/>
    <cellStyle name="Normal 3 36 2 3 2" xfId="31186" xr:uid="{00000000-0005-0000-0000-000073790000}"/>
    <cellStyle name="Normal 3 36 2 3 3" xfId="49744" xr:uid="{00000000-0005-0000-0000-000074790000}"/>
    <cellStyle name="Normal 3 36 2 4" xfId="18678" xr:uid="{00000000-0005-0000-0000-000075790000}"/>
    <cellStyle name="Normal 3 36 2 4 2" xfId="35338" xr:uid="{00000000-0005-0000-0000-000076790000}"/>
    <cellStyle name="Normal 3 36 2 5" xfId="22881" xr:uid="{00000000-0005-0000-0000-000077790000}"/>
    <cellStyle name="Normal 3 36 2 6" xfId="39389" xr:uid="{00000000-0005-0000-0000-000078790000}"/>
    <cellStyle name="Normal 3 36 3" xfId="8315" xr:uid="{00000000-0005-0000-0000-000079790000}"/>
    <cellStyle name="Normal 3 36 3 2" xfId="24977" xr:uid="{00000000-0005-0000-0000-00007A790000}"/>
    <cellStyle name="Normal 3 36 3 2 2" xfId="49745" xr:uid="{00000000-0005-0000-0000-00007B790000}"/>
    <cellStyle name="Normal 3 36 3 3" xfId="43612" xr:uid="{00000000-0005-0000-0000-00007C790000}"/>
    <cellStyle name="Normal 3 36 4" xfId="12470" xr:uid="{00000000-0005-0000-0000-00007D790000}"/>
    <cellStyle name="Normal 3 36 4 2" xfId="29130" xr:uid="{00000000-0005-0000-0000-00007E790000}"/>
    <cellStyle name="Normal 3 36 4 3" xfId="49743" xr:uid="{00000000-0005-0000-0000-00007F790000}"/>
    <cellStyle name="Normal 3 36 5" xfId="16622" xr:uid="{00000000-0005-0000-0000-000080790000}"/>
    <cellStyle name="Normal 3 36 5 2" xfId="33282" xr:uid="{00000000-0005-0000-0000-000081790000}"/>
    <cellStyle name="Normal 3 36 6" xfId="20825" xr:uid="{00000000-0005-0000-0000-000082790000}"/>
    <cellStyle name="Normal 3 36 7" xfId="39388" xr:uid="{00000000-0005-0000-0000-000083790000}"/>
    <cellStyle name="Normal 3 37" xfId="3107" xr:uid="{00000000-0005-0000-0000-000084790000}"/>
    <cellStyle name="Normal 3 37 2" xfId="5602" xr:uid="{00000000-0005-0000-0000-000085790000}"/>
    <cellStyle name="Normal 3 37 2 2" xfId="10372" xr:uid="{00000000-0005-0000-0000-000086790000}"/>
    <cellStyle name="Normal 3 37 2 2 2" xfId="27034" xr:uid="{00000000-0005-0000-0000-000087790000}"/>
    <cellStyle name="Normal 3 37 2 2 3" xfId="43615" xr:uid="{00000000-0005-0000-0000-000088790000}"/>
    <cellStyle name="Normal 3 37 2 3" xfId="14527" xr:uid="{00000000-0005-0000-0000-000089790000}"/>
    <cellStyle name="Normal 3 37 2 3 2" xfId="31187" xr:uid="{00000000-0005-0000-0000-00008A790000}"/>
    <cellStyle name="Normal 3 37 2 3 3" xfId="49747" xr:uid="{00000000-0005-0000-0000-00008B790000}"/>
    <cellStyle name="Normal 3 37 2 4" xfId="18679" xr:uid="{00000000-0005-0000-0000-00008C790000}"/>
    <cellStyle name="Normal 3 37 2 4 2" xfId="35339" xr:uid="{00000000-0005-0000-0000-00008D790000}"/>
    <cellStyle name="Normal 3 37 2 5" xfId="22882" xr:uid="{00000000-0005-0000-0000-00008E790000}"/>
    <cellStyle name="Normal 3 37 2 6" xfId="39391" xr:uid="{00000000-0005-0000-0000-00008F790000}"/>
    <cellStyle name="Normal 3 37 3" xfId="8316" xr:uid="{00000000-0005-0000-0000-000090790000}"/>
    <cellStyle name="Normal 3 37 3 2" xfId="24978" xr:uid="{00000000-0005-0000-0000-000091790000}"/>
    <cellStyle name="Normal 3 37 3 2 2" xfId="49748" xr:uid="{00000000-0005-0000-0000-000092790000}"/>
    <cellStyle name="Normal 3 37 3 3" xfId="43614" xr:uid="{00000000-0005-0000-0000-000093790000}"/>
    <cellStyle name="Normal 3 37 4" xfId="12471" xr:uid="{00000000-0005-0000-0000-000094790000}"/>
    <cellStyle name="Normal 3 37 4 2" xfId="29131" xr:uid="{00000000-0005-0000-0000-000095790000}"/>
    <cellStyle name="Normal 3 37 4 3" xfId="49746" xr:uid="{00000000-0005-0000-0000-000096790000}"/>
    <cellStyle name="Normal 3 37 5" xfId="16623" xr:uid="{00000000-0005-0000-0000-000097790000}"/>
    <cellStyle name="Normal 3 37 5 2" xfId="33283" xr:uid="{00000000-0005-0000-0000-000098790000}"/>
    <cellStyle name="Normal 3 37 6" xfId="20826" xr:uid="{00000000-0005-0000-0000-000099790000}"/>
    <cellStyle name="Normal 3 37 7" xfId="39390" xr:uid="{00000000-0005-0000-0000-00009A790000}"/>
    <cellStyle name="Normal 3 38" xfId="4227" xr:uid="{00000000-0005-0000-0000-00009B790000}"/>
    <cellStyle name="Normal 3 38 2" xfId="9055" xr:uid="{00000000-0005-0000-0000-00009C790000}"/>
    <cellStyle name="Normal 3 38 2 2" xfId="25717" xr:uid="{00000000-0005-0000-0000-00009D790000}"/>
    <cellStyle name="Normal 3 38 2 3" xfId="43616" xr:uid="{00000000-0005-0000-0000-00009E790000}"/>
    <cellStyle name="Normal 3 38 3" xfId="13210" xr:uid="{00000000-0005-0000-0000-00009F790000}"/>
    <cellStyle name="Normal 3 38 3 2" xfId="29870" xr:uid="{00000000-0005-0000-0000-0000A0790000}"/>
    <cellStyle name="Normal 3 38 3 3" xfId="49749" xr:uid="{00000000-0005-0000-0000-0000A1790000}"/>
    <cellStyle name="Normal 3 38 4" xfId="17362" xr:uid="{00000000-0005-0000-0000-0000A2790000}"/>
    <cellStyle name="Normal 3 38 4 2" xfId="34022" xr:uid="{00000000-0005-0000-0000-0000A3790000}"/>
    <cellStyle name="Normal 3 38 5" xfId="21565" xr:uid="{00000000-0005-0000-0000-0000A4790000}"/>
    <cellStyle name="Normal 3 38 6" xfId="39392" xr:uid="{00000000-0005-0000-0000-0000A5790000}"/>
    <cellStyle name="Normal 3 39" xfId="6993" xr:uid="{00000000-0005-0000-0000-0000A6790000}"/>
    <cellStyle name="Normal 3 39 2" xfId="23661" xr:uid="{00000000-0005-0000-0000-0000A7790000}"/>
    <cellStyle name="Normal 3 39 2 2" xfId="49750" xr:uid="{00000000-0005-0000-0000-0000A8790000}"/>
    <cellStyle name="Normal 3 39 3" xfId="41282" xr:uid="{00000000-0005-0000-0000-0000A9790000}"/>
    <cellStyle name="Normal 3 4" xfId="436" xr:uid="{00000000-0005-0000-0000-0000AA790000}"/>
    <cellStyle name="Normal 3 4 10" xfId="3109" xr:uid="{00000000-0005-0000-0000-0000AB790000}"/>
    <cellStyle name="Normal 3 4 10 2" xfId="3110" xr:uid="{00000000-0005-0000-0000-0000AC790000}"/>
    <cellStyle name="Normal 3 4 10 2 2" xfId="5605" xr:uid="{00000000-0005-0000-0000-0000AD790000}"/>
    <cellStyle name="Normal 3 4 10 2 2 2" xfId="10375" xr:uid="{00000000-0005-0000-0000-0000AE790000}"/>
    <cellStyle name="Normal 3 4 10 2 2 2 2" xfId="27037" xr:uid="{00000000-0005-0000-0000-0000AF790000}"/>
    <cellStyle name="Normal 3 4 10 2 2 2 3" xfId="43620" xr:uid="{00000000-0005-0000-0000-0000B0790000}"/>
    <cellStyle name="Normal 3 4 10 2 2 3" xfId="14530" xr:uid="{00000000-0005-0000-0000-0000B1790000}"/>
    <cellStyle name="Normal 3 4 10 2 2 3 2" xfId="31190" xr:uid="{00000000-0005-0000-0000-0000B2790000}"/>
    <cellStyle name="Normal 3 4 10 2 2 3 3" xfId="49754" xr:uid="{00000000-0005-0000-0000-0000B3790000}"/>
    <cellStyle name="Normal 3 4 10 2 2 4" xfId="18682" xr:uid="{00000000-0005-0000-0000-0000B4790000}"/>
    <cellStyle name="Normal 3 4 10 2 2 4 2" xfId="35342" xr:uid="{00000000-0005-0000-0000-0000B5790000}"/>
    <cellStyle name="Normal 3 4 10 2 2 5" xfId="22885" xr:uid="{00000000-0005-0000-0000-0000B6790000}"/>
    <cellStyle name="Normal 3 4 10 2 2 6" xfId="39396" xr:uid="{00000000-0005-0000-0000-0000B7790000}"/>
    <cellStyle name="Normal 3 4 10 2 3" xfId="8319" xr:uid="{00000000-0005-0000-0000-0000B8790000}"/>
    <cellStyle name="Normal 3 4 10 2 3 2" xfId="24981" xr:uid="{00000000-0005-0000-0000-0000B9790000}"/>
    <cellStyle name="Normal 3 4 10 2 3 2 2" xfId="49755" xr:uid="{00000000-0005-0000-0000-0000BA790000}"/>
    <cellStyle name="Normal 3 4 10 2 3 3" xfId="43619" xr:uid="{00000000-0005-0000-0000-0000BB790000}"/>
    <cellStyle name="Normal 3 4 10 2 4" xfId="12474" xr:uid="{00000000-0005-0000-0000-0000BC790000}"/>
    <cellStyle name="Normal 3 4 10 2 4 2" xfId="29134" xr:uid="{00000000-0005-0000-0000-0000BD790000}"/>
    <cellStyle name="Normal 3 4 10 2 4 3" xfId="49753" xr:uid="{00000000-0005-0000-0000-0000BE790000}"/>
    <cellStyle name="Normal 3 4 10 2 5" xfId="16626" xr:uid="{00000000-0005-0000-0000-0000BF790000}"/>
    <cellStyle name="Normal 3 4 10 2 5 2" xfId="33286" xr:uid="{00000000-0005-0000-0000-0000C0790000}"/>
    <cellStyle name="Normal 3 4 10 2 6" xfId="20829" xr:uid="{00000000-0005-0000-0000-0000C1790000}"/>
    <cellStyle name="Normal 3 4 10 2 7" xfId="39395" xr:uid="{00000000-0005-0000-0000-0000C2790000}"/>
    <cellStyle name="Normal 3 4 10 3" xfId="3111" xr:uid="{00000000-0005-0000-0000-0000C3790000}"/>
    <cellStyle name="Normal 3 4 10 3 2" xfId="5606" xr:uid="{00000000-0005-0000-0000-0000C4790000}"/>
    <cellStyle name="Normal 3 4 10 3 2 2" xfId="10376" xr:uid="{00000000-0005-0000-0000-0000C5790000}"/>
    <cellStyle name="Normal 3 4 10 3 2 2 2" xfId="27038" xr:uid="{00000000-0005-0000-0000-0000C6790000}"/>
    <cellStyle name="Normal 3 4 10 3 2 2 3" xfId="43622" xr:uid="{00000000-0005-0000-0000-0000C7790000}"/>
    <cellStyle name="Normal 3 4 10 3 2 3" xfId="14531" xr:uid="{00000000-0005-0000-0000-0000C8790000}"/>
    <cellStyle name="Normal 3 4 10 3 2 3 2" xfId="31191" xr:uid="{00000000-0005-0000-0000-0000C9790000}"/>
    <cellStyle name="Normal 3 4 10 3 2 3 3" xfId="49757" xr:uid="{00000000-0005-0000-0000-0000CA790000}"/>
    <cellStyle name="Normal 3 4 10 3 2 4" xfId="18683" xr:uid="{00000000-0005-0000-0000-0000CB790000}"/>
    <cellStyle name="Normal 3 4 10 3 2 4 2" xfId="35343" xr:uid="{00000000-0005-0000-0000-0000CC790000}"/>
    <cellStyle name="Normal 3 4 10 3 2 5" xfId="22886" xr:uid="{00000000-0005-0000-0000-0000CD790000}"/>
    <cellStyle name="Normal 3 4 10 3 2 6" xfId="39398" xr:uid="{00000000-0005-0000-0000-0000CE790000}"/>
    <cellStyle name="Normal 3 4 10 3 3" xfId="8320" xr:uid="{00000000-0005-0000-0000-0000CF790000}"/>
    <cellStyle name="Normal 3 4 10 3 3 2" xfId="24982" xr:uid="{00000000-0005-0000-0000-0000D0790000}"/>
    <cellStyle name="Normal 3 4 10 3 3 2 2" xfId="49758" xr:uid="{00000000-0005-0000-0000-0000D1790000}"/>
    <cellStyle name="Normal 3 4 10 3 3 3" xfId="43621" xr:uid="{00000000-0005-0000-0000-0000D2790000}"/>
    <cellStyle name="Normal 3 4 10 3 4" xfId="12475" xr:uid="{00000000-0005-0000-0000-0000D3790000}"/>
    <cellStyle name="Normal 3 4 10 3 4 2" xfId="29135" xr:uid="{00000000-0005-0000-0000-0000D4790000}"/>
    <cellStyle name="Normal 3 4 10 3 4 3" xfId="49756" xr:uid="{00000000-0005-0000-0000-0000D5790000}"/>
    <cellStyle name="Normal 3 4 10 3 5" xfId="16627" xr:uid="{00000000-0005-0000-0000-0000D6790000}"/>
    <cellStyle name="Normal 3 4 10 3 5 2" xfId="33287" xr:uid="{00000000-0005-0000-0000-0000D7790000}"/>
    <cellStyle name="Normal 3 4 10 3 6" xfId="20830" xr:uid="{00000000-0005-0000-0000-0000D8790000}"/>
    <cellStyle name="Normal 3 4 10 3 7" xfId="39397" xr:uid="{00000000-0005-0000-0000-0000D9790000}"/>
    <cellStyle name="Normal 3 4 10 4" xfId="5604" xr:uid="{00000000-0005-0000-0000-0000DA790000}"/>
    <cellStyle name="Normal 3 4 10 4 2" xfId="10374" xr:uid="{00000000-0005-0000-0000-0000DB790000}"/>
    <cellStyle name="Normal 3 4 10 4 2 2" xfId="27036" xr:uid="{00000000-0005-0000-0000-0000DC790000}"/>
    <cellStyle name="Normal 3 4 10 4 2 3" xfId="43623" xr:uid="{00000000-0005-0000-0000-0000DD790000}"/>
    <cellStyle name="Normal 3 4 10 4 3" xfId="14529" xr:uid="{00000000-0005-0000-0000-0000DE790000}"/>
    <cellStyle name="Normal 3 4 10 4 3 2" xfId="31189" xr:uid="{00000000-0005-0000-0000-0000DF790000}"/>
    <cellStyle name="Normal 3 4 10 4 3 3" xfId="49759" xr:uid="{00000000-0005-0000-0000-0000E0790000}"/>
    <cellStyle name="Normal 3 4 10 4 4" xfId="18681" xr:uid="{00000000-0005-0000-0000-0000E1790000}"/>
    <cellStyle name="Normal 3 4 10 4 4 2" xfId="35341" xr:uid="{00000000-0005-0000-0000-0000E2790000}"/>
    <cellStyle name="Normal 3 4 10 4 5" xfId="22884" xr:uid="{00000000-0005-0000-0000-0000E3790000}"/>
    <cellStyle name="Normal 3 4 10 4 6" xfId="39399" xr:uid="{00000000-0005-0000-0000-0000E4790000}"/>
    <cellStyle name="Normal 3 4 10 5" xfId="8318" xr:uid="{00000000-0005-0000-0000-0000E5790000}"/>
    <cellStyle name="Normal 3 4 10 5 2" xfId="24980" xr:uid="{00000000-0005-0000-0000-0000E6790000}"/>
    <cellStyle name="Normal 3 4 10 5 2 2" xfId="49760" xr:uid="{00000000-0005-0000-0000-0000E7790000}"/>
    <cellStyle name="Normal 3 4 10 5 3" xfId="43618" xr:uid="{00000000-0005-0000-0000-0000E8790000}"/>
    <cellStyle name="Normal 3 4 10 6" xfId="12473" xr:uid="{00000000-0005-0000-0000-0000E9790000}"/>
    <cellStyle name="Normal 3 4 10 6 2" xfId="29133" xr:uid="{00000000-0005-0000-0000-0000EA790000}"/>
    <cellStyle name="Normal 3 4 10 6 3" xfId="49752" xr:uid="{00000000-0005-0000-0000-0000EB790000}"/>
    <cellStyle name="Normal 3 4 10 7" xfId="16625" xr:uid="{00000000-0005-0000-0000-0000EC790000}"/>
    <cellStyle name="Normal 3 4 10 7 2" xfId="33285" xr:uid="{00000000-0005-0000-0000-0000ED790000}"/>
    <cellStyle name="Normal 3 4 10 8" xfId="20828" xr:uid="{00000000-0005-0000-0000-0000EE790000}"/>
    <cellStyle name="Normal 3 4 10 9" xfId="39394" xr:uid="{00000000-0005-0000-0000-0000EF790000}"/>
    <cellStyle name="Normal 3 4 11" xfId="3112" xr:uid="{00000000-0005-0000-0000-0000F0790000}"/>
    <cellStyle name="Normal 3 4 11 2" xfId="3113" xr:uid="{00000000-0005-0000-0000-0000F1790000}"/>
    <cellStyle name="Normal 3 4 11 2 2" xfId="5608" xr:uid="{00000000-0005-0000-0000-0000F2790000}"/>
    <cellStyle name="Normal 3 4 11 2 2 2" xfId="10378" xr:uid="{00000000-0005-0000-0000-0000F3790000}"/>
    <cellStyle name="Normal 3 4 11 2 2 2 2" xfId="27040" xr:uid="{00000000-0005-0000-0000-0000F4790000}"/>
    <cellStyle name="Normal 3 4 11 2 2 2 3" xfId="43626" xr:uid="{00000000-0005-0000-0000-0000F5790000}"/>
    <cellStyle name="Normal 3 4 11 2 2 3" xfId="14533" xr:uid="{00000000-0005-0000-0000-0000F6790000}"/>
    <cellStyle name="Normal 3 4 11 2 2 3 2" xfId="31193" xr:uid="{00000000-0005-0000-0000-0000F7790000}"/>
    <cellStyle name="Normal 3 4 11 2 2 3 3" xfId="49763" xr:uid="{00000000-0005-0000-0000-0000F8790000}"/>
    <cellStyle name="Normal 3 4 11 2 2 4" xfId="18685" xr:uid="{00000000-0005-0000-0000-0000F9790000}"/>
    <cellStyle name="Normal 3 4 11 2 2 4 2" xfId="35345" xr:uid="{00000000-0005-0000-0000-0000FA790000}"/>
    <cellStyle name="Normal 3 4 11 2 2 5" xfId="22888" xr:uid="{00000000-0005-0000-0000-0000FB790000}"/>
    <cellStyle name="Normal 3 4 11 2 2 6" xfId="39402" xr:uid="{00000000-0005-0000-0000-0000FC790000}"/>
    <cellStyle name="Normal 3 4 11 2 3" xfId="8322" xr:uid="{00000000-0005-0000-0000-0000FD790000}"/>
    <cellStyle name="Normal 3 4 11 2 3 2" xfId="24984" xr:uid="{00000000-0005-0000-0000-0000FE790000}"/>
    <cellStyle name="Normal 3 4 11 2 3 2 2" xfId="49764" xr:uid="{00000000-0005-0000-0000-0000FF790000}"/>
    <cellStyle name="Normal 3 4 11 2 3 3" xfId="43625" xr:uid="{00000000-0005-0000-0000-0000007A0000}"/>
    <cellStyle name="Normal 3 4 11 2 4" xfId="12477" xr:uid="{00000000-0005-0000-0000-0000017A0000}"/>
    <cellStyle name="Normal 3 4 11 2 4 2" xfId="29137" xr:uid="{00000000-0005-0000-0000-0000027A0000}"/>
    <cellStyle name="Normal 3 4 11 2 4 3" xfId="49762" xr:uid="{00000000-0005-0000-0000-0000037A0000}"/>
    <cellStyle name="Normal 3 4 11 2 5" xfId="16629" xr:uid="{00000000-0005-0000-0000-0000047A0000}"/>
    <cellStyle name="Normal 3 4 11 2 5 2" xfId="33289" xr:uid="{00000000-0005-0000-0000-0000057A0000}"/>
    <cellStyle name="Normal 3 4 11 2 6" xfId="20832" xr:uid="{00000000-0005-0000-0000-0000067A0000}"/>
    <cellStyle name="Normal 3 4 11 2 7" xfId="39401" xr:uid="{00000000-0005-0000-0000-0000077A0000}"/>
    <cellStyle name="Normal 3 4 11 3" xfId="3114" xr:uid="{00000000-0005-0000-0000-0000087A0000}"/>
    <cellStyle name="Normal 3 4 11 3 2" xfId="5609" xr:uid="{00000000-0005-0000-0000-0000097A0000}"/>
    <cellStyle name="Normal 3 4 11 3 2 2" xfId="10379" xr:uid="{00000000-0005-0000-0000-00000A7A0000}"/>
    <cellStyle name="Normal 3 4 11 3 2 2 2" xfId="27041" xr:uid="{00000000-0005-0000-0000-00000B7A0000}"/>
    <cellStyle name="Normal 3 4 11 3 2 2 3" xfId="43628" xr:uid="{00000000-0005-0000-0000-00000C7A0000}"/>
    <cellStyle name="Normal 3 4 11 3 2 3" xfId="14534" xr:uid="{00000000-0005-0000-0000-00000D7A0000}"/>
    <cellStyle name="Normal 3 4 11 3 2 3 2" xfId="31194" xr:uid="{00000000-0005-0000-0000-00000E7A0000}"/>
    <cellStyle name="Normal 3 4 11 3 2 3 3" xfId="49766" xr:uid="{00000000-0005-0000-0000-00000F7A0000}"/>
    <cellStyle name="Normal 3 4 11 3 2 4" xfId="18686" xr:uid="{00000000-0005-0000-0000-0000107A0000}"/>
    <cellStyle name="Normal 3 4 11 3 2 4 2" xfId="35346" xr:uid="{00000000-0005-0000-0000-0000117A0000}"/>
    <cellStyle name="Normal 3 4 11 3 2 5" xfId="22889" xr:uid="{00000000-0005-0000-0000-0000127A0000}"/>
    <cellStyle name="Normal 3 4 11 3 2 6" xfId="39404" xr:uid="{00000000-0005-0000-0000-0000137A0000}"/>
    <cellStyle name="Normal 3 4 11 3 3" xfId="8323" xr:uid="{00000000-0005-0000-0000-0000147A0000}"/>
    <cellStyle name="Normal 3 4 11 3 3 2" xfId="24985" xr:uid="{00000000-0005-0000-0000-0000157A0000}"/>
    <cellStyle name="Normal 3 4 11 3 3 2 2" xfId="49767" xr:uid="{00000000-0005-0000-0000-0000167A0000}"/>
    <cellStyle name="Normal 3 4 11 3 3 3" xfId="43627" xr:uid="{00000000-0005-0000-0000-0000177A0000}"/>
    <cellStyle name="Normal 3 4 11 3 4" xfId="12478" xr:uid="{00000000-0005-0000-0000-0000187A0000}"/>
    <cellStyle name="Normal 3 4 11 3 4 2" xfId="29138" xr:uid="{00000000-0005-0000-0000-0000197A0000}"/>
    <cellStyle name="Normal 3 4 11 3 4 3" xfId="49765" xr:uid="{00000000-0005-0000-0000-00001A7A0000}"/>
    <cellStyle name="Normal 3 4 11 3 5" xfId="16630" xr:uid="{00000000-0005-0000-0000-00001B7A0000}"/>
    <cellStyle name="Normal 3 4 11 3 5 2" xfId="33290" xr:uid="{00000000-0005-0000-0000-00001C7A0000}"/>
    <cellStyle name="Normal 3 4 11 3 6" xfId="20833" xr:uid="{00000000-0005-0000-0000-00001D7A0000}"/>
    <cellStyle name="Normal 3 4 11 3 7" xfId="39403" xr:uid="{00000000-0005-0000-0000-00001E7A0000}"/>
    <cellStyle name="Normal 3 4 11 4" xfId="5607" xr:uid="{00000000-0005-0000-0000-00001F7A0000}"/>
    <cellStyle name="Normal 3 4 11 4 2" xfId="10377" xr:uid="{00000000-0005-0000-0000-0000207A0000}"/>
    <cellStyle name="Normal 3 4 11 4 2 2" xfId="27039" xr:uid="{00000000-0005-0000-0000-0000217A0000}"/>
    <cellStyle name="Normal 3 4 11 4 2 3" xfId="43629" xr:uid="{00000000-0005-0000-0000-0000227A0000}"/>
    <cellStyle name="Normal 3 4 11 4 3" xfId="14532" xr:uid="{00000000-0005-0000-0000-0000237A0000}"/>
    <cellStyle name="Normal 3 4 11 4 3 2" xfId="31192" xr:uid="{00000000-0005-0000-0000-0000247A0000}"/>
    <cellStyle name="Normal 3 4 11 4 3 3" xfId="49768" xr:uid="{00000000-0005-0000-0000-0000257A0000}"/>
    <cellStyle name="Normal 3 4 11 4 4" xfId="18684" xr:uid="{00000000-0005-0000-0000-0000267A0000}"/>
    <cellStyle name="Normal 3 4 11 4 4 2" xfId="35344" xr:uid="{00000000-0005-0000-0000-0000277A0000}"/>
    <cellStyle name="Normal 3 4 11 4 5" xfId="22887" xr:uid="{00000000-0005-0000-0000-0000287A0000}"/>
    <cellStyle name="Normal 3 4 11 4 6" xfId="39405" xr:uid="{00000000-0005-0000-0000-0000297A0000}"/>
    <cellStyle name="Normal 3 4 11 5" xfId="8321" xr:uid="{00000000-0005-0000-0000-00002A7A0000}"/>
    <cellStyle name="Normal 3 4 11 5 2" xfId="24983" xr:uid="{00000000-0005-0000-0000-00002B7A0000}"/>
    <cellStyle name="Normal 3 4 11 5 2 2" xfId="49769" xr:uid="{00000000-0005-0000-0000-00002C7A0000}"/>
    <cellStyle name="Normal 3 4 11 5 3" xfId="43624" xr:uid="{00000000-0005-0000-0000-00002D7A0000}"/>
    <cellStyle name="Normal 3 4 11 6" xfId="12476" xr:uid="{00000000-0005-0000-0000-00002E7A0000}"/>
    <cellStyle name="Normal 3 4 11 6 2" xfId="29136" xr:uid="{00000000-0005-0000-0000-00002F7A0000}"/>
    <cellStyle name="Normal 3 4 11 6 3" xfId="49761" xr:uid="{00000000-0005-0000-0000-0000307A0000}"/>
    <cellStyle name="Normal 3 4 11 7" xfId="16628" xr:uid="{00000000-0005-0000-0000-0000317A0000}"/>
    <cellStyle name="Normal 3 4 11 7 2" xfId="33288" xr:uid="{00000000-0005-0000-0000-0000327A0000}"/>
    <cellStyle name="Normal 3 4 11 8" xfId="20831" xr:uid="{00000000-0005-0000-0000-0000337A0000}"/>
    <cellStyle name="Normal 3 4 11 9" xfId="39400" xr:uid="{00000000-0005-0000-0000-0000347A0000}"/>
    <cellStyle name="Normal 3 4 12" xfId="3115" xr:uid="{00000000-0005-0000-0000-0000357A0000}"/>
    <cellStyle name="Normal 3 4 12 2" xfId="3116" xr:uid="{00000000-0005-0000-0000-0000367A0000}"/>
    <cellStyle name="Normal 3 4 12 2 2" xfId="5611" xr:uid="{00000000-0005-0000-0000-0000377A0000}"/>
    <cellStyle name="Normal 3 4 12 2 2 2" xfId="10381" xr:uid="{00000000-0005-0000-0000-0000387A0000}"/>
    <cellStyle name="Normal 3 4 12 2 2 2 2" xfId="27043" xr:uid="{00000000-0005-0000-0000-0000397A0000}"/>
    <cellStyle name="Normal 3 4 12 2 2 2 3" xfId="43632" xr:uid="{00000000-0005-0000-0000-00003A7A0000}"/>
    <cellStyle name="Normal 3 4 12 2 2 3" xfId="14536" xr:uid="{00000000-0005-0000-0000-00003B7A0000}"/>
    <cellStyle name="Normal 3 4 12 2 2 3 2" xfId="31196" xr:uid="{00000000-0005-0000-0000-00003C7A0000}"/>
    <cellStyle name="Normal 3 4 12 2 2 3 3" xfId="49772" xr:uid="{00000000-0005-0000-0000-00003D7A0000}"/>
    <cellStyle name="Normal 3 4 12 2 2 4" xfId="18688" xr:uid="{00000000-0005-0000-0000-00003E7A0000}"/>
    <cellStyle name="Normal 3 4 12 2 2 4 2" xfId="35348" xr:uid="{00000000-0005-0000-0000-00003F7A0000}"/>
    <cellStyle name="Normal 3 4 12 2 2 5" xfId="22891" xr:uid="{00000000-0005-0000-0000-0000407A0000}"/>
    <cellStyle name="Normal 3 4 12 2 2 6" xfId="39408" xr:uid="{00000000-0005-0000-0000-0000417A0000}"/>
    <cellStyle name="Normal 3 4 12 2 3" xfId="8325" xr:uid="{00000000-0005-0000-0000-0000427A0000}"/>
    <cellStyle name="Normal 3 4 12 2 3 2" xfId="24987" xr:uid="{00000000-0005-0000-0000-0000437A0000}"/>
    <cellStyle name="Normal 3 4 12 2 3 2 2" xfId="49773" xr:uid="{00000000-0005-0000-0000-0000447A0000}"/>
    <cellStyle name="Normal 3 4 12 2 3 3" xfId="43631" xr:uid="{00000000-0005-0000-0000-0000457A0000}"/>
    <cellStyle name="Normal 3 4 12 2 4" xfId="12480" xr:uid="{00000000-0005-0000-0000-0000467A0000}"/>
    <cellStyle name="Normal 3 4 12 2 4 2" xfId="29140" xr:uid="{00000000-0005-0000-0000-0000477A0000}"/>
    <cellStyle name="Normal 3 4 12 2 4 3" xfId="49771" xr:uid="{00000000-0005-0000-0000-0000487A0000}"/>
    <cellStyle name="Normal 3 4 12 2 5" xfId="16632" xr:uid="{00000000-0005-0000-0000-0000497A0000}"/>
    <cellStyle name="Normal 3 4 12 2 5 2" xfId="33292" xr:uid="{00000000-0005-0000-0000-00004A7A0000}"/>
    <cellStyle name="Normal 3 4 12 2 6" xfId="20835" xr:uid="{00000000-0005-0000-0000-00004B7A0000}"/>
    <cellStyle name="Normal 3 4 12 2 7" xfId="39407" xr:uid="{00000000-0005-0000-0000-00004C7A0000}"/>
    <cellStyle name="Normal 3 4 12 3" xfId="3117" xr:uid="{00000000-0005-0000-0000-00004D7A0000}"/>
    <cellStyle name="Normal 3 4 12 3 2" xfId="5612" xr:uid="{00000000-0005-0000-0000-00004E7A0000}"/>
    <cellStyle name="Normal 3 4 12 3 2 2" xfId="10382" xr:uid="{00000000-0005-0000-0000-00004F7A0000}"/>
    <cellStyle name="Normal 3 4 12 3 2 2 2" xfId="27044" xr:uid="{00000000-0005-0000-0000-0000507A0000}"/>
    <cellStyle name="Normal 3 4 12 3 2 2 3" xfId="43634" xr:uid="{00000000-0005-0000-0000-0000517A0000}"/>
    <cellStyle name="Normal 3 4 12 3 2 3" xfId="14537" xr:uid="{00000000-0005-0000-0000-0000527A0000}"/>
    <cellStyle name="Normal 3 4 12 3 2 3 2" xfId="31197" xr:uid="{00000000-0005-0000-0000-0000537A0000}"/>
    <cellStyle name="Normal 3 4 12 3 2 3 3" xfId="49775" xr:uid="{00000000-0005-0000-0000-0000547A0000}"/>
    <cellStyle name="Normal 3 4 12 3 2 4" xfId="18689" xr:uid="{00000000-0005-0000-0000-0000557A0000}"/>
    <cellStyle name="Normal 3 4 12 3 2 4 2" xfId="35349" xr:uid="{00000000-0005-0000-0000-0000567A0000}"/>
    <cellStyle name="Normal 3 4 12 3 2 5" xfId="22892" xr:uid="{00000000-0005-0000-0000-0000577A0000}"/>
    <cellStyle name="Normal 3 4 12 3 2 6" xfId="39410" xr:uid="{00000000-0005-0000-0000-0000587A0000}"/>
    <cellStyle name="Normal 3 4 12 3 3" xfId="8326" xr:uid="{00000000-0005-0000-0000-0000597A0000}"/>
    <cellStyle name="Normal 3 4 12 3 3 2" xfId="24988" xr:uid="{00000000-0005-0000-0000-00005A7A0000}"/>
    <cellStyle name="Normal 3 4 12 3 3 2 2" xfId="49776" xr:uid="{00000000-0005-0000-0000-00005B7A0000}"/>
    <cellStyle name="Normal 3 4 12 3 3 3" xfId="43633" xr:uid="{00000000-0005-0000-0000-00005C7A0000}"/>
    <cellStyle name="Normal 3 4 12 3 4" xfId="12481" xr:uid="{00000000-0005-0000-0000-00005D7A0000}"/>
    <cellStyle name="Normal 3 4 12 3 4 2" xfId="29141" xr:uid="{00000000-0005-0000-0000-00005E7A0000}"/>
    <cellStyle name="Normal 3 4 12 3 4 3" xfId="49774" xr:uid="{00000000-0005-0000-0000-00005F7A0000}"/>
    <cellStyle name="Normal 3 4 12 3 5" xfId="16633" xr:uid="{00000000-0005-0000-0000-0000607A0000}"/>
    <cellStyle name="Normal 3 4 12 3 5 2" xfId="33293" xr:uid="{00000000-0005-0000-0000-0000617A0000}"/>
    <cellStyle name="Normal 3 4 12 3 6" xfId="20836" xr:uid="{00000000-0005-0000-0000-0000627A0000}"/>
    <cellStyle name="Normal 3 4 12 3 7" xfId="39409" xr:uid="{00000000-0005-0000-0000-0000637A0000}"/>
    <cellStyle name="Normal 3 4 12 4" xfId="5610" xr:uid="{00000000-0005-0000-0000-0000647A0000}"/>
    <cellStyle name="Normal 3 4 12 4 2" xfId="10380" xr:uid="{00000000-0005-0000-0000-0000657A0000}"/>
    <cellStyle name="Normal 3 4 12 4 2 2" xfId="27042" xr:uid="{00000000-0005-0000-0000-0000667A0000}"/>
    <cellStyle name="Normal 3 4 12 4 2 3" xfId="43635" xr:uid="{00000000-0005-0000-0000-0000677A0000}"/>
    <cellStyle name="Normal 3 4 12 4 3" xfId="14535" xr:uid="{00000000-0005-0000-0000-0000687A0000}"/>
    <cellStyle name="Normal 3 4 12 4 3 2" xfId="31195" xr:uid="{00000000-0005-0000-0000-0000697A0000}"/>
    <cellStyle name="Normal 3 4 12 4 3 3" xfId="49777" xr:uid="{00000000-0005-0000-0000-00006A7A0000}"/>
    <cellStyle name="Normal 3 4 12 4 4" xfId="18687" xr:uid="{00000000-0005-0000-0000-00006B7A0000}"/>
    <cellStyle name="Normal 3 4 12 4 4 2" xfId="35347" xr:uid="{00000000-0005-0000-0000-00006C7A0000}"/>
    <cellStyle name="Normal 3 4 12 4 5" xfId="22890" xr:uid="{00000000-0005-0000-0000-00006D7A0000}"/>
    <cellStyle name="Normal 3 4 12 4 6" xfId="39411" xr:uid="{00000000-0005-0000-0000-00006E7A0000}"/>
    <cellStyle name="Normal 3 4 12 5" xfId="8324" xr:uid="{00000000-0005-0000-0000-00006F7A0000}"/>
    <cellStyle name="Normal 3 4 12 5 2" xfId="24986" xr:uid="{00000000-0005-0000-0000-0000707A0000}"/>
    <cellStyle name="Normal 3 4 12 5 2 2" xfId="49778" xr:uid="{00000000-0005-0000-0000-0000717A0000}"/>
    <cellStyle name="Normal 3 4 12 5 3" xfId="43630" xr:uid="{00000000-0005-0000-0000-0000727A0000}"/>
    <cellStyle name="Normal 3 4 12 6" xfId="12479" xr:uid="{00000000-0005-0000-0000-0000737A0000}"/>
    <cellStyle name="Normal 3 4 12 6 2" xfId="29139" xr:uid="{00000000-0005-0000-0000-0000747A0000}"/>
    <cellStyle name="Normal 3 4 12 6 3" xfId="49770" xr:uid="{00000000-0005-0000-0000-0000757A0000}"/>
    <cellStyle name="Normal 3 4 12 7" xfId="16631" xr:uid="{00000000-0005-0000-0000-0000767A0000}"/>
    <cellStyle name="Normal 3 4 12 7 2" xfId="33291" xr:uid="{00000000-0005-0000-0000-0000777A0000}"/>
    <cellStyle name="Normal 3 4 12 8" xfId="20834" xr:uid="{00000000-0005-0000-0000-0000787A0000}"/>
    <cellStyle name="Normal 3 4 12 9" xfId="39406" xr:uid="{00000000-0005-0000-0000-0000797A0000}"/>
    <cellStyle name="Normal 3 4 13" xfId="3118" xr:uid="{00000000-0005-0000-0000-00007A7A0000}"/>
    <cellStyle name="Normal 3 4 13 2" xfId="3119" xr:uid="{00000000-0005-0000-0000-00007B7A0000}"/>
    <cellStyle name="Normal 3 4 13 2 2" xfId="5614" xr:uid="{00000000-0005-0000-0000-00007C7A0000}"/>
    <cellStyle name="Normal 3 4 13 2 2 2" xfId="10384" xr:uid="{00000000-0005-0000-0000-00007D7A0000}"/>
    <cellStyle name="Normal 3 4 13 2 2 2 2" xfId="27046" xr:uid="{00000000-0005-0000-0000-00007E7A0000}"/>
    <cellStyle name="Normal 3 4 13 2 2 2 3" xfId="43638" xr:uid="{00000000-0005-0000-0000-00007F7A0000}"/>
    <cellStyle name="Normal 3 4 13 2 2 3" xfId="14539" xr:uid="{00000000-0005-0000-0000-0000807A0000}"/>
    <cellStyle name="Normal 3 4 13 2 2 3 2" xfId="31199" xr:uid="{00000000-0005-0000-0000-0000817A0000}"/>
    <cellStyle name="Normal 3 4 13 2 2 3 3" xfId="49781" xr:uid="{00000000-0005-0000-0000-0000827A0000}"/>
    <cellStyle name="Normal 3 4 13 2 2 4" xfId="18691" xr:uid="{00000000-0005-0000-0000-0000837A0000}"/>
    <cellStyle name="Normal 3 4 13 2 2 4 2" xfId="35351" xr:uid="{00000000-0005-0000-0000-0000847A0000}"/>
    <cellStyle name="Normal 3 4 13 2 2 5" xfId="22894" xr:uid="{00000000-0005-0000-0000-0000857A0000}"/>
    <cellStyle name="Normal 3 4 13 2 2 6" xfId="39414" xr:uid="{00000000-0005-0000-0000-0000867A0000}"/>
    <cellStyle name="Normal 3 4 13 2 3" xfId="8328" xr:uid="{00000000-0005-0000-0000-0000877A0000}"/>
    <cellStyle name="Normal 3 4 13 2 3 2" xfId="24990" xr:uid="{00000000-0005-0000-0000-0000887A0000}"/>
    <cellStyle name="Normal 3 4 13 2 3 2 2" xfId="49782" xr:uid="{00000000-0005-0000-0000-0000897A0000}"/>
    <cellStyle name="Normal 3 4 13 2 3 3" xfId="43637" xr:uid="{00000000-0005-0000-0000-00008A7A0000}"/>
    <cellStyle name="Normal 3 4 13 2 4" xfId="12483" xr:uid="{00000000-0005-0000-0000-00008B7A0000}"/>
    <cellStyle name="Normal 3 4 13 2 4 2" xfId="29143" xr:uid="{00000000-0005-0000-0000-00008C7A0000}"/>
    <cellStyle name="Normal 3 4 13 2 4 3" xfId="49780" xr:uid="{00000000-0005-0000-0000-00008D7A0000}"/>
    <cellStyle name="Normal 3 4 13 2 5" xfId="16635" xr:uid="{00000000-0005-0000-0000-00008E7A0000}"/>
    <cellStyle name="Normal 3 4 13 2 5 2" xfId="33295" xr:uid="{00000000-0005-0000-0000-00008F7A0000}"/>
    <cellStyle name="Normal 3 4 13 2 6" xfId="20838" xr:uid="{00000000-0005-0000-0000-0000907A0000}"/>
    <cellStyle name="Normal 3 4 13 2 7" xfId="39413" xr:uid="{00000000-0005-0000-0000-0000917A0000}"/>
    <cellStyle name="Normal 3 4 13 3" xfId="3120" xr:uid="{00000000-0005-0000-0000-0000927A0000}"/>
    <cellStyle name="Normal 3 4 13 3 2" xfId="5615" xr:uid="{00000000-0005-0000-0000-0000937A0000}"/>
    <cellStyle name="Normal 3 4 13 3 2 2" xfId="10385" xr:uid="{00000000-0005-0000-0000-0000947A0000}"/>
    <cellStyle name="Normal 3 4 13 3 2 2 2" xfId="27047" xr:uid="{00000000-0005-0000-0000-0000957A0000}"/>
    <cellStyle name="Normal 3 4 13 3 2 2 3" xfId="43640" xr:uid="{00000000-0005-0000-0000-0000967A0000}"/>
    <cellStyle name="Normal 3 4 13 3 2 3" xfId="14540" xr:uid="{00000000-0005-0000-0000-0000977A0000}"/>
    <cellStyle name="Normal 3 4 13 3 2 3 2" xfId="31200" xr:uid="{00000000-0005-0000-0000-0000987A0000}"/>
    <cellStyle name="Normal 3 4 13 3 2 3 3" xfId="49784" xr:uid="{00000000-0005-0000-0000-0000997A0000}"/>
    <cellStyle name="Normal 3 4 13 3 2 4" xfId="18692" xr:uid="{00000000-0005-0000-0000-00009A7A0000}"/>
    <cellStyle name="Normal 3 4 13 3 2 4 2" xfId="35352" xr:uid="{00000000-0005-0000-0000-00009B7A0000}"/>
    <cellStyle name="Normal 3 4 13 3 2 5" xfId="22895" xr:uid="{00000000-0005-0000-0000-00009C7A0000}"/>
    <cellStyle name="Normal 3 4 13 3 2 6" xfId="39416" xr:uid="{00000000-0005-0000-0000-00009D7A0000}"/>
    <cellStyle name="Normal 3 4 13 3 3" xfId="8329" xr:uid="{00000000-0005-0000-0000-00009E7A0000}"/>
    <cellStyle name="Normal 3 4 13 3 3 2" xfId="24991" xr:uid="{00000000-0005-0000-0000-00009F7A0000}"/>
    <cellStyle name="Normal 3 4 13 3 3 2 2" xfId="49785" xr:uid="{00000000-0005-0000-0000-0000A07A0000}"/>
    <cellStyle name="Normal 3 4 13 3 3 3" xfId="43639" xr:uid="{00000000-0005-0000-0000-0000A17A0000}"/>
    <cellStyle name="Normal 3 4 13 3 4" xfId="12484" xr:uid="{00000000-0005-0000-0000-0000A27A0000}"/>
    <cellStyle name="Normal 3 4 13 3 4 2" xfId="29144" xr:uid="{00000000-0005-0000-0000-0000A37A0000}"/>
    <cellStyle name="Normal 3 4 13 3 4 3" xfId="49783" xr:uid="{00000000-0005-0000-0000-0000A47A0000}"/>
    <cellStyle name="Normal 3 4 13 3 5" xfId="16636" xr:uid="{00000000-0005-0000-0000-0000A57A0000}"/>
    <cellStyle name="Normal 3 4 13 3 5 2" xfId="33296" xr:uid="{00000000-0005-0000-0000-0000A67A0000}"/>
    <cellStyle name="Normal 3 4 13 3 6" xfId="20839" xr:uid="{00000000-0005-0000-0000-0000A77A0000}"/>
    <cellStyle name="Normal 3 4 13 3 7" xfId="39415" xr:uid="{00000000-0005-0000-0000-0000A87A0000}"/>
    <cellStyle name="Normal 3 4 13 4" xfId="5613" xr:uid="{00000000-0005-0000-0000-0000A97A0000}"/>
    <cellStyle name="Normal 3 4 13 4 2" xfId="10383" xr:uid="{00000000-0005-0000-0000-0000AA7A0000}"/>
    <cellStyle name="Normal 3 4 13 4 2 2" xfId="27045" xr:uid="{00000000-0005-0000-0000-0000AB7A0000}"/>
    <cellStyle name="Normal 3 4 13 4 2 3" xfId="43641" xr:uid="{00000000-0005-0000-0000-0000AC7A0000}"/>
    <cellStyle name="Normal 3 4 13 4 3" xfId="14538" xr:uid="{00000000-0005-0000-0000-0000AD7A0000}"/>
    <cellStyle name="Normal 3 4 13 4 3 2" xfId="31198" xr:uid="{00000000-0005-0000-0000-0000AE7A0000}"/>
    <cellStyle name="Normal 3 4 13 4 3 3" xfId="49786" xr:uid="{00000000-0005-0000-0000-0000AF7A0000}"/>
    <cellStyle name="Normal 3 4 13 4 4" xfId="18690" xr:uid="{00000000-0005-0000-0000-0000B07A0000}"/>
    <cellStyle name="Normal 3 4 13 4 4 2" xfId="35350" xr:uid="{00000000-0005-0000-0000-0000B17A0000}"/>
    <cellStyle name="Normal 3 4 13 4 5" xfId="22893" xr:uid="{00000000-0005-0000-0000-0000B27A0000}"/>
    <cellStyle name="Normal 3 4 13 4 6" xfId="39417" xr:uid="{00000000-0005-0000-0000-0000B37A0000}"/>
    <cellStyle name="Normal 3 4 13 5" xfId="8327" xr:uid="{00000000-0005-0000-0000-0000B47A0000}"/>
    <cellStyle name="Normal 3 4 13 5 2" xfId="24989" xr:uid="{00000000-0005-0000-0000-0000B57A0000}"/>
    <cellStyle name="Normal 3 4 13 5 2 2" xfId="49787" xr:uid="{00000000-0005-0000-0000-0000B67A0000}"/>
    <cellStyle name="Normal 3 4 13 5 3" xfId="43636" xr:uid="{00000000-0005-0000-0000-0000B77A0000}"/>
    <cellStyle name="Normal 3 4 13 6" xfId="12482" xr:uid="{00000000-0005-0000-0000-0000B87A0000}"/>
    <cellStyle name="Normal 3 4 13 6 2" xfId="29142" xr:uid="{00000000-0005-0000-0000-0000B97A0000}"/>
    <cellStyle name="Normal 3 4 13 6 3" xfId="49779" xr:uid="{00000000-0005-0000-0000-0000BA7A0000}"/>
    <cellStyle name="Normal 3 4 13 7" xfId="16634" xr:uid="{00000000-0005-0000-0000-0000BB7A0000}"/>
    <cellStyle name="Normal 3 4 13 7 2" xfId="33294" xr:uid="{00000000-0005-0000-0000-0000BC7A0000}"/>
    <cellStyle name="Normal 3 4 13 8" xfId="20837" xr:uid="{00000000-0005-0000-0000-0000BD7A0000}"/>
    <cellStyle name="Normal 3 4 13 9" xfId="39412" xr:uid="{00000000-0005-0000-0000-0000BE7A0000}"/>
    <cellStyle name="Normal 3 4 14" xfId="3121" xr:uid="{00000000-0005-0000-0000-0000BF7A0000}"/>
    <cellStyle name="Normal 3 4 14 2" xfId="3122" xr:uid="{00000000-0005-0000-0000-0000C07A0000}"/>
    <cellStyle name="Normal 3 4 14 2 2" xfId="5617" xr:uid="{00000000-0005-0000-0000-0000C17A0000}"/>
    <cellStyle name="Normal 3 4 14 2 2 2" xfId="10387" xr:uid="{00000000-0005-0000-0000-0000C27A0000}"/>
    <cellStyle name="Normal 3 4 14 2 2 2 2" xfId="27049" xr:uid="{00000000-0005-0000-0000-0000C37A0000}"/>
    <cellStyle name="Normal 3 4 14 2 2 2 3" xfId="43644" xr:uid="{00000000-0005-0000-0000-0000C47A0000}"/>
    <cellStyle name="Normal 3 4 14 2 2 3" xfId="14542" xr:uid="{00000000-0005-0000-0000-0000C57A0000}"/>
    <cellStyle name="Normal 3 4 14 2 2 3 2" xfId="31202" xr:uid="{00000000-0005-0000-0000-0000C67A0000}"/>
    <cellStyle name="Normal 3 4 14 2 2 3 3" xfId="49790" xr:uid="{00000000-0005-0000-0000-0000C77A0000}"/>
    <cellStyle name="Normal 3 4 14 2 2 4" xfId="18694" xr:uid="{00000000-0005-0000-0000-0000C87A0000}"/>
    <cellStyle name="Normal 3 4 14 2 2 4 2" xfId="35354" xr:uid="{00000000-0005-0000-0000-0000C97A0000}"/>
    <cellStyle name="Normal 3 4 14 2 2 5" xfId="22897" xr:uid="{00000000-0005-0000-0000-0000CA7A0000}"/>
    <cellStyle name="Normal 3 4 14 2 2 6" xfId="39420" xr:uid="{00000000-0005-0000-0000-0000CB7A0000}"/>
    <cellStyle name="Normal 3 4 14 2 3" xfId="8331" xr:uid="{00000000-0005-0000-0000-0000CC7A0000}"/>
    <cellStyle name="Normal 3 4 14 2 3 2" xfId="24993" xr:uid="{00000000-0005-0000-0000-0000CD7A0000}"/>
    <cellStyle name="Normal 3 4 14 2 3 2 2" xfId="49791" xr:uid="{00000000-0005-0000-0000-0000CE7A0000}"/>
    <cellStyle name="Normal 3 4 14 2 3 3" xfId="43643" xr:uid="{00000000-0005-0000-0000-0000CF7A0000}"/>
    <cellStyle name="Normal 3 4 14 2 4" xfId="12486" xr:uid="{00000000-0005-0000-0000-0000D07A0000}"/>
    <cellStyle name="Normal 3 4 14 2 4 2" xfId="29146" xr:uid="{00000000-0005-0000-0000-0000D17A0000}"/>
    <cellStyle name="Normal 3 4 14 2 4 3" xfId="49789" xr:uid="{00000000-0005-0000-0000-0000D27A0000}"/>
    <cellStyle name="Normal 3 4 14 2 5" xfId="16638" xr:uid="{00000000-0005-0000-0000-0000D37A0000}"/>
    <cellStyle name="Normal 3 4 14 2 5 2" xfId="33298" xr:uid="{00000000-0005-0000-0000-0000D47A0000}"/>
    <cellStyle name="Normal 3 4 14 2 6" xfId="20841" xr:uid="{00000000-0005-0000-0000-0000D57A0000}"/>
    <cellStyle name="Normal 3 4 14 2 7" xfId="39419" xr:uid="{00000000-0005-0000-0000-0000D67A0000}"/>
    <cellStyle name="Normal 3 4 14 3" xfId="3123" xr:uid="{00000000-0005-0000-0000-0000D77A0000}"/>
    <cellStyle name="Normal 3 4 14 3 2" xfId="5618" xr:uid="{00000000-0005-0000-0000-0000D87A0000}"/>
    <cellStyle name="Normal 3 4 14 3 2 2" xfId="10388" xr:uid="{00000000-0005-0000-0000-0000D97A0000}"/>
    <cellStyle name="Normal 3 4 14 3 2 2 2" xfId="27050" xr:uid="{00000000-0005-0000-0000-0000DA7A0000}"/>
    <cellStyle name="Normal 3 4 14 3 2 2 3" xfId="43646" xr:uid="{00000000-0005-0000-0000-0000DB7A0000}"/>
    <cellStyle name="Normal 3 4 14 3 2 3" xfId="14543" xr:uid="{00000000-0005-0000-0000-0000DC7A0000}"/>
    <cellStyle name="Normal 3 4 14 3 2 3 2" xfId="31203" xr:uid="{00000000-0005-0000-0000-0000DD7A0000}"/>
    <cellStyle name="Normal 3 4 14 3 2 3 3" xfId="49793" xr:uid="{00000000-0005-0000-0000-0000DE7A0000}"/>
    <cellStyle name="Normal 3 4 14 3 2 4" xfId="18695" xr:uid="{00000000-0005-0000-0000-0000DF7A0000}"/>
    <cellStyle name="Normal 3 4 14 3 2 4 2" xfId="35355" xr:uid="{00000000-0005-0000-0000-0000E07A0000}"/>
    <cellStyle name="Normal 3 4 14 3 2 5" xfId="22898" xr:uid="{00000000-0005-0000-0000-0000E17A0000}"/>
    <cellStyle name="Normal 3 4 14 3 2 6" xfId="39422" xr:uid="{00000000-0005-0000-0000-0000E27A0000}"/>
    <cellStyle name="Normal 3 4 14 3 3" xfId="8332" xr:uid="{00000000-0005-0000-0000-0000E37A0000}"/>
    <cellStyle name="Normal 3 4 14 3 3 2" xfId="24994" xr:uid="{00000000-0005-0000-0000-0000E47A0000}"/>
    <cellStyle name="Normal 3 4 14 3 3 2 2" xfId="49794" xr:uid="{00000000-0005-0000-0000-0000E57A0000}"/>
    <cellStyle name="Normal 3 4 14 3 3 3" xfId="43645" xr:uid="{00000000-0005-0000-0000-0000E67A0000}"/>
    <cellStyle name="Normal 3 4 14 3 4" xfId="12487" xr:uid="{00000000-0005-0000-0000-0000E77A0000}"/>
    <cellStyle name="Normal 3 4 14 3 4 2" xfId="29147" xr:uid="{00000000-0005-0000-0000-0000E87A0000}"/>
    <cellStyle name="Normal 3 4 14 3 4 3" xfId="49792" xr:uid="{00000000-0005-0000-0000-0000E97A0000}"/>
    <cellStyle name="Normal 3 4 14 3 5" xfId="16639" xr:uid="{00000000-0005-0000-0000-0000EA7A0000}"/>
    <cellStyle name="Normal 3 4 14 3 5 2" xfId="33299" xr:uid="{00000000-0005-0000-0000-0000EB7A0000}"/>
    <cellStyle name="Normal 3 4 14 3 6" xfId="20842" xr:uid="{00000000-0005-0000-0000-0000EC7A0000}"/>
    <cellStyle name="Normal 3 4 14 3 7" xfId="39421" xr:uid="{00000000-0005-0000-0000-0000ED7A0000}"/>
    <cellStyle name="Normal 3 4 14 4" xfId="5616" xr:uid="{00000000-0005-0000-0000-0000EE7A0000}"/>
    <cellStyle name="Normal 3 4 14 4 2" xfId="10386" xr:uid="{00000000-0005-0000-0000-0000EF7A0000}"/>
    <cellStyle name="Normal 3 4 14 4 2 2" xfId="27048" xr:uid="{00000000-0005-0000-0000-0000F07A0000}"/>
    <cellStyle name="Normal 3 4 14 4 2 3" xfId="43647" xr:uid="{00000000-0005-0000-0000-0000F17A0000}"/>
    <cellStyle name="Normal 3 4 14 4 3" xfId="14541" xr:uid="{00000000-0005-0000-0000-0000F27A0000}"/>
    <cellStyle name="Normal 3 4 14 4 3 2" xfId="31201" xr:uid="{00000000-0005-0000-0000-0000F37A0000}"/>
    <cellStyle name="Normal 3 4 14 4 3 3" xfId="49795" xr:uid="{00000000-0005-0000-0000-0000F47A0000}"/>
    <cellStyle name="Normal 3 4 14 4 4" xfId="18693" xr:uid="{00000000-0005-0000-0000-0000F57A0000}"/>
    <cellStyle name="Normal 3 4 14 4 4 2" xfId="35353" xr:uid="{00000000-0005-0000-0000-0000F67A0000}"/>
    <cellStyle name="Normal 3 4 14 4 5" xfId="22896" xr:uid="{00000000-0005-0000-0000-0000F77A0000}"/>
    <cellStyle name="Normal 3 4 14 4 6" xfId="39423" xr:uid="{00000000-0005-0000-0000-0000F87A0000}"/>
    <cellStyle name="Normal 3 4 14 5" xfId="8330" xr:uid="{00000000-0005-0000-0000-0000F97A0000}"/>
    <cellStyle name="Normal 3 4 14 5 2" xfId="24992" xr:uid="{00000000-0005-0000-0000-0000FA7A0000}"/>
    <cellStyle name="Normal 3 4 14 5 2 2" xfId="49796" xr:uid="{00000000-0005-0000-0000-0000FB7A0000}"/>
    <cellStyle name="Normal 3 4 14 5 3" xfId="43642" xr:uid="{00000000-0005-0000-0000-0000FC7A0000}"/>
    <cellStyle name="Normal 3 4 14 6" xfId="12485" xr:uid="{00000000-0005-0000-0000-0000FD7A0000}"/>
    <cellStyle name="Normal 3 4 14 6 2" xfId="29145" xr:uid="{00000000-0005-0000-0000-0000FE7A0000}"/>
    <cellStyle name="Normal 3 4 14 6 3" xfId="49788" xr:uid="{00000000-0005-0000-0000-0000FF7A0000}"/>
    <cellStyle name="Normal 3 4 14 7" xfId="16637" xr:uid="{00000000-0005-0000-0000-0000007B0000}"/>
    <cellStyle name="Normal 3 4 14 7 2" xfId="33297" xr:uid="{00000000-0005-0000-0000-0000017B0000}"/>
    <cellStyle name="Normal 3 4 14 8" xfId="20840" xr:uid="{00000000-0005-0000-0000-0000027B0000}"/>
    <cellStyle name="Normal 3 4 14 9" xfId="39418" xr:uid="{00000000-0005-0000-0000-0000037B0000}"/>
    <cellStyle name="Normal 3 4 15" xfId="3124" xr:uid="{00000000-0005-0000-0000-0000047B0000}"/>
    <cellStyle name="Normal 3 4 15 2" xfId="3125" xr:uid="{00000000-0005-0000-0000-0000057B0000}"/>
    <cellStyle name="Normal 3 4 15 2 2" xfId="5620" xr:uid="{00000000-0005-0000-0000-0000067B0000}"/>
    <cellStyle name="Normal 3 4 15 2 2 2" xfId="10390" xr:uid="{00000000-0005-0000-0000-0000077B0000}"/>
    <cellStyle name="Normal 3 4 15 2 2 2 2" xfId="27052" xr:uid="{00000000-0005-0000-0000-0000087B0000}"/>
    <cellStyle name="Normal 3 4 15 2 2 2 3" xfId="43650" xr:uid="{00000000-0005-0000-0000-0000097B0000}"/>
    <cellStyle name="Normal 3 4 15 2 2 3" xfId="14545" xr:uid="{00000000-0005-0000-0000-00000A7B0000}"/>
    <cellStyle name="Normal 3 4 15 2 2 3 2" xfId="31205" xr:uid="{00000000-0005-0000-0000-00000B7B0000}"/>
    <cellStyle name="Normal 3 4 15 2 2 3 3" xfId="49799" xr:uid="{00000000-0005-0000-0000-00000C7B0000}"/>
    <cellStyle name="Normal 3 4 15 2 2 4" xfId="18697" xr:uid="{00000000-0005-0000-0000-00000D7B0000}"/>
    <cellStyle name="Normal 3 4 15 2 2 4 2" xfId="35357" xr:uid="{00000000-0005-0000-0000-00000E7B0000}"/>
    <cellStyle name="Normal 3 4 15 2 2 5" xfId="22900" xr:uid="{00000000-0005-0000-0000-00000F7B0000}"/>
    <cellStyle name="Normal 3 4 15 2 2 6" xfId="39426" xr:uid="{00000000-0005-0000-0000-0000107B0000}"/>
    <cellStyle name="Normal 3 4 15 2 3" xfId="8334" xr:uid="{00000000-0005-0000-0000-0000117B0000}"/>
    <cellStyle name="Normal 3 4 15 2 3 2" xfId="24996" xr:uid="{00000000-0005-0000-0000-0000127B0000}"/>
    <cellStyle name="Normal 3 4 15 2 3 2 2" xfId="49800" xr:uid="{00000000-0005-0000-0000-0000137B0000}"/>
    <cellStyle name="Normal 3 4 15 2 3 3" xfId="43649" xr:uid="{00000000-0005-0000-0000-0000147B0000}"/>
    <cellStyle name="Normal 3 4 15 2 4" xfId="12489" xr:uid="{00000000-0005-0000-0000-0000157B0000}"/>
    <cellStyle name="Normal 3 4 15 2 4 2" xfId="29149" xr:uid="{00000000-0005-0000-0000-0000167B0000}"/>
    <cellStyle name="Normal 3 4 15 2 4 3" xfId="49798" xr:uid="{00000000-0005-0000-0000-0000177B0000}"/>
    <cellStyle name="Normal 3 4 15 2 5" xfId="16641" xr:uid="{00000000-0005-0000-0000-0000187B0000}"/>
    <cellStyle name="Normal 3 4 15 2 5 2" xfId="33301" xr:uid="{00000000-0005-0000-0000-0000197B0000}"/>
    <cellStyle name="Normal 3 4 15 2 6" xfId="20844" xr:uid="{00000000-0005-0000-0000-00001A7B0000}"/>
    <cellStyle name="Normal 3 4 15 2 7" xfId="39425" xr:uid="{00000000-0005-0000-0000-00001B7B0000}"/>
    <cellStyle name="Normal 3 4 15 3" xfId="3126" xr:uid="{00000000-0005-0000-0000-00001C7B0000}"/>
    <cellStyle name="Normal 3 4 15 3 2" xfId="5621" xr:uid="{00000000-0005-0000-0000-00001D7B0000}"/>
    <cellStyle name="Normal 3 4 15 3 2 2" xfId="10391" xr:uid="{00000000-0005-0000-0000-00001E7B0000}"/>
    <cellStyle name="Normal 3 4 15 3 2 2 2" xfId="27053" xr:uid="{00000000-0005-0000-0000-00001F7B0000}"/>
    <cellStyle name="Normal 3 4 15 3 2 2 3" xfId="43652" xr:uid="{00000000-0005-0000-0000-0000207B0000}"/>
    <cellStyle name="Normal 3 4 15 3 2 3" xfId="14546" xr:uid="{00000000-0005-0000-0000-0000217B0000}"/>
    <cellStyle name="Normal 3 4 15 3 2 3 2" xfId="31206" xr:uid="{00000000-0005-0000-0000-0000227B0000}"/>
    <cellStyle name="Normal 3 4 15 3 2 3 3" xfId="49802" xr:uid="{00000000-0005-0000-0000-0000237B0000}"/>
    <cellStyle name="Normal 3 4 15 3 2 4" xfId="18698" xr:uid="{00000000-0005-0000-0000-0000247B0000}"/>
    <cellStyle name="Normal 3 4 15 3 2 4 2" xfId="35358" xr:uid="{00000000-0005-0000-0000-0000257B0000}"/>
    <cellStyle name="Normal 3 4 15 3 2 5" xfId="22901" xr:uid="{00000000-0005-0000-0000-0000267B0000}"/>
    <cellStyle name="Normal 3 4 15 3 2 6" xfId="39428" xr:uid="{00000000-0005-0000-0000-0000277B0000}"/>
    <cellStyle name="Normal 3 4 15 3 3" xfId="8335" xr:uid="{00000000-0005-0000-0000-0000287B0000}"/>
    <cellStyle name="Normal 3 4 15 3 3 2" xfId="24997" xr:uid="{00000000-0005-0000-0000-0000297B0000}"/>
    <cellStyle name="Normal 3 4 15 3 3 2 2" xfId="49803" xr:uid="{00000000-0005-0000-0000-00002A7B0000}"/>
    <cellStyle name="Normal 3 4 15 3 3 3" xfId="43651" xr:uid="{00000000-0005-0000-0000-00002B7B0000}"/>
    <cellStyle name="Normal 3 4 15 3 4" xfId="12490" xr:uid="{00000000-0005-0000-0000-00002C7B0000}"/>
    <cellStyle name="Normal 3 4 15 3 4 2" xfId="29150" xr:uid="{00000000-0005-0000-0000-00002D7B0000}"/>
    <cellStyle name="Normal 3 4 15 3 4 3" xfId="49801" xr:uid="{00000000-0005-0000-0000-00002E7B0000}"/>
    <cellStyle name="Normal 3 4 15 3 5" xfId="16642" xr:uid="{00000000-0005-0000-0000-00002F7B0000}"/>
    <cellStyle name="Normal 3 4 15 3 5 2" xfId="33302" xr:uid="{00000000-0005-0000-0000-0000307B0000}"/>
    <cellStyle name="Normal 3 4 15 3 6" xfId="20845" xr:uid="{00000000-0005-0000-0000-0000317B0000}"/>
    <cellStyle name="Normal 3 4 15 3 7" xfId="39427" xr:uid="{00000000-0005-0000-0000-0000327B0000}"/>
    <cellStyle name="Normal 3 4 15 4" xfId="5619" xr:uid="{00000000-0005-0000-0000-0000337B0000}"/>
    <cellStyle name="Normal 3 4 15 4 2" xfId="10389" xr:uid="{00000000-0005-0000-0000-0000347B0000}"/>
    <cellStyle name="Normal 3 4 15 4 2 2" xfId="27051" xr:uid="{00000000-0005-0000-0000-0000357B0000}"/>
    <cellStyle name="Normal 3 4 15 4 2 3" xfId="43653" xr:uid="{00000000-0005-0000-0000-0000367B0000}"/>
    <cellStyle name="Normal 3 4 15 4 3" xfId="14544" xr:uid="{00000000-0005-0000-0000-0000377B0000}"/>
    <cellStyle name="Normal 3 4 15 4 3 2" xfId="31204" xr:uid="{00000000-0005-0000-0000-0000387B0000}"/>
    <cellStyle name="Normal 3 4 15 4 3 3" xfId="49804" xr:uid="{00000000-0005-0000-0000-0000397B0000}"/>
    <cellStyle name="Normal 3 4 15 4 4" xfId="18696" xr:uid="{00000000-0005-0000-0000-00003A7B0000}"/>
    <cellStyle name="Normal 3 4 15 4 4 2" xfId="35356" xr:uid="{00000000-0005-0000-0000-00003B7B0000}"/>
    <cellStyle name="Normal 3 4 15 4 5" xfId="22899" xr:uid="{00000000-0005-0000-0000-00003C7B0000}"/>
    <cellStyle name="Normal 3 4 15 4 6" xfId="39429" xr:uid="{00000000-0005-0000-0000-00003D7B0000}"/>
    <cellStyle name="Normal 3 4 15 5" xfId="8333" xr:uid="{00000000-0005-0000-0000-00003E7B0000}"/>
    <cellStyle name="Normal 3 4 15 5 2" xfId="24995" xr:uid="{00000000-0005-0000-0000-00003F7B0000}"/>
    <cellStyle name="Normal 3 4 15 5 2 2" xfId="49805" xr:uid="{00000000-0005-0000-0000-0000407B0000}"/>
    <cellStyle name="Normal 3 4 15 5 3" xfId="43648" xr:uid="{00000000-0005-0000-0000-0000417B0000}"/>
    <cellStyle name="Normal 3 4 15 6" xfId="12488" xr:uid="{00000000-0005-0000-0000-0000427B0000}"/>
    <cellStyle name="Normal 3 4 15 6 2" xfId="29148" xr:uid="{00000000-0005-0000-0000-0000437B0000}"/>
    <cellStyle name="Normal 3 4 15 6 3" xfId="49797" xr:uid="{00000000-0005-0000-0000-0000447B0000}"/>
    <cellStyle name="Normal 3 4 15 7" xfId="16640" xr:uid="{00000000-0005-0000-0000-0000457B0000}"/>
    <cellStyle name="Normal 3 4 15 7 2" xfId="33300" xr:uid="{00000000-0005-0000-0000-0000467B0000}"/>
    <cellStyle name="Normal 3 4 15 8" xfId="20843" xr:uid="{00000000-0005-0000-0000-0000477B0000}"/>
    <cellStyle name="Normal 3 4 15 9" xfId="39424" xr:uid="{00000000-0005-0000-0000-0000487B0000}"/>
    <cellStyle name="Normal 3 4 16" xfId="3127" xr:uid="{00000000-0005-0000-0000-0000497B0000}"/>
    <cellStyle name="Normal 3 4 16 2" xfId="3128" xr:uid="{00000000-0005-0000-0000-00004A7B0000}"/>
    <cellStyle name="Normal 3 4 16 2 2" xfId="5623" xr:uid="{00000000-0005-0000-0000-00004B7B0000}"/>
    <cellStyle name="Normal 3 4 16 2 2 2" xfId="10393" xr:uid="{00000000-0005-0000-0000-00004C7B0000}"/>
    <cellStyle name="Normal 3 4 16 2 2 2 2" xfId="27055" xr:uid="{00000000-0005-0000-0000-00004D7B0000}"/>
    <cellStyle name="Normal 3 4 16 2 2 2 3" xfId="43656" xr:uid="{00000000-0005-0000-0000-00004E7B0000}"/>
    <cellStyle name="Normal 3 4 16 2 2 3" xfId="14548" xr:uid="{00000000-0005-0000-0000-00004F7B0000}"/>
    <cellStyle name="Normal 3 4 16 2 2 3 2" xfId="31208" xr:uid="{00000000-0005-0000-0000-0000507B0000}"/>
    <cellStyle name="Normal 3 4 16 2 2 3 3" xfId="49808" xr:uid="{00000000-0005-0000-0000-0000517B0000}"/>
    <cellStyle name="Normal 3 4 16 2 2 4" xfId="18700" xr:uid="{00000000-0005-0000-0000-0000527B0000}"/>
    <cellStyle name="Normal 3 4 16 2 2 4 2" xfId="35360" xr:uid="{00000000-0005-0000-0000-0000537B0000}"/>
    <cellStyle name="Normal 3 4 16 2 2 5" xfId="22903" xr:uid="{00000000-0005-0000-0000-0000547B0000}"/>
    <cellStyle name="Normal 3 4 16 2 2 6" xfId="39432" xr:uid="{00000000-0005-0000-0000-0000557B0000}"/>
    <cellStyle name="Normal 3 4 16 2 3" xfId="8337" xr:uid="{00000000-0005-0000-0000-0000567B0000}"/>
    <cellStyle name="Normal 3 4 16 2 3 2" xfId="24999" xr:uid="{00000000-0005-0000-0000-0000577B0000}"/>
    <cellStyle name="Normal 3 4 16 2 3 2 2" xfId="49809" xr:uid="{00000000-0005-0000-0000-0000587B0000}"/>
    <cellStyle name="Normal 3 4 16 2 3 3" xfId="43655" xr:uid="{00000000-0005-0000-0000-0000597B0000}"/>
    <cellStyle name="Normal 3 4 16 2 4" xfId="12492" xr:uid="{00000000-0005-0000-0000-00005A7B0000}"/>
    <cellStyle name="Normal 3 4 16 2 4 2" xfId="29152" xr:uid="{00000000-0005-0000-0000-00005B7B0000}"/>
    <cellStyle name="Normal 3 4 16 2 4 3" xfId="49807" xr:uid="{00000000-0005-0000-0000-00005C7B0000}"/>
    <cellStyle name="Normal 3 4 16 2 5" xfId="16644" xr:uid="{00000000-0005-0000-0000-00005D7B0000}"/>
    <cellStyle name="Normal 3 4 16 2 5 2" xfId="33304" xr:uid="{00000000-0005-0000-0000-00005E7B0000}"/>
    <cellStyle name="Normal 3 4 16 2 6" xfId="20847" xr:uid="{00000000-0005-0000-0000-00005F7B0000}"/>
    <cellStyle name="Normal 3 4 16 2 7" xfId="39431" xr:uid="{00000000-0005-0000-0000-0000607B0000}"/>
    <cellStyle name="Normal 3 4 16 3" xfId="3129" xr:uid="{00000000-0005-0000-0000-0000617B0000}"/>
    <cellStyle name="Normal 3 4 16 3 2" xfId="5624" xr:uid="{00000000-0005-0000-0000-0000627B0000}"/>
    <cellStyle name="Normal 3 4 16 3 2 2" xfId="10394" xr:uid="{00000000-0005-0000-0000-0000637B0000}"/>
    <cellStyle name="Normal 3 4 16 3 2 2 2" xfId="27056" xr:uid="{00000000-0005-0000-0000-0000647B0000}"/>
    <cellStyle name="Normal 3 4 16 3 2 2 3" xfId="43658" xr:uid="{00000000-0005-0000-0000-0000657B0000}"/>
    <cellStyle name="Normal 3 4 16 3 2 3" xfId="14549" xr:uid="{00000000-0005-0000-0000-0000667B0000}"/>
    <cellStyle name="Normal 3 4 16 3 2 3 2" xfId="31209" xr:uid="{00000000-0005-0000-0000-0000677B0000}"/>
    <cellStyle name="Normal 3 4 16 3 2 3 3" xfId="49811" xr:uid="{00000000-0005-0000-0000-0000687B0000}"/>
    <cellStyle name="Normal 3 4 16 3 2 4" xfId="18701" xr:uid="{00000000-0005-0000-0000-0000697B0000}"/>
    <cellStyle name="Normal 3 4 16 3 2 4 2" xfId="35361" xr:uid="{00000000-0005-0000-0000-00006A7B0000}"/>
    <cellStyle name="Normal 3 4 16 3 2 5" xfId="22904" xr:uid="{00000000-0005-0000-0000-00006B7B0000}"/>
    <cellStyle name="Normal 3 4 16 3 2 6" xfId="39434" xr:uid="{00000000-0005-0000-0000-00006C7B0000}"/>
    <cellStyle name="Normal 3 4 16 3 3" xfId="8338" xr:uid="{00000000-0005-0000-0000-00006D7B0000}"/>
    <cellStyle name="Normal 3 4 16 3 3 2" xfId="25000" xr:uid="{00000000-0005-0000-0000-00006E7B0000}"/>
    <cellStyle name="Normal 3 4 16 3 3 2 2" xfId="49812" xr:uid="{00000000-0005-0000-0000-00006F7B0000}"/>
    <cellStyle name="Normal 3 4 16 3 3 3" xfId="43657" xr:uid="{00000000-0005-0000-0000-0000707B0000}"/>
    <cellStyle name="Normal 3 4 16 3 4" xfId="12493" xr:uid="{00000000-0005-0000-0000-0000717B0000}"/>
    <cellStyle name="Normal 3 4 16 3 4 2" xfId="29153" xr:uid="{00000000-0005-0000-0000-0000727B0000}"/>
    <cellStyle name="Normal 3 4 16 3 4 3" xfId="49810" xr:uid="{00000000-0005-0000-0000-0000737B0000}"/>
    <cellStyle name="Normal 3 4 16 3 5" xfId="16645" xr:uid="{00000000-0005-0000-0000-0000747B0000}"/>
    <cellStyle name="Normal 3 4 16 3 5 2" xfId="33305" xr:uid="{00000000-0005-0000-0000-0000757B0000}"/>
    <cellStyle name="Normal 3 4 16 3 6" xfId="20848" xr:uid="{00000000-0005-0000-0000-0000767B0000}"/>
    <cellStyle name="Normal 3 4 16 3 7" xfId="39433" xr:uid="{00000000-0005-0000-0000-0000777B0000}"/>
    <cellStyle name="Normal 3 4 16 4" xfId="5622" xr:uid="{00000000-0005-0000-0000-0000787B0000}"/>
    <cellStyle name="Normal 3 4 16 4 2" xfId="10392" xr:uid="{00000000-0005-0000-0000-0000797B0000}"/>
    <cellStyle name="Normal 3 4 16 4 2 2" xfId="27054" xr:uid="{00000000-0005-0000-0000-00007A7B0000}"/>
    <cellStyle name="Normal 3 4 16 4 2 3" xfId="43659" xr:uid="{00000000-0005-0000-0000-00007B7B0000}"/>
    <cellStyle name="Normal 3 4 16 4 3" xfId="14547" xr:uid="{00000000-0005-0000-0000-00007C7B0000}"/>
    <cellStyle name="Normal 3 4 16 4 3 2" xfId="31207" xr:uid="{00000000-0005-0000-0000-00007D7B0000}"/>
    <cellStyle name="Normal 3 4 16 4 3 3" xfId="49813" xr:uid="{00000000-0005-0000-0000-00007E7B0000}"/>
    <cellStyle name="Normal 3 4 16 4 4" xfId="18699" xr:uid="{00000000-0005-0000-0000-00007F7B0000}"/>
    <cellStyle name="Normal 3 4 16 4 4 2" xfId="35359" xr:uid="{00000000-0005-0000-0000-0000807B0000}"/>
    <cellStyle name="Normal 3 4 16 4 5" xfId="22902" xr:uid="{00000000-0005-0000-0000-0000817B0000}"/>
    <cellStyle name="Normal 3 4 16 4 6" xfId="39435" xr:uid="{00000000-0005-0000-0000-0000827B0000}"/>
    <cellStyle name="Normal 3 4 16 5" xfId="8336" xr:uid="{00000000-0005-0000-0000-0000837B0000}"/>
    <cellStyle name="Normal 3 4 16 5 2" xfId="24998" xr:uid="{00000000-0005-0000-0000-0000847B0000}"/>
    <cellStyle name="Normal 3 4 16 5 2 2" xfId="49814" xr:uid="{00000000-0005-0000-0000-0000857B0000}"/>
    <cellStyle name="Normal 3 4 16 5 3" xfId="43654" xr:uid="{00000000-0005-0000-0000-0000867B0000}"/>
    <cellStyle name="Normal 3 4 16 6" xfId="12491" xr:uid="{00000000-0005-0000-0000-0000877B0000}"/>
    <cellStyle name="Normal 3 4 16 6 2" xfId="29151" xr:uid="{00000000-0005-0000-0000-0000887B0000}"/>
    <cellStyle name="Normal 3 4 16 6 3" xfId="49806" xr:uid="{00000000-0005-0000-0000-0000897B0000}"/>
    <cellStyle name="Normal 3 4 16 7" xfId="16643" xr:uid="{00000000-0005-0000-0000-00008A7B0000}"/>
    <cellStyle name="Normal 3 4 16 7 2" xfId="33303" xr:uid="{00000000-0005-0000-0000-00008B7B0000}"/>
    <cellStyle name="Normal 3 4 16 8" xfId="20846" xr:uid="{00000000-0005-0000-0000-00008C7B0000}"/>
    <cellStyle name="Normal 3 4 16 9" xfId="39430" xr:uid="{00000000-0005-0000-0000-00008D7B0000}"/>
    <cellStyle name="Normal 3 4 17" xfId="3130" xr:uid="{00000000-0005-0000-0000-00008E7B0000}"/>
    <cellStyle name="Normal 3 4 17 2" xfId="3131" xr:uid="{00000000-0005-0000-0000-00008F7B0000}"/>
    <cellStyle name="Normal 3 4 17 2 2" xfId="5626" xr:uid="{00000000-0005-0000-0000-0000907B0000}"/>
    <cellStyle name="Normal 3 4 17 2 2 2" xfId="10396" xr:uid="{00000000-0005-0000-0000-0000917B0000}"/>
    <cellStyle name="Normal 3 4 17 2 2 2 2" xfId="27058" xr:uid="{00000000-0005-0000-0000-0000927B0000}"/>
    <cellStyle name="Normal 3 4 17 2 2 2 3" xfId="43662" xr:uid="{00000000-0005-0000-0000-0000937B0000}"/>
    <cellStyle name="Normal 3 4 17 2 2 3" xfId="14551" xr:uid="{00000000-0005-0000-0000-0000947B0000}"/>
    <cellStyle name="Normal 3 4 17 2 2 3 2" xfId="31211" xr:uid="{00000000-0005-0000-0000-0000957B0000}"/>
    <cellStyle name="Normal 3 4 17 2 2 3 3" xfId="49817" xr:uid="{00000000-0005-0000-0000-0000967B0000}"/>
    <cellStyle name="Normal 3 4 17 2 2 4" xfId="18703" xr:uid="{00000000-0005-0000-0000-0000977B0000}"/>
    <cellStyle name="Normal 3 4 17 2 2 4 2" xfId="35363" xr:uid="{00000000-0005-0000-0000-0000987B0000}"/>
    <cellStyle name="Normal 3 4 17 2 2 5" xfId="22906" xr:uid="{00000000-0005-0000-0000-0000997B0000}"/>
    <cellStyle name="Normal 3 4 17 2 2 6" xfId="39438" xr:uid="{00000000-0005-0000-0000-00009A7B0000}"/>
    <cellStyle name="Normal 3 4 17 2 3" xfId="8340" xr:uid="{00000000-0005-0000-0000-00009B7B0000}"/>
    <cellStyle name="Normal 3 4 17 2 3 2" xfId="25002" xr:uid="{00000000-0005-0000-0000-00009C7B0000}"/>
    <cellStyle name="Normal 3 4 17 2 3 2 2" xfId="49818" xr:uid="{00000000-0005-0000-0000-00009D7B0000}"/>
    <cellStyle name="Normal 3 4 17 2 3 3" xfId="43661" xr:uid="{00000000-0005-0000-0000-00009E7B0000}"/>
    <cellStyle name="Normal 3 4 17 2 4" xfId="12495" xr:uid="{00000000-0005-0000-0000-00009F7B0000}"/>
    <cellStyle name="Normal 3 4 17 2 4 2" xfId="29155" xr:uid="{00000000-0005-0000-0000-0000A07B0000}"/>
    <cellStyle name="Normal 3 4 17 2 4 3" xfId="49816" xr:uid="{00000000-0005-0000-0000-0000A17B0000}"/>
    <cellStyle name="Normal 3 4 17 2 5" xfId="16647" xr:uid="{00000000-0005-0000-0000-0000A27B0000}"/>
    <cellStyle name="Normal 3 4 17 2 5 2" xfId="33307" xr:uid="{00000000-0005-0000-0000-0000A37B0000}"/>
    <cellStyle name="Normal 3 4 17 2 6" xfId="20850" xr:uid="{00000000-0005-0000-0000-0000A47B0000}"/>
    <cellStyle name="Normal 3 4 17 2 7" xfId="39437" xr:uid="{00000000-0005-0000-0000-0000A57B0000}"/>
    <cellStyle name="Normal 3 4 17 3" xfId="3132" xr:uid="{00000000-0005-0000-0000-0000A67B0000}"/>
    <cellStyle name="Normal 3 4 17 3 2" xfId="5627" xr:uid="{00000000-0005-0000-0000-0000A77B0000}"/>
    <cellStyle name="Normal 3 4 17 3 2 2" xfId="10397" xr:uid="{00000000-0005-0000-0000-0000A87B0000}"/>
    <cellStyle name="Normal 3 4 17 3 2 2 2" xfId="27059" xr:uid="{00000000-0005-0000-0000-0000A97B0000}"/>
    <cellStyle name="Normal 3 4 17 3 2 2 3" xfId="43664" xr:uid="{00000000-0005-0000-0000-0000AA7B0000}"/>
    <cellStyle name="Normal 3 4 17 3 2 3" xfId="14552" xr:uid="{00000000-0005-0000-0000-0000AB7B0000}"/>
    <cellStyle name="Normal 3 4 17 3 2 3 2" xfId="31212" xr:uid="{00000000-0005-0000-0000-0000AC7B0000}"/>
    <cellStyle name="Normal 3 4 17 3 2 3 3" xfId="49820" xr:uid="{00000000-0005-0000-0000-0000AD7B0000}"/>
    <cellStyle name="Normal 3 4 17 3 2 4" xfId="18704" xr:uid="{00000000-0005-0000-0000-0000AE7B0000}"/>
    <cellStyle name="Normal 3 4 17 3 2 4 2" xfId="35364" xr:uid="{00000000-0005-0000-0000-0000AF7B0000}"/>
    <cellStyle name="Normal 3 4 17 3 2 5" xfId="22907" xr:uid="{00000000-0005-0000-0000-0000B07B0000}"/>
    <cellStyle name="Normal 3 4 17 3 2 6" xfId="39440" xr:uid="{00000000-0005-0000-0000-0000B17B0000}"/>
    <cellStyle name="Normal 3 4 17 3 3" xfId="8341" xr:uid="{00000000-0005-0000-0000-0000B27B0000}"/>
    <cellStyle name="Normal 3 4 17 3 3 2" xfId="25003" xr:uid="{00000000-0005-0000-0000-0000B37B0000}"/>
    <cellStyle name="Normal 3 4 17 3 3 2 2" xfId="49821" xr:uid="{00000000-0005-0000-0000-0000B47B0000}"/>
    <cellStyle name="Normal 3 4 17 3 3 3" xfId="43663" xr:uid="{00000000-0005-0000-0000-0000B57B0000}"/>
    <cellStyle name="Normal 3 4 17 3 4" xfId="12496" xr:uid="{00000000-0005-0000-0000-0000B67B0000}"/>
    <cellStyle name="Normal 3 4 17 3 4 2" xfId="29156" xr:uid="{00000000-0005-0000-0000-0000B77B0000}"/>
    <cellStyle name="Normal 3 4 17 3 4 3" xfId="49819" xr:uid="{00000000-0005-0000-0000-0000B87B0000}"/>
    <cellStyle name="Normal 3 4 17 3 5" xfId="16648" xr:uid="{00000000-0005-0000-0000-0000B97B0000}"/>
    <cellStyle name="Normal 3 4 17 3 5 2" xfId="33308" xr:uid="{00000000-0005-0000-0000-0000BA7B0000}"/>
    <cellStyle name="Normal 3 4 17 3 6" xfId="20851" xr:uid="{00000000-0005-0000-0000-0000BB7B0000}"/>
    <cellStyle name="Normal 3 4 17 3 7" xfId="39439" xr:uid="{00000000-0005-0000-0000-0000BC7B0000}"/>
    <cellStyle name="Normal 3 4 17 4" xfId="5625" xr:uid="{00000000-0005-0000-0000-0000BD7B0000}"/>
    <cellStyle name="Normal 3 4 17 4 2" xfId="10395" xr:uid="{00000000-0005-0000-0000-0000BE7B0000}"/>
    <cellStyle name="Normal 3 4 17 4 2 2" xfId="27057" xr:uid="{00000000-0005-0000-0000-0000BF7B0000}"/>
    <cellStyle name="Normal 3 4 17 4 2 3" xfId="43665" xr:uid="{00000000-0005-0000-0000-0000C07B0000}"/>
    <cellStyle name="Normal 3 4 17 4 3" xfId="14550" xr:uid="{00000000-0005-0000-0000-0000C17B0000}"/>
    <cellStyle name="Normal 3 4 17 4 3 2" xfId="31210" xr:uid="{00000000-0005-0000-0000-0000C27B0000}"/>
    <cellStyle name="Normal 3 4 17 4 3 3" xfId="49822" xr:uid="{00000000-0005-0000-0000-0000C37B0000}"/>
    <cellStyle name="Normal 3 4 17 4 4" xfId="18702" xr:uid="{00000000-0005-0000-0000-0000C47B0000}"/>
    <cellStyle name="Normal 3 4 17 4 4 2" xfId="35362" xr:uid="{00000000-0005-0000-0000-0000C57B0000}"/>
    <cellStyle name="Normal 3 4 17 4 5" xfId="22905" xr:uid="{00000000-0005-0000-0000-0000C67B0000}"/>
    <cellStyle name="Normal 3 4 17 4 6" xfId="39441" xr:uid="{00000000-0005-0000-0000-0000C77B0000}"/>
    <cellStyle name="Normal 3 4 17 5" xfId="8339" xr:uid="{00000000-0005-0000-0000-0000C87B0000}"/>
    <cellStyle name="Normal 3 4 17 5 2" xfId="25001" xr:uid="{00000000-0005-0000-0000-0000C97B0000}"/>
    <cellStyle name="Normal 3 4 17 5 2 2" xfId="49823" xr:uid="{00000000-0005-0000-0000-0000CA7B0000}"/>
    <cellStyle name="Normal 3 4 17 5 3" xfId="43660" xr:uid="{00000000-0005-0000-0000-0000CB7B0000}"/>
    <cellStyle name="Normal 3 4 17 6" xfId="12494" xr:uid="{00000000-0005-0000-0000-0000CC7B0000}"/>
    <cellStyle name="Normal 3 4 17 6 2" xfId="29154" xr:uid="{00000000-0005-0000-0000-0000CD7B0000}"/>
    <cellStyle name="Normal 3 4 17 6 3" xfId="49815" xr:uid="{00000000-0005-0000-0000-0000CE7B0000}"/>
    <cellStyle name="Normal 3 4 17 7" xfId="16646" xr:uid="{00000000-0005-0000-0000-0000CF7B0000}"/>
    <cellStyle name="Normal 3 4 17 7 2" xfId="33306" xr:uid="{00000000-0005-0000-0000-0000D07B0000}"/>
    <cellStyle name="Normal 3 4 17 8" xfId="20849" xr:uid="{00000000-0005-0000-0000-0000D17B0000}"/>
    <cellStyle name="Normal 3 4 17 9" xfId="39436" xr:uid="{00000000-0005-0000-0000-0000D27B0000}"/>
    <cellStyle name="Normal 3 4 18" xfId="3133" xr:uid="{00000000-0005-0000-0000-0000D37B0000}"/>
    <cellStyle name="Normal 3 4 18 2" xfId="3134" xr:uid="{00000000-0005-0000-0000-0000D47B0000}"/>
    <cellStyle name="Normal 3 4 18 2 2" xfId="5629" xr:uid="{00000000-0005-0000-0000-0000D57B0000}"/>
    <cellStyle name="Normal 3 4 18 2 2 2" xfId="10399" xr:uid="{00000000-0005-0000-0000-0000D67B0000}"/>
    <cellStyle name="Normal 3 4 18 2 2 2 2" xfId="27061" xr:uid="{00000000-0005-0000-0000-0000D77B0000}"/>
    <cellStyle name="Normal 3 4 18 2 2 2 3" xfId="43668" xr:uid="{00000000-0005-0000-0000-0000D87B0000}"/>
    <cellStyle name="Normal 3 4 18 2 2 3" xfId="14554" xr:uid="{00000000-0005-0000-0000-0000D97B0000}"/>
    <cellStyle name="Normal 3 4 18 2 2 3 2" xfId="31214" xr:uid="{00000000-0005-0000-0000-0000DA7B0000}"/>
    <cellStyle name="Normal 3 4 18 2 2 3 3" xfId="49826" xr:uid="{00000000-0005-0000-0000-0000DB7B0000}"/>
    <cellStyle name="Normal 3 4 18 2 2 4" xfId="18706" xr:uid="{00000000-0005-0000-0000-0000DC7B0000}"/>
    <cellStyle name="Normal 3 4 18 2 2 4 2" xfId="35366" xr:uid="{00000000-0005-0000-0000-0000DD7B0000}"/>
    <cellStyle name="Normal 3 4 18 2 2 5" xfId="22909" xr:uid="{00000000-0005-0000-0000-0000DE7B0000}"/>
    <cellStyle name="Normal 3 4 18 2 2 6" xfId="39444" xr:uid="{00000000-0005-0000-0000-0000DF7B0000}"/>
    <cellStyle name="Normal 3 4 18 2 3" xfId="8343" xr:uid="{00000000-0005-0000-0000-0000E07B0000}"/>
    <cellStyle name="Normal 3 4 18 2 3 2" xfId="25005" xr:uid="{00000000-0005-0000-0000-0000E17B0000}"/>
    <cellStyle name="Normal 3 4 18 2 3 2 2" xfId="49827" xr:uid="{00000000-0005-0000-0000-0000E27B0000}"/>
    <cellStyle name="Normal 3 4 18 2 3 3" xfId="43667" xr:uid="{00000000-0005-0000-0000-0000E37B0000}"/>
    <cellStyle name="Normal 3 4 18 2 4" xfId="12498" xr:uid="{00000000-0005-0000-0000-0000E47B0000}"/>
    <cellStyle name="Normal 3 4 18 2 4 2" xfId="29158" xr:uid="{00000000-0005-0000-0000-0000E57B0000}"/>
    <cellStyle name="Normal 3 4 18 2 4 3" xfId="49825" xr:uid="{00000000-0005-0000-0000-0000E67B0000}"/>
    <cellStyle name="Normal 3 4 18 2 5" xfId="16650" xr:uid="{00000000-0005-0000-0000-0000E77B0000}"/>
    <cellStyle name="Normal 3 4 18 2 5 2" xfId="33310" xr:uid="{00000000-0005-0000-0000-0000E87B0000}"/>
    <cellStyle name="Normal 3 4 18 2 6" xfId="20853" xr:uid="{00000000-0005-0000-0000-0000E97B0000}"/>
    <cellStyle name="Normal 3 4 18 2 7" xfId="39443" xr:uid="{00000000-0005-0000-0000-0000EA7B0000}"/>
    <cellStyle name="Normal 3 4 18 3" xfId="3135" xr:uid="{00000000-0005-0000-0000-0000EB7B0000}"/>
    <cellStyle name="Normal 3 4 18 3 2" xfId="5630" xr:uid="{00000000-0005-0000-0000-0000EC7B0000}"/>
    <cellStyle name="Normal 3 4 18 3 2 2" xfId="10400" xr:uid="{00000000-0005-0000-0000-0000ED7B0000}"/>
    <cellStyle name="Normal 3 4 18 3 2 2 2" xfId="27062" xr:uid="{00000000-0005-0000-0000-0000EE7B0000}"/>
    <cellStyle name="Normal 3 4 18 3 2 2 3" xfId="43670" xr:uid="{00000000-0005-0000-0000-0000EF7B0000}"/>
    <cellStyle name="Normal 3 4 18 3 2 3" xfId="14555" xr:uid="{00000000-0005-0000-0000-0000F07B0000}"/>
    <cellStyle name="Normal 3 4 18 3 2 3 2" xfId="31215" xr:uid="{00000000-0005-0000-0000-0000F17B0000}"/>
    <cellStyle name="Normal 3 4 18 3 2 3 3" xfId="49829" xr:uid="{00000000-0005-0000-0000-0000F27B0000}"/>
    <cellStyle name="Normal 3 4 18 3 2 4" xfId="18707" xr:uid="{00000000-0005-0000-0000-0000F37B0000}"/>
    <cellStyle name="Normal 3 4 18 3 2 4 2" xfId="35367" xr:uid="{00000000-0005-0000-0000-0000F47B0000}"/>
    <cellStyle name="Normal 3 4 18 3 2 5" xfId="22910" xr:uid="{00000000-0005-0000-0000-0000F57B0000}"/>
    <cellStyle name="Normal 3 4 18 3 2 6" xfId="39446" xr:uid="{00000000-0005-0000-0000-0000F67B0000}"/>
    <cellStyle name="Normal 3 4 18 3 3" xfId="8344" xr:uid="{00000000-0005-0000-0000-0000F77B0000}"/>
    <cellStyle name="Normal 3 4 18 3 3 2" xfId="25006" xr:uid="{00000000-0005-0000-0000-0000F87B0000}"/>
    <cellStyle name="Normal 3 4 18 3 3 2 2" xfId="49830" xr:uid="{00000000-0005-0000-0000-0000F97B0000}"/>
    <cellStyle name="Normal 3 4 18 3 3 3" xfId="43669" xr:uid="{00000000-0005-0000-0000-0000FA7B0000}"/>
    <cellStyle name="Normal 3 4 18 3 4" xfId="12499" xr:uid="{00000000-0005-0000-0000-0000FB7B0000}"/>
    <cellStyle name="Normal 3 4 18 3 4 2" xfId="29159" xr:uid="{00000000-0005-0000-0000-0000FC7B0000}"/>
    <cellStyle name="Normal 3 4 18 3 4 3" xfId="49828" xr:uid="{00000000-0005-0000-0000-0000FD7B0000}"/>
    <cellStyle name="Normal 3 4 18 3 5" xfId="16651" xr:uid="{00000000-0005-0000-0000-0000FE7B0000}"/>
    <cellStyle name="Normal 3 4 18 3 5 2" xfId="33311" xr:uid="{00000000-0005-0000-0000-0000FF7B0000}"/>
    <cellStyle name="Normal 3 4 18 3 6" xfId="20854" xr:uid="{00000000-0005-0000-0000-0000007C0000}"/>
    <cellStyle name="Normal 3 4 18 3 7" xfId="39445" xr:uid="{00000000-0005-0000-0000-0000017C0000}"/>
    <cellStyle name="Normal 3 4 18 4" xfId="5628" xr:uid="{00000000-0005-0000-0000-0000027C0000}"/>
    <cellStyle name="Normal 3 4 18 4 2" xfId="10398" xr:uid="{00000000-0005-0000-0000-0000037C0000}"/>
    <cellStyle name="Normal 3 4 18 4 2 2" xfId="27060" xr:uid="{00000000-0005-0000-0000-0000047C0000}"/>
    <cellStyle name="Normal 3 4 18 4 2 3" xfId="43671" xr:uid="{00000000-0005-0000-0000-0000057C0000}"/>
    <cellStyle name="Normal 3 4 18 4 3" xfId="14553" xr:uid="{00000000-0005-0000-0000-0000067C0000}"/>
    <cellStyle name="Normal 3 4 18 4 3 2" xfId="31213" xr:uid="{00000000-0005-0000-0000-0000077C0000}"/>
    <cellStyle name="Normal 3 4 18 4 3 3" xfId="49831" xr:uid="{00000000-0005-0000-0000-0000087C0000}"/>
    <cellStyle name="Normal 3 4 18 4 4" xfId="18705" xr:uid="{00000000-0005-0000-0000-0000097C0000}"/>
    <cellStyle name="Normal 3 4 18 4 4 2" xfId="35365" xr:uid="{00000000-0005-0000-0000-00000A7C0000}"/>
    <cellStyle name="Normal 3 4 18 4 5" xfId="22908" xr:uid="{00000000-0005-0000-0000-00000B7C0000}"/>
    <cellStyle name="Normal 3 4 18 4 6" xfId="39447" xr:uid="{00000000-0005-0000-0000-00000C7C0000}"/>
    <cellStyle name="Normal 3 4 18 5" xfId="8342" xr:uid="{00000000-0005-0000-0000-00000D7C0000}"/>
    <cellStyle name="Normal 3 4 18 5 2" xfId="25004" xr:uid="{00000000-0005-0000-0000-00000E7C0000}"/>
    <cellStyle name="Normal 3 4 18 5 2 2" xfId="49832" xr:uid="{00000000-0005-0000-0000-00000F7C0000}"/>
    <cellStyle name="Normal 3 4 18 5 3" xfId="43666" xr:uid="{00000000-0005-0000-0000-0000107C0000}"/>
    <cellStyle name="Normal 3 4 18 6" xfId="12497" xr:uid="{00000000-0005-0000-0000-0000117C0000}"/>
    <cellStyle name="Normal 3 4 18 6 2" xfId="29157" xr:uid="{00000000-0005-0000-0000-0000127C0000}"/>
    <cellStyle name="Normal 3 4 18 6 3" xfId="49824" xr:uid="{00000000-0005-0000-0000-0000137C0000}"/>
    <cellStyle name="Normal 3 4 18 7" xfId="16649" xr:uid="{00000000-0005-0000-0000-0000147C0000}"/>
    <cellStyle name="Normal 3 4 18 7 2" xfId="33309" xr:uid="{00000000-0005-0000-0000-0000157C0000}"/>
    <cellStyle name="Normal 3 4 18 8" xfId="20852" xr:uid="{00000000-0005-0000-0000-0000167C0000}"/>
    <cellStyle name="Normal 3 4 18 9" xfId="39442" xr:uid="{00000000-0005-0000-0000-0000177C0000}"/>
    <cellStyle name="Normal 3 4 19" xfId="3136" xr:uid="{00000000-0005-0000-0000-0000187C0000}"/>
    <cellStyle name="Normal 3 4 19 2" xfId="3137" xr:uid="{00000000-0005-0000-0000-0000197C0000}"/>
    <cellStyle name="Normal 3 4 19 2 2" xfId="5632" xr:uid="{00000000-0005-0000-0000-00001A7C0000}"/>
    <cellStyle name="Normal 3 4 19 2 2 2" xfId="10402" xr:uid="{00000000-0005-0000-0000-00001B7C0000}"/>
    <cellStyle name="Normal 3 4 19 2 2 2 2" xfId="27064" xr:uid="{00000000-0005-0000-0000-00001C7C0000}"/>
    <cellStyle name="Normal 3 4 19 2 2 2 3" xfId="43674" xr:uid="{00000000-0005-0000-0000-00001D7C0000}"/>
    <cellStyle name="Normal 3 4 19 2 2 3" xfId="14557" xr:uid="{00000000-0005-0000-0000-00001E7C0000}"/>
    <cellStyle name="Normal 3 4 19 2 2 3 2" xfId="31217" xr:uid="{00000000-0005-0000-0000-00001F7C0000}"/>
    <cellStyle name="Normal 3 4 19 2 2 3 3" xfId="49835" xr:uid="{00000000-0005-0000-0000-0000207C0000}"/>
    <cellStyle name="Normal 3 4 19 2 2 4" xfId="18709" xr:uid="{00000000-0005-0000-0000-0000217C0000}"/>
    <cellStyle name="Normal 3 4 19 2 2 4 2" xfId="35369" xr:uid="{00000000-0005-0000-0000-0000227C0000}"/>
    <cellStyle name="Normal 3 4 19 2 2 5" xfId="22912" xr:uid="{00000000-0005-0000-0000-0000237C0000}"/>
    <cellStyle name="Normal 3 4 19 2 2 6" xfId="39450" xr:uid="{00000000-0005-0000-0000-0000247C0000}"/>
    <cellStyle name="Normal 3 4 19 2 3" xfId="8346" xr:uid="{00000000-0005-0000-0000-0000257C0000}"/>
    <cellStyle name="Normal 3 4 19 2 3 2" xfId="25008" xr:uid="{00000000-0005-0000-0000-0000267C0000}"/>
    <cellStyle name="Normal 3 4 19 2 3 2 2" xfId="49836" xr:uid="{00000000-0005-0000-0000-0000277C0000}"/>
    <cellStyle name="Normal 3 4 19 2 3 3" xfId="43673" xr:uid="{00000000-0005-0000-0000-0000287C0000}"/>
    <cellStyle name="Normal 3 4 19 2 4" xfId="12501" xr:uid="{00000000-0005-0000-0000-0000297C0000}"/>
    <cellStyle name="Normal 3 4 19 2 4 2" xfId="29161" xr:uid="{00000000-0005-0000-0000-00002A7C0000}"/>
    <cellStyle name="Normal 3 4 19 2 4 3" xfId="49834" xr:uid="{00000000-0005-0000-0000-00002B7C0000}"/>
    <cellStyle name="Normal 3 4 19 2 5" xfId="16653" xr:uid="{00000000-0005-0000-0000-00002C7C0000}"/>
    <cellStyle name="Normal 3 4 19 2 5 2" xfId="33313" xr:uid="{00000000-0005-0000-0000-00002D7C0000}"/>
    <cellStyle name="Normal 3 4 19 2 6" xfId="20856" xr:uid="{00000000-0005-0000-0000-00002E7C0000}"/>
    <cellStyle name="Normal 3 4 19 2 7" xfId="39449" xr:uid="{00000000-0005-0000-0000-00002F7C0000}"/>
    <cellStyle name="Normal 3 4 19 3" xfId="3138" xr:uid="{00000000-0005-0000-0000-0000307C0000}"/>
    <cellStyle name="Normal 3 4 19 3 2" xfId="5633" xr:uid="{00000000-0005-0000-0000-0000317C0000}"/>
    <cellStyle name="Normal 3 4 19 3 2 2" xfId="10403" xr:uid="{00000000-0005-0000-0000-0000327C0000}"/>
    <cellStyle name="Normal 3 4 19 3 2 2 2" xfId="27065" xr:uid="{00000000-0005-0000-0000-0000337C0000}"/>
    <cellStyle name="Normal 3 4 19 3 2 2 3" xfId="43676" xr:uid="{00000000-0005-0000-0000-0000347C0000}"/>
    <cellStyle name="Normal 3 4 19 3 2 3" xfId="14558" xr:uid="{00000000-0005-0000-0000-0000357C0000}"/>
    <cellStyle name="Normal 3 4 19 3 2 3 2" xfId="31218" xr:uid="{00000000-0005-0000-0000-0000367C0000}"/>
    <cellStyle name="Normal 3 4 19 3 2 3 3" xfId="49838" xr:uid="{00000000-0005-0000-0000-0000377C0000}"/>
    <cellStyle name="Normal 3 4 19 3 2 4" xfId="18710" xr:uid="{00000000-0005-0000-0000-0000387C0000}"/>
    <cellStyle name="Normal 3 4 19 3 2 4 2" xfId="35370" xr:uid="{00000000-0005-0000-0000-0000397C0000}"/>
    <cellStyle name="Normal 3 4 19 3 2 5" xfId="22913" xr:uid="{00000000-0005-0000-0000-00003A7C0000}"/>
    <cellStyle name="Normal 3 4 19 3 2 6" xfId="39452" xr:uid="{00000000-0005-0000-0000-00003B7C0000}"/>
    <cellStyle name="Normal 3 4 19 3 3" xfId="8347" xr:uid="{00000000-0005-0000-0000-00003C7C0000}"/>
    <cellStyle name="Normal 3 4 19 3 3 2" xfId="25009" xr:uid="{00000000-0005-0000-0000-00003D7C0000}"/>
    <cellStyle name="Normal 3 4 19 3 3 2 2" xfId="49839" xr:uid="{00000000-0005-0000-0000-00003E7C0000}"/>
    <cellStyle name="Normal 3 4 19 3 3 3" xfId="43675" xr:uid="{00000000-0005-0000-0000-00003F7C0000}"/>
    <cellStyle name="Normal 3 4 19 3 4" xfId="12502" xr:uid="{00000000-0005-0000-0000-0000407C0000}"/>
    <cellStyle name="Normal 3 4 19 3 4 2" xfId="29162" xr:uid="{00000000-0005-0000-0000-0000417C0000}"/>
    <cellStyle name="Normal 3 4 19 3 4 3" xfId="49837" xr:uid="{00000000-0005-0000-0000-0000427C0000}"/>
    <cellStyle name="Normal 3 4 19 3 5" xfId="16654" xr:uid="{00000000-0005-0000-0000-0000437C0000}"/>
    <cellStyle name="Normal 3 4 19 3 5 2" xfId="33314" xr:uid="{00000000-0005-0000-0000-0000447C0000}"/>
    <cellStyle name="Normal 3 4 19 3 6" xfId="20857" xr:uid="{00000000-0005-0000-0000-0000457C0000}"/>
    <cellStyle name="Normal 3 4 19 3 7" xfId="39451" xr:uid="{00000000-0005-0000-0000-0000467C0000}"/>
    <cellStyle name="Normal 3 4 19 4" xfId="5631" xr:uid="{00000000-0005-0000-0000-0000477C0000}"/>
    <cellStyle name="Normal 3 4 19 4 2" xfId="10401" xr:uid="{00000000-0005-0000-0000-0000487C0000}"/>
    <cellStyle name="Normal 3 4 19 4 2 2" xfId="27063" xr:uid="{00000000-0005-0000-0000-0000497C0000}"/>
    <cellStyle name="Normal 3 4 19 4 2 3" xfId="43677" xr:uid="{00000000-0005-0000-0000-00004A7C0000}"/>
    <cellStyle name="Normal 3 4 19 4 3" xfId="14556" xr:uid="{00000000-0005-0000-0000-00004B7C0000}"/>
    <cellStyle name="Normal 3 4 19 4 3 2" xfId="31216" xr:uid="{00000000-0005-0000-0000-00004C7C0000}"/>
    <cellStyle name="Normal 3 4 19 4 3 3" xfId="49840" xr:uid="{00000000-0005-0000-0000-00004D7C0000}"/>
    <cellStyle name="Normal 3 4 19 4 4" xfId="18708" xr:uid="{00000000-0005-0000-0000-00004E7C0000}"/>
    <cellStyle name="Normal 3 4 19 4 4 2" xfId="35368" xr:uid="{00000000-0005-0000-0000-00004F7C0000}"/>
    <cellStyle name="Normal 3 4 19 4 5" xfId="22911" xr:uid="{00000000-0005-0000-0000-0000507C0000}"/>
    <cellStyle name="Normal 3 4 19 4 6" xfId="39453" xr:uid="{00000000-0005-0000-0000-0000517C0000}"/>
    <cellStyle name="Normal 3 4 19 5" xfId="8345" xr:uid="{00000000-0005-0000-0000-0000527C0000}"/>
    <cellStyle name="Normal 3 4 19 5 2" xfId="25007" xr:uid="{00000000-0005-0000-0000-0000537C0000}"/>
    <cellStyle name="Normal 3 4 19 5 2 2" xfId="49841" xr:uid="{00000000-0005-0000-0000-0000547C0000}"/>
    <cellStyle name="Normal 3 4 19 5 3" xfId="43672" xr:uid="{00000000-0005-0000-0000-0000557C0000}"/>
    <cellStyle name="Normal 3 4 19 6" xfId="12500" xr:uid="{00000000-0005-0000-0000-0000567C0000}"/>
    <cellStyle name="Normal 3 4 19 6 2" xfId="29160" xr:uid="{00000000-0005-0000-0000-0000577C0000}"/>
    <cellStyle name="Normal 3 4 19 6 3" xfId="49833" xr:uid="{00000000-0005-0000-0000-0000587C0000}"/>
    <cellStyle name="Normal 3 4 19 7" xfId="16652" xr:uid="{00000000-0005-0000-0000-0000597C0000}"/>
    <cellStyle name="Normal 3 4 19 7 2" xfId="33312" xr:uid="{00000000-0005-0000-0000-00005A7C0000}"/>
    <cellStyle name="Normal 3 4 19 8" xfId="20855" xr:uid="{00000000-0005-0000-0000-00005B7C0000}"/>
    <cellStyle name="Normal 3 4 19 9" xfId="39448" xr:uid="{00000000-0005-0000-0000-00005C7C0000}"/>
    <cellStyle name="Normal 3 4 2" xfId="1086" xr:uid="{00000000-0005-0000-0000-00005D7C0000}"/>
    <cellStyle name="Normal 3 4 2 2" xfId="3139" xr:uid="{00000000-0005-0000-0000-00005E7C0000}"/>
    <cellStyle name="Normal 3 4 2 2 2" xfId="5634" xr:uid="{00000000-0005-0000-0000-00005F7C0000}"/>
    <cellStyle name="Normal 3 4 2 2 2 2" xfId="10404" xr:uid="{00000000-0005-0000-0000-0000607C0000}"/>
    <cellStyle name="Normal 3 4 2 2 2 2 2" xfId="27066" xr:uid="{00000000-0005-0000-0000-0000617C0000}"/>
    <cellStyle name="Normal 3 4 2 2 2 2 3" xfId="43680" xr:uid="{00000000-0005-0000-0000-0000627C0000}"/>
    <cellStyle name="Normal 3 4 2 2 2 3" xfId="14559" xr:uid="{00000000-0005-0000-0000-0000637C0000}"/>
    <cellStyle name="Normal 3 4 2 2 2 3 2" xfId="31219" xr:uid="{00000000-0005-0000-0000-0000647C0000}"/>
    <cellStyle name="Normal 3 4 2 2 2 3 3" xfId="49844" xr:uid="{00000000-0005-0000-0000-0000657C0000}"/>
    <cellStyle name="Normal 3 4 2 2 2 4" xfId="18711" xr:uid="{00000000-0005-0000-0000-0000667C0000}"/>
    <cellStyle name="Normal 3 4 2 2 2 4 2" xfId="35371" xr:uid="{00000000-0005-0000-0000-0000677C0000}"/>
    <cellStyle name="Normal 3 4 2 2 2 5" xfId="22914" xr:uid="{00000000-0005-0000-0000-0000687C0000}"/>
    <cellStyle name="Normal 3 4 2 2 2 6" xfId="39456" xr:uid="{00000000-0005-0000-0000-0000697C0000}"/>
    <cellStyle name="Normal 3 4 2 2 3" xfId="8348" xr:uid="{00000000-0005-0000-0000-00006A7C0000}"/>
    <cellStyle name="Normal 3 4 2 2 3 2" xfId="25010" xr:uid="{00000000-0005-0000-0000-00006B7C0000}"/>
    <cellStyle name="Normal 3 4 2 2 3 2 2" xfId="49845" xr:uid="{00000000-0005-0000-0000-00006C7C0000}"/>
    <cellStyle name="Normal 3 4 2 2 3 3" xfId="43679" xr:uid="{00000000-0005-0000-0000-00006D7C0000}"/>
    <cellStyle name="Normal 3 4 2 2 4" xfId="12503" xr:uid="{00000000-0005-0000-0000-00006E7C0000}"/>
    <cellStyle name="Normal 3 4 2 2 4 2" xfId="29163" xr:uid="{00000000-0005-0000-0000-00006F7C0000}"/>
    <cellStyle name="Normal 3 4 2 2 4 3" xfId="49843" xr:uid="{00000000-0005-0000-0000-0000707C0000}"/>
    <cellStyle name="Normal 3 4 2 2 5" xfId="16655" xr:uid="{00000000-0005-0000-0000-0000717C0000}"/>
    <cellStyle name="Normal 3 4 2 2 5 2" xfId="33315" xr:uid="{00000000-0005-0000-0000-0000727C0000}"/>
    <cellStyle name="Normal 3 4 2 2 6" xfId="20858" xr:uid="{00000000-0005-0000-0000-0000737C0000}"/>
    <cellStyle name="Normal 3 4 2 2 7" xfId="39455" xr:uid="{00000000-0005-0000-0000-0000747C0000}"/>
    <cellStyle name="Normal 3 4 2 3" xfId="3140" xr:uid="{00000000-0005-0000-0000-0000757C0000}"/>
    <cellStyle name="Normal 3 4 2 3 2" xfId="5635" xr:uid="{00000000-0005-0000-0000-0000767C0000}"/>
    <cellStyle name="Normal 3 4 2 3 2 2" xfId="10405" xr:uid="{00000000-0005-0000-0000-0000777C0000}"/>
    <cellStyle name="Normal 3 4 2 3 2 2 2" xfId="27067" xr:uid="{00000000-0005-0000-0000-0000787C0000}"/>
    <cellStyle name="Normal 3 4 2 3 2 2 3" xfId="43682" xr:uid="{00000000-0005-0000-0000-0000797C0000}"/>
    <cellStyle name="Normal 3 4 2 3 2 3" xfId="14560" xr:uid="{00000000-0005-0000-0000-00007A7C0000}"/>
    <cellStyle name="Normal 3 4 2 3 2 3 2" xfId="31220" xr:uid="{00000000-0005-0000-0000-00007B7C0000}"/>
    <cellStyle name="Normal 3 4 2 3 2 3 3" xfId="49847" xr:uid="{00000000-0005-0000-0000-00007C7C0000}"/>
    <cellStyle name="Normal 3 4 2 3 2 4" xfId="18712" xr:uid="{00000000-0005-0000-0000-00007D7C0000}"/>
    <cellStyle name="Normal 3 4 2 3 2 4 2" xfId="35372" xr:uid="{00000000-0005-0000-0000-00007E7C0000}"/>
    <cellStyle name="Normal 3 4 2 3 2 5" xfId="22915" xr:uid="{00000000-0005-0000-0000-00007F7C0000}"/>
    <cellStyle name="Normal 3 4 2 3 2 6" xfId="39458" xr:uid="{00000000-0005-0000-0000-0000807C0000}"/>
    <cellStyle name="Normal 3 4 2 3 3" xfId="8349" xr:uid="{00000000-0005-0000-0000-0000817C0000}"/>
    <cellStyle name="Normal 3 4 2 3 3 2" xfId="25011" xr:uid="{00000000-0005-0000-0000-0000827C0000}"/>
    <cellStyle name="Normal 3 4 2 3 3 2 2" xfId="49848" xr:uid="{00000000-0005-0000-0000-0000837C0000}"/>
    <cellStyle name="Normal 3 4 2 3 3 3" xfId="43681" xr:uid="{00000000-0005-0000-0000-0000847C0000}"/>
    <cellStyle name="Normal 3 4 2 3 4" xfId="12504" xr:uid="{00000000-0005-0000-0000-0000857C0000}"/>
    <cellStyle name="Normal 3 4 2 3 4 2" xfId="29164" xr:uid="{00000000-0005-0000-0000-0000867C0000}"/>
    <cellStyle name="Normal 3 4 2 3 4 3" xfId="49846" xr:uid="{00000000-0005-0000-0000-0000877C0000}"/>
    <cellStyle name="Normal 3 4 2 3 5" xfId="16656" xr:uid="{00000000-0005-0000-0000-0000887C0000}"/>
    <cellStyle name="Normal 3 4 2 3 5 2" xfId="33316" xr:uid="{00000000-0005-0000-0000-0000897C0000}"/>
    <cellStyle name="Normal 3 4 2 3 6" xfId="20859" xr:uid="{00000000-0005-0000-0000-00008A7C0000}"/>
    <cellStyle name="Normal 3 4 2 3 7" xfId="39457" xr:uid="{00000000-0005-0000-0000-00008B7C0000}"/>
    <cellStyle name="Normal 3 4 2 4" xfId="4490" xr:uid="{00000000-0005-0000-0000-00008C7C0000}"/>
    <cellStyle name="Normal 3 4 2 4 2" xfId="9263" xr:uid="{00000000-0005-0000-0000-00008D7C0000}"/>
    <cellStyle name="Normal 3 4 2 4 2 2" xfId="25925" xr:uid="{00000000-0005-0000-0000-00008E7C0000}"/>
    <cellStyle name="Normal 3 4 2 4 2 3" xfId="43683" xr:uid="{00000000-0005-0000-0000-00008F7C0000}"/>
    <cellStyle name="Normal 3 4 2 4 3" xfId="13418" xr:uid="{00000000-0005-0000-0000-0000907C0000}"/>
    <cellStyle name="Normal 3 4 2 4 3 2" xfId="30078" xr:uid="{00000000-0005-0000-0000-0000917C0000}"/>
    <cellStyle name="Normal 3 4 2 4 3 3" xfId="49849" xr:uid="{00000000-0005-0000-0000-0000927C0000}"/>
    <cellStyle name="Normal 3 4 2 4 4" xfId="17570" xr:uid="{00000000-0005-0000-0000-0000937C0000}"/>
    <cellStyle name="Normal 3 4 2 4 4 2" xfId="34230" xr:uid="{00000000-0005-0000-0000-0000947C0000}"/>
    <cellStyle name="Normal 3 4 2 4 5" xfId="21773" xr:uid="{00000000-0005-0000-0000-0000957C0000}"/>
    <cellStyle name="Normal 3 4 2 4 6" xfId="39459" xr:uid="{00000000-0005-0000-0000-0000967C0000}"/>
    <cellStyle name="Normal 3 4 2 5" xfId="7207" xr:uid="{00000000-0005-0000-0000-0000977C0000}"/>
    <cellStyle name="Normal 3 4 2 5 2" xfId="23869" xr:uid="{00000000-0005-0000-0000-0000987C0000}"/>
    <cellStyle name="Normal 3 4 2 5 2 2" xfId="49850" xr:uid="{00000000-0005-0000-0000-0000997C0000}"/>
    <cellStyle name="Normal 3 4 2 5 3" xfId="43678" xr:uid="{00000000-0005-0000-0000-00009A7C0000}"/>
    <cellStyle name="Normal 3 4 2 6" xfId="11362" xr:uid="{00000000-0005-0000-0000-00009B7C0000}"/>
    <cellStyle name="Normal 3 4 2 6 2" xfId="28022" xr:uid="{00000000-0005-0000-0000-00009C7C0000}"/>
    <cellStyle name="Normal 3 4 2 6 3" xfId="49842" xr:uid="{00000000-0005-0000-0000-00009D7C0000}"/>
    <cellStyle name="Normal 3 4 2 7" xfId="15514" xr:uid="{00000000-0005-0000-0000-00009E7C0000}"/>
    <cellStyle name="Normal 3 4 2 7 2" xfId="32174" xr:uid="{00000000-0005-0000-0000-00009F7C0000}"/>
    <cellStyle name="Normal 3 4 2 8" xfId="19717" xr:uid="{00000000-0005-0000-0000-0000A07C0000}"/>
    <cellStyle name="Normal 3 4 2 9" xfId="39454" xr:uid="{00000000-0005-0000-0000-0000A17C0000}"/>
    <cellStyle name="Normal 3 4 20" xfId="3141" xr:uid="{00000000-0005-0000-0000-0000A27C0000}"/>
    <cellStyle name="Normal 3 4 20 2" xfId="3142" xr:uid="{00000000-0005-0000-0000-0000A37C0000}"/>
    <cellStyle name="Normal 3 4 20 2 2" xfId="5637" xr:uid="{00000000-0005-0000-0000-0000A47C0000}"/>
    <cellStyle name="Normal 3 4 20 2 2 2" xfId="10407" xr:uid="{00000000-0005-0000-0000-0000A57C0000}"/>
    <cellStyle name="Normal 3 4 20 2 2 2 2" xfId="27069" xr:uid="{00000000-0005-0000-0000-0000A67C0000}"/>
    <cellStyle name="Normal 3 4 20 2 2 2 3" xfId="43686" xr:uid="{00000000-0005-0000-0000-0000A77C0000}"/>
    <cellStyle name="Normal 3 4 20 2 2 3" xfId="14562" xr:uid="{00000000-0005-0000-0000-0000A87C0000}"/>
    <cellStyle name="Normal 3 4 20 2 2 3 2" xfId="31222" xr:uid="{00000000-0005-0000-0000-0000A97C0000}"/>
    <cellStyle name="Normal 3 4 20 2 2 3 3" xfId="49853" xr:uid="{00000000-0005-0000-0000-0000AA7C0000}"/>
    <cellStyle name="Normal 3 4 20 2 2 4" xfId="18714" xr:uid="{00000000-0005-0000-0000-0000AB7C0000}"/>
    <cellStyle name="Normal 3 4 20 2 2 4 2" xfId="35374" xr:uid="{00000000-0005-0000-0000-0000AC7C0000}"/>
    <cellStyle name="Normal 3 4 20 2 2 5" xfId="22917" xr:uid="{00000000-0005-0000-0000-0000AD7C0000}"/>
    <cellStyle name="Normal 3 4 20 2 2 6" xfId="39462" xr:uid="{00000000-0005-0000-0000-0000AE7C0000}"/>
    <cellStyle name="Normal 3 4 20 2 3" xfId="8351" xr:uid="{00000000-0005-0000-0000-0000AF7C0000}"/>
    <cellStyle name="Normal 3 4 20 2 3 2" xfId="25013" xr:uid="{00000000-0005-0000-0000-0000B07C0000}"/>
    <cellStyle name="Normal 3 4 20 2 3 2 2" xfId="49854" xr:uid="{00000000-0005-0000-0000-0000B17C0000}"/>
    <cellStyle name="Normal 3 4 20 2 3 3" xfId="43685" xr:uid="{00000000-0005-0000-0000-0000B27C0000}"/>
    <cellStyle name="Normal 3 4 20 2 4" xfId="12506" xr:uid="{00000000-0005-0000-0000-0000B37C0000}"/>
    <cellStyle name="Normal 3 4 20 2 4 2" xfId="29166" xr:uid="{00000000-0005-0000-0000-0000B47C0000}"/>
    <cellStyle name="Normal 3 4 20 2 4 3" xfId="49852" xr:uid="{00000000-0005-0000-0000-0000B57C0000}"/>
    <cellStyle name="Normal 3 4 20 2 5" xfId="16658" xr:uid="{00000000-0005-0000-0000-0000B67C0000}"/>
    <cellStyle name="Normal 3 4 20 2 5 2" xfId="33318" xr:uid="{00000000-0005-0000-0000-0000B77C0000}"/>
    <cellStyle name="Normal 3 4 20 2 6" xfId="20861" xr:uid="{00000000-0005-0000-0000-0000B87C0000}"/>
    <cellStyle name="Normal 3 4 20 2 7" xfId="39461" xr:uid="{00000000-0005-0000-0000-0000B97C0000}"/>
    <cellStyle name="Normal 3 4 20 3" xfId="3143" xr:uid="{00000000-0005-0000-0000-0000BA7C0000}"/>
    <cellStyle name="Normal 3 4 20 3 2" xfId="5638" xr:uid="{00000000-0005-0000-0000-0000BB7C0000}"/>
    <cellStyle name="Normal 3 4 20 3 2 2" xfId="10408" xr:uid="{00000000-0005-0000-0000-0000BC7C0000}"/>
    <cellStyle name="Normal 3 4 20 3 2 2 2" xfId="27070" xr:uid="{00000000-0005-0000-0000-0000BD7C0000}"/>
    <cellStyle name="Normal 3 4 20 3 2 2 3" xfId="43688" xr:uid="{00000000-0005-0000-0000-0000BE7C0000}"/>
    <cellStyle name="Normal 3 4 20 3 2 3" xfId="14563" xr:uid="{00000000-0005-0000-0000-0000BF7C0000}"/>
    <cellStyle name="Normal 3 4 20 3 2 3 2" xfId="31223" xr:uid="{00000000-0005-0000-0000-0000C07C0000}"/>
    <cellStyle name="Normal 3 4 20 3 2 3 3" xfId="49856" xr:uid="{00000000-0005-0000-0000-0000C17C0000}"/>
    <cellStyle name="Normal 3 4 20 3 2 4" xfId="18715" xr:uid="{00000000-0005-0000-0000-0000C27C0000}"/>
    <cellStyle name="Normal 3 4 20 3 2 4 2" xfId="35375" xr:uid="{00000000-0005-0000-0000-0000C37C0000}"/>
    <cellStyle name="Normal 3 4 20 3 2 5" xfId="22918" xr:uid="{00000000-0005-0000-0000-0000C47C0000}"/>
    <cellStyle name="Normal 3 4 20 3 2 6" xfId="39464" xr:uid="{00000000-0005-0000-0000-0000C57C0000}"/>
    <cellStyle name="Normal 3 4 20 3 3" xfId="8352" xr:uid="{00000000-0005-0000-0000-0000C67C0000}"/>
    <cellStyle name="Normal 3 4 20 3 3 2" xfId="25014" xr:uid="{00000000-0005-0000-0000-0000C77C0000}"/>
    <cellStyle name="Normal 3 4 20 3 3 2 2" xfId="49857" xr:uid="{00000000-0005-0000-0000-0000C87C0000}"/>
    <cellStyle name="Normal 3 4 20 3 3 3" xfId="43687" xr:uid="{00000000-0005-0000-0000-0000C97C0000}"/>
    <cellStyle name="Normal 3 4 20 3 4" xfId="12507" xr:uid="{00000000-0005-0000-0000-0000CA7C0000}"/>
    <cellStyle name="Normal 3 4 20 3 4 2" xfId="29167" xr:uid="{00000000-0005-0000-0000-0000CB7C0000}"/>
    <cellStyle name="Normal 3 4 20 3 4 3" xfId="49855" xr:uid="{00000000-0005-0000-0000-0000CC7C0000}"/>
    <cellStyle name="Normal 3 4 20 3 5" xfId="16659" xr:uid="{00000000-0005-0000-0000-0000CD7C0000}"/>
    <cellStyle name="Normal 3 4 20 3 5 2" xfId="33319" xr:uid="{00000000-0005-0000-0000-0000CE7C0000}"/>
    <cellStyle name="Normal 3 4 20 3 6" xfId="20862" xr:uid="{00000000-0005-0000-0000-0000CF7C0000}"/>
    <cellStyle name="Normal 3 4 20 3 7" xfId="39463" xr:uid="{00000000-0005-0000-0000-0000D07C0000}"/>
    <cellStyle name="Normal 3 4 20 4" xfId="5636" xr:uid="{00000000-0005-0000-0000-0000D17C0000}"/>
    <cellStyle name="Normal 3 4 20 4 2" xfId="10406" xr:uid="{00000000-0005-0000-0000-0000D27C0000}"/>
    <cellStyle name="Normal 3 4 20 4 2 2" xfId="27068" xr:uid="{00000000-0005-0000-0000-0000D37C0000}"/>
    <cellStyle name="Normal 3 4 20 4 2 3" xfId="43689" xr:uid="{00000000-0005-0000-0000-0000D47C0000}"/>
    <cellStyle name="Normal 3 4 20 4 3" xfId="14561" xr:uid="{00000000-0005-0000-0000-0000D57C0000}"/>
    <cellStyle name="Normal 3 4 20 4 3 2" xfId="31221" xr:uid="{00000000-0005-0000-0000-0000D67C0000}"/>
    <cellStyle name="Normal 3 4 20 4 3 3" xfId="49858" xr:uid="{00000000-0005-0000-0000-0000D77C0000}"/>
    <cellStyle name="Normal 3 4 20 4 4" xfId="18713" xr:uid="{00000000-0005-0000-0000-0000D87C0000}"/>
    <cellStyle name="Normal 3 4 20 4 4 2" xfId="35373" xr:uid="{00000000-0005-0000-0000-0000D97C0000}"/>
    <cellStyle name="Normal 3 4 20 4 5" xfId="22916" xr:uid="{00000000-0005-0000-0000-0000DA7C0000}"/>
    <cellStyle name="Normal 3 4 20 4 6" xfId="39465" xr:uid="{00000000-0005-0000-0000-0000DB7C0000}"/>
    <cellStyle name="Normal 3 4 20 5" xfId="8350" xr:uid="{00000000-0005-0000-0000-0000DC7C0000}"/>
    <cellStyle name="Normal 3 4 20 5 2" xfId="25012" xr:uid="{00000000-0005-0000-0000-0000DD7C0000}"/>
    <cellStyle name="Normal 3 4 20 5 2 2" xfId="49859" xr:uid="{00000000-0005-0000-0000-0000DE7C0000}"/>
    <cellStyle name="Normal 3 4 20 5 3" xfId="43684" xr:uid="{00000000-0005-0000-0000-0000DF7C0000}"/>
    <cellStyle name="Normal 3 4 20 6" xfId="12505" xr:uid="{00000000-0005-0000-0000-0000E07C0000}"/>
    <cellStyle name="Normal 3 4 20 6 2" xfId="29165" xr:uid="{00000000-0005-0000-0000-0000E17C0000}"/>
    <cellStyle name="Normal 3 4 20 6 3" xfId="49851" xr:uid="{00000000-0005-0000-0000-0000E27C0000}"/>
    <cellStyle name="Normal 3 4 20 7" xfId="16657" xr:uid="{00000000-0005-0000-0000-0000E37C0000}"/>
    <cellStyle name="Normal 3 4 20 7 2" xfId="33317" xr:uid="{00000000-0005-0000-0000-0000E47C0000}"/>
    <cellStyle name="Normal 3 4 20 8" xfId="20860" xr:uid="{00000000-0005-0000-0000-0000E57C0000}"/>
    <cellStyle name="Normal 3 4 20 9" xfId="39460" xr:uid="{00000000-0005-0000-0000-0000E67C0000}"/>
    <cellStyle name="Normal 3 4 21" xfId="3144" xr:uid="{00000000-0005-0000-0000-0000E77C0000}"/>
    <cellStyle name="Normal 3 4 21 2" xfId="3145" xr:uid="{00000000-0005-0000-0000-0000E87C0000}"/>
    <cellStyle name="Normal 3 4 21 2 2" xfId="5640" xr:uid="{00000000-0005-0000-0000-0000E97C0000}"/>
    <cellStyle name="Normal 3 4 21 2 2 2" xfId="10410" xr:uid="{00000000-0005-0000-0000-0000EA7C0000}"/>
    <cellStyle name="Normal 3 4 21 2 2 2 2" xfId="27072" xr:uid="{00000000-0005-0000-0000-0000EB7C0000}"/>
    <cellStyle name="Normal 3 4 21 2 2 2 3" xfId="43692" xr:uid="{00000000-0005-0000-0000-0000EC7C0000}"/>
    <cellStyle name="Normal 3 4 21 2 2 3" xfId="14565" xr:uid="{00000000-0005-0000-0000-0000ED7C0000}"/>
    <cellStyle name="Normal 3 4 21 2 2 3 2" xfId="31225" xr:uid="{00000000-0005-0000-0000-0000EE7C0000}"/>
    <cellStyle name="Normal 3 4 21 2 2 3 3" xfId="49862" xr:uid="{00000000-0005-0000-0000-0000EF7C0000}"/>
    <cellStyle name="Normal 3 4 21 2 2 4" xfId="18717" xr:uid="{00000000-0005-0000-0000-0000F07C0000}"/>
    <cellStyle name="Normal 3 4 21 2 2 4 2" xfId="35377" xr:uid="{00000000-0005-0000-0000-0000F17C0000}"/>
    <cellStyle name="Normal 3 4 21 2 2 5" xfId="22920" xr:uid="{00000000-0005-0000-0000-0000F27C0000}"/>
    <cellStyle name="Normal 3 4 21 2 2 6" xfId="39468" xr:uid="{00000000-0005-0000-0000-0000F37C0000}"/>
    <cellStyle name="Normal 3 4 21 2 3" xfId="8354" xr:uid="{00000000-0005-0000-0000-0000F47C0000}"/>
    <cellStyle name="Normal 3 4 21 2 3 2" xfId="25016" xr:uid="{00000000-0005-0000-0000-0000F57C0000}"/>
    <cellStyle name="Normal 3 4 21 2 3 2 2" xfId="49863" xr:uid="{00000000-0005-0000-0000-0000F67C0000}"/>
    <cellStyle name="Normal 3 4 21 2 3 3" xfId="43691" xr:uid="{00000000-0005-0000-0000-0000F77C0000}"/>
    <cellStyle name="Normal 3 4 21 2 4" xfId="12509" xr:uid="{00000000-0005-0000-0000-0000F87C0000}"/>
    <cellStyle name="Normal 3 4 21 2 4 2" xfId="29169" xr:uid="{00000000-0005-0000-0000-0000F97C0000}"/>
    <cellStyle name="Normal 3 4 21 2 4 3" xfId="49861" xr:uid="{00000000-0005-0000-0000-0000FA7C0000}"/>
    <cellStyle name="Normal 3 4 21 2 5" xfId="16661" xr:uid="{00000000-0005-0000-0000-0000FB7C0000}"/>
    <cellStyle name="Normal 3 4 21 2 5 2" xfId="33321" xr:uid="{00000000-0005-0000-0000-0000FC7C0000}"/>
    <cellStyle name="Normal 3 4 21 2 6" xfId="20864" xr:uid="{00000000-0005-0000-0000-0000FD7C0000}"/>
    <cellStyle name="Normal 3 4 21 2 7" xfId="39467" xr:uid="{00000000-0005-0000-0000-0000FE7C0000}"/>
    <cellStyle name="Normal 3 4 21 3" xfId="3146" xr:uid="{00000000-0005-0000-0000-0000FF7C0000}"/>
    <cellStyle name="Normal 3 4 21 3 2" xfId="5641" xr:uid="{00000000-0005-0000-0000-0000007D0000}"/>
    <cellStyle name="Normal 3 4 21 3 2 2" xfId="10411" xr:uid="{00000000-0005-0000-0000-0000017D0000}"/>
    <cellStyle name="Normal 3 4 21 3 2 2 2" xfId="27073" xr:uid="{00000000-0005-0000-0000-0000027D0000}"/>
    <cellStyle name="Normal 3 4 21 3 2 2 3" xfId="43694" xr:uid="{00000000-0005-0000-0000-0000037D0000}"/>
    <cellStyle name="Normal 3 4 21 3 2 3" xfId="14566" xr:uid="{00000000-0005-0000-0000-0000047D0000}"/>
    <cellStyle name="Normal 3 4 21 3 2 3 2" xfId="31226" xr:uid="{00000000-0005-0000-0000-0000057D0000}"/>
    <cellStyle name="Normal 3 4 21 3 2 3 3" xfId="49865" xr:uid="{00000000-0005-0000-0000-0000067D0000}"/>
    <cellStyle name="Normal 3 4 21 3 2 4" xfId="18718" xr:uid="{00000000-0005-0000-0000-0000077D0000}"/>
    <cellStyle name="Normal 3 4 21 3 2 4 2" xfId="35378" xr:uid="{00000000-0005-0000-0000-0000087D0000}"/>
    <cellStyle name="Normal 3 4 21 3 2 5" xfId="22921" xr:uid="{00000000-0005-0000-0000-0000097D0000}"/>
    <cellStyle name="Normal 3 4 21 3 2 6" xfId="39470" xr:uid="{00000000-0005-0000-0000-00000A7D0000}"/>
    <cellStyle name="Normal 3 4 21 3 3" xfId="8355" xr:uid="{00000000-0005-0000-0000-00000B7D0000}"/>
    <cellStyle name="Normal 3 4 21 3 3 2" xfId="25017" xr:uid="{00000000-0005-0000-0000-00000C7D0000}"/>
    <cellStyle name="Normal 3 4 21 3 3 2 2" xfId="49866" xr:uid="{00000000-0005-0000-0000-00000D7D0000}"/>
    <cellStyle name="Normal 3 4 21 3 3 3" xfId="43693" xr:uid="{00000000-0005-0000-0000-00000E7D0000}"/>
    <cellStyle name="Normal 3 4 21 3 4" xfId="12510" xr:uid="{00000000-0005-0000-0000-00000F7D0000}"/>
    <cellStyle name="Normal 3 4 21 3 4 2" xfId="29170" xr:uid="{00000000-0005-0000-0000-0000107D0000}"/>
    <cellStyle name="Normal 3 4 21 3 4 3" xfId="49864" xr:uid="{00000000-0005-0000-0000-0000117D0000}"/>
    <cellStyle name="Normal 3 4 21 3 5" xfId="16662" xr:uid="{00000000-0005-0000-0000-0000127D0000}"/>
    <cellStyle name="Normal 3 4 21 3 5 2" xfId="33322" xr:uid="{00000000-0005-0000-0000-0000137D0000}"/>
    <cellStyle name="Normal 3 4 21 3 6" xfId="20865" xr:uid="{00000000-0005-0000-0000-0000147D0000}"/>
    <cellStyle name="Normal 3 4 21 3 7" xfId="39469" xr:uid="{00000000-0005-0000-0000-0000157D0000}"/>
    <cellStyle name="Normal 3 4 21 4" xfId="5639" xr:uid="{00000000-0005-0000-0000-0000167D0000}"/>
    <cellStyle name="Normal 3 4 21 4 2" xfId="10409" xr:uid="{00000000-0005-0000-0000-0000177D0000}"/>
    <cellStyle name="Normal 3 4 21 4 2 2" xfId="27071" xr:uid="{00000000-0005-0000-0000-0000187D0000}"/>
    <cellStyle name="Normal 3 4 21 4 2 3" xfId="43695" xr:uid="{00000000-0005-0000-0000-0000197D0000}"/>
    <cellStyle name="Normal 3 4 21 4 3" xfId="14564" xr:uid="{00000000-0005-0000-0000-00001A7D0000}"/>
    <cellStyle name="Normal 3 4 21 4 3 2" xfId="31224" xr:uid="{00000000-0005-0000-0000-00001B7D0000}"/>
    <cellStyle name="Normal 3 4 21 4 3 3" xfId="49867" xr:uid="{00000000-0005-0000-0000-00001C7D0000}"/>
    <cellStyle name="Normal 3 4 21 4 4" xfId="18716" xr:uid="{00000000-0005-0000-0000-00001D7D0000}"/>
    <cellStyle name="Normal 3 4 21 4 4 2" xfId="35376" xr:uid="{00000000-0005-0000-0000-00001E7D0000}"/>
    <cellStyle name="Normal 3 4 21 4 5" xfId="22919" xr:uid="{00000000-0005-0000-0000-00001F7D0000}"/>
    <cellStyle name="Normal 3 4 21 4 6" xfId="39471" xr:uid="{00000000-0005-0000-0000-0000207D0000}"/>
    <cellStyle name="Normal 3 4 21 5" xfId="8353" xr:uid="{00000000-0005-0000-0000-0000217D0000}"/>
    <cellStyle name="Normal 3 4 21 5 2" xfId="25015" xr:uid="{00000000-0005-0000-0000-0000227D0000}"/>
    <cellStyle name="Normal 3 4 21 5 2 2" xfId="49868" xr:uid="{00000000-0005-0000-0000-0000237D0000}"/>
    <cellStyle name="Normal 3 4 21 5 3" xfId="43690" xr:uid="{00000000-0005-0000-0000-0000247D0000}"/>
    <cellStyle name="Normal 3 4 21 6" xfId="12508" xr:uid="{00000000-0005-0000-0000-0000257D0000}"/>
    <cellStyle name="Normal 3 4 21 6 2" xfId="29168" xr:uid="{00000000-0005-0000-0000-0000267D0000}"/>
    <cellStyle name="Normal 3 4 21 6 3" xfId="49860" xr:uid="{00000000-0005-0000-0000-0000277D0000}"/>
    <cellStyle name="Normal 3 4 21 7" xfId="16660" xr:uid="{00000000-0005-0000-0000-0000287D0000}"/>
    <cellStyle name="Normal 3 4 21 7 2" xfId="33320" xr:uid="{00000000-0005-0000-0000-0000297D0000}"/>
    <cellStyle name="Normal 3 4 21 8" xfId="20863" xr:uid="{00000000-0005-0000-0000-00002A7D0000}"/>
    <cellStyle name="Normal 3 4 21 9" xfId="39466" xr:uid="{00000000-0005-0000-0000-00002B7D0000}"/>
    <cellStyle name="Normal 3 4 22" xfId="3147" xr:uid="{00000000-0005-0000-0000-00002C7D0000}"/>
    <cellStyle name="Normal 3 4 22 2" xfId="3148" xr:uid="{00000000-0005-0000-0000-00002D7D0000}"/>
    <cellStyle name="Normal 3 4 22 2 2" xfId="5643" xr:uid="{00000000-0005-0000-0000-00002E7D0000}"/>
    <cellStyle name="Normal 3 4 22 2 2 2" xfId="10413" xr:uid="{00000000-0005-0000-0000-00002F7D0000}"/>
    <cellStyle name="Normal 3 4 22 2 2 2 2" xfId="27075" xr:uid="{00000000-0005-0000-0000-0000307D0000}"/>
    <cellStyle name="Normal 3 4 22 2 2 2 3" xfId="43698" xr:uid="{00000000-0005-0000-0000-0000317D0000}"/>
    <cellStyle name="Normal 3 4 22 2 2 3" xfId="14568" xr:uid="{00000000-0005-0000-0000-0000327D0000}"/>
    <cellStyle name="Normal 3 4 22 2 2 3 2" xfId="31228" xr:uid="{00000000-0005-0000-0000-0000337D0000}"/>
    <cellStyle name="Normal 3 4 22 2 2 3 3" xfId="49871" xr:uid="{00000000-0005-0000-0000-0000347D0000}"/>
    <cellStyle name="Normal 3 4 22 2 2 4" xfId="18720" xr:uid="{00000000-0005-0000-0000-0000357D0000}"/>
    <cellStyle name="Normal 3 4 22 2 2 4 2" xfId="35380" xr:uid="{00000000-0005-0000-0000-0000367D0000}"/>
    <cellStyle name="Normal 3 4 22 2 2 5" xfId="22923" xr:uid="{00000000-0005-0000-0000-0000377D0000}"/>
    <cellStyle name="Normal 3 4 22 2 2 6" xfId="39474" xr:uid="{00000000-0005-0000-0000-0000387D0000}"/>
    <cellStyle name="Normal 3 4 22 2 3" xfId="8357" xr:uid="{00000000-0005-0000-0000-0000397D0000}"/>
    <cellStyle name="Normal 3 4 22 2 3 2" xfId="25019" xr:uid="{00000000-0005-0000-0000-00003A7D0000}"/>
    <cellStyle name="Normal 3 4 22 2 3 2 2" xfId="49872" xr:uid="{00000000-0005-0000-0000-00003B7D0000}"/>
    <cellStyle name="Normal 3 4 22 2 3 3" xfId="43697" xr:uid="{00000000-0005-0000-0000-00003C7D0000}"/>
    <cellStyle name="Normal 3 4 22 2 4" xfId="12512" xr:uid="{00000000-0005-0000-0000-00003D7D0000}"/>
    <cellStyle name="Normal 3 4 22 2 4 2" xfId="29172" xr:uid="{00000000-0005-0000-0000-00003E7D0000}"/>
    <cellStyle name="Normal 3 4 22 2 4 3" xfId="49870" xr:uid="{00000000-0005-0000-0000-00003F7D0000}"/>
    <cellStyle name="Normal 3 4 22 2 5" xfId="16664" xr:uid="{00000000-0005-0000-0000-0000407D0000}"/>
    <cellStyle name="Normal 3 4 22 2 5 2" xfId="33324" xr:uid="{00000000-0005-0000-0000-0000417D0000}"/>
    <cellStyle name="Normal 3 4 22 2 6" xfId="20867" xr:uid="{00000000-0005-0000-0000-0000427D0000}"/>
    <cellStyle name="Normal 3 4 22 2 7" xfId="39473" xr:uid="{00000000-0005-0000-0000-0000437D0000}"/>
    <cellStyle name="Normal 3 4 22 3" xfId="3149" xr:uid="{00000000-0005-0000-0000-0000447D0000}"/>
    <cellStyle name="Normal 3 4 22 3 2" xfId="5644" xr:uid="{00000000-0005-0000-0000-0000457D0000}"/>
    <cellStyle name="Normal 3 4 22 3 2 2" xfId="10414" xr:uid="{00000000-0005-0000-0000-0000467D0000}"/>
    <cellStyle name="Normal 3 4 22 3 2 2 2" xfId="27076" xr:uid="{00000000-0005-0000-0000-0000477D0000}"/>
    <cellStyle name="Normal 3 4 22 3 2 2 3" xfId="43700" xr:uid="{00000000-0005-0000-0000-0000487D0000}"/>
    <cellStyle name="Normal 3 4 22 3 2 3" xfId="14569" xr:uid="{00000000-0005-0000-0000-0000497D0000}"/>
    <cellStyle name="Normal 3 4 22 3 2 3 2" xfId="31229" xr:uid="{00000000-0005-0000-0000-00004A7D0000}"/>
    <cellStyle name="Normal 3 4 22 3 2 3 3" xfId="49874" xr:uid="{00000000-0005-0000-0000-00004B7D0000}"/>
    <cellStyle name="Normal 3 4 22 3 2 4" xfId="18721" xr:uid="{00000000-0005-0000-0000-00004C7D0000}"/>
    <cellStyle name="Normal 3 4 22 3 2 4 2" xfId="35381" xr:uid="{00000000-0005-0000-0000-00004D7D0000}"/>
    <cellStyle name="Normal 3 4 22 3 2 5" xfId="22924" xr:uid="{00000000-0005-0000-0000-00004E7D0000}"/>
    <cellStyle name="Normal 3 4 22 3 2 6" xfId="39476" xr:uid="{00000000-0005-0000-0000-00004F7D0000}"/>
    <cellStyle name="Normal 3 4 22 3 3" xfId="8358" xr:uid="{00000000-0005-0000-0000-0000507D0000}"/>
    <cellStyle name="Normal 3 4 22 3 3 2" xfId="25020" xr:uid="{00000000-0005-0000-0000-0000517D0000}"/>
    <cellStyle name="Normal 3 4 22 3 3 2 2" xfId="49875" xr:uid="{00000000-0005-0000-0000-0000527D0000}"/>
    <cellStyle name="Normal 3 4 22 3 3 3" xfId="43699" xr:uid="{00000000-0005-0000-0000-0000537D0000}"/>
    <cellStyle name="Normal 3 4 22 3 4" xfId="12513" xr:uid="{00000000-0005-0000-0000-0000547D0000}"/>
    <cellStyle name="Normal 3 4 22 3 4 2" xfId="29173" xr:uid="{00000000-0005-0000-0000-0000557D0000}"/>
    <cellStyle name="Normal 3 4 22 3 4 3" xfId="49873" xr:uid="{00000000-0005-0000-0000-0000567D0000}"/>
    <cellStyle name="Normal 3 4 22 3 5" xfId="16665" xr:uid="{00000000-0005-0000-0000-0000577D0000}"/>
    <cellStyle name="Normal 3 4 22 3 5 2" xfId="33325" xr:uid="{00000000-0005-0000-0000-0000587D0000}"/>
    <cellStyle name="Normal 3 4 22 3 6" xfId="20868" xr:uid="{00000000-0005-0000-0000-0000597D0000}"/>
    <cellStyle name="Normal 3 4 22 3 7" xfId="39475" xr:uid="{00000000-0005-0000-0000-00005A7D0000}"/>
    <cellStyle name="Normal 3 4 22 4" xfId="5642" xr:uid="{00000000-0005-0000-0000-00005B7D0000}"/>
    <cellStyle name="Normal 3 4 22 4 2" xfId="10412" xr:uid="{00000000-0005-0000-0000-00005C7D0000}"/>
    <cellStyle name="Normal 3 4 22 4 2 2" xfId="27074" xr:uid="{00000000-0005-0000-0000-00005D7D0000}"/>
    <cellStyle name="Normal 3 4 22 4 2 3" xfId="43701" xr:uid="{00000000-0005-0000-0000-00005E7D0000}"/>
    <cellStyle name="Normal 3 4 22 4 3" xfId="14567" xr:uid="{00000000-0005-0000-0000-00005F7D0000}"/>
    <cellStyle name="Normal 3 4 22 4 3 2" xfId="31227" xr:uid="{00000000-0005-0000-0000-0000607D0000}"/>
    <cellStyle name="Normal 3 4 22 4 3 3" xfId="49876" xr:uid="{00000000-0005-0000-0000-0000617D0000}"/>
    <cellStyle name="Normal 3 4 22 4 4" xfId="18719" xr:uid="{00000000-0005-0000-0000-0000627D0000}"/>
    <cellStyle name="Normal 3 4 22 4 4 2" xfId="35379" xr:uid="{00000000-0005-0000-0000-0000637D0000}"/>
    <cellStyle name="Normal 3 4 22 4 5" xfId="22922" xr:uid="{00000000-0005-0000-0000-0000647D0000}"/>
    <cellStyle name="Normal 3 4 22 4 6" xfId="39477" xr:uid="{00000000-0005-0000-0000-0000657D0000}"/>
    <cellStyle name="Normal 3 4 22 5" xfId="8356" xr:uid="{00000000-0005-0000-0000-0000667D0000}"/>
    <cellStyle name="Normal 3 4 22 5 2" xfId="25018" xr:uid="{00000000-0005-0000-0000-0000677D0000}"/>
    <cellStyle name="Normal 3 4 22 5 2 2" xfId="49877" xr:uid="{00000000-0005-0000-0000-0000687D0000}"/>
    <cellStyle name="Normal 3 4 22 5 3" xfId="43696" xr:uid="{00000000-0005-0000-0000-0000697D0000}"/>
    <cellStyle name="Normal 3 4 22 6" xfId="12511" xr:uid="{00000000-0005-0000-0000-00006A7D0000}"/>
    <cellStyle name="Normal 3 4 22 6 2" xfId="29171" xr:uid="{00000000-0005-0000-0000-00006B7D0000}"/>
    <cellStyle name="Normal 3 4 22 6 3" xfId="49869" xr:uid="{00000000-0005-0000-0000-00006C7D0000}"/>
    <cellStyle name="Normal 3 4 22 7" xfId="16663" xr:uid="{00000000-0005-0000-0000-00006D7D0000}"/>
    <cellStyle name="Normal 3 4 22 7 2" xfId="33323" xr:uid="{00000000-0005-0000-0000-00006E7D0000}"/>
    <cellStyle name="Normal 3 4 22 8" xfId="20866" xr:uid="{00000000-0005-0000-0000-00006F7D0000}"/>
    <cellStyle name="Normal 3 4 22 9" xfId="39472" xr:uid="{00000000-0005-0000-0000-0000707D0000}"/>
    <cellStyle name="Normal 3 4 23" xfId="3150" xr:uid="{00000000-0005-0000-0000-0000717D0000}"/>
    <cellStyle name="Normal 3 4 23 2" xfId="3151" xr:uid="{00000000-0005-0000-0000-0000727D0000}"/>
    <cellStyle name="Normal 3 4 23 2 2" xfId="5646" xr:uid="{00000000-0005-0000-0000-0000737D0000}"/>
    <cellStyle name="Normal 3 4 23 2 2 2" xfId="10416" xr:uid="{00000000-0005-0000-0000-0000747D0000}"/>
    <cellStyle name="Normal 3 4 23 2 2 2 2" xfId="27078" xr:uid="{00000000-0005-0000-0000-0000757D0000}"/>
    <cellStyle name="Normal 3 4 23 2 2 2 3" xfId="43704" xr:uid="{00000000-0005-0000-0000-0000767D0000}"/>
    <cellStyle name="Normal 3 4 23 2 2 3" xfId="14571" xr:uid="{00000000-0005-0000-0000-0000777D0000}"/>
    <cellStyle name="Normal 3 4 23 2 2 3 2" xfId="31231" xr:uid="{00000000-0005-0000-0000-0000787D0000}"/>
    <cellStyle name="Normal 3 4 23 2 2 3 3" xfId="49880" xr:uid="{00000000-0005-0000-0000-0000797D0000}"/>
    <cellStyle name="Normal 3 4 23 2 2 4" xfId="18723" xr:uid="{00000000-0005-0000-0000-00007A7D0000}"/>
    <cellStyle name="Normal 3 4 23 2 2 4 2" xfId="35383" xr:uid="{00000000-0005-0000-0000-00007B7D0000}"/>
    <cellStyle name="Normal 3 4 23 2 2 5" xfId="22926" xr:uid="{00000000-0005-0000-0000-00007C7D0000}"/>
    <cellStyle name="Normal 3 4 23 2 2 6" xfId="39480" xr:uid="{00000000-0005-0000-0000-00007D7D0000}"/>
    <cellStyle name="Normal 3 4 23 2 3" xfId="8360" xr:uid="{00000000-0005-0000-0000-00007E7D0000}"/>
    <cellStyle name="Normal 3 4 23 2 3 2" xfId="25022" xr:uid="{00000000-0005-0000-0000-00007F7D0000}"/>
    <cellStyle name="Normal 3 4 23 2 3 2 2" xfId="49881" xr:uid="{00000000-0005-0000-0000-0000807D0000}"/>
    <cellStyle name="Normal 3 4 23 2 3 3" xfId="43703" xr:uid="{00000000-0005-0000-0000-0000817D0000}"/>
    <cellStyle name="Normal 3 4 23 2 4" xfId="12515" xr:uid="{00000000-0005-0000-0000-0000827D0000}"/>
    <cellStyle name="Normal 3 4 23 2 4 2" xfId="29175" xr:uid="{00000000-0005-0000-0000-0000837D0000}"/>
    <cellStyle name="Normal 3 4 23 2 4 3" xfId="49879" xr:uid="{00000000-0005-0000-0000-0000847D0000}"/>
    <cellStyle name="Normal 3 4 23 2 5" xfId="16667" xr:uid="{00000000-0005-0000-0000-0000857D0000}"/>
    <cellStyle name="Normal 3 4 23 2 5 2" xfId="33327" xr:uid="{00000000-0005-0000-0000-0000867D0000}"/>
    <cellStyle name="Normal 3 4 23 2 6" xfId="20870" xr:uid="{00000000-0005-0000-0000-0000877D0000}"/>
    <cellStyle name="Normal 3 4 23 2 7" xfId="39479" xr:uid="{00000000-0005-0000-0000-0000887D0000}"/>
    <cellStyle name="Normal 3 4 23 3" xfId="3152" xr:uid="{00000000-0005-0000-0000-0000897D0000}"/>
    <cellStyle name="Normal 3 4 23 3 2" xfId="5647" xr:uid="{00000000-0005-0000-0000-00008A7D0000}"/>
    <cellStyle name="Normal 3 4 23 3 2 2" xfId="10417" xr:uid="{00000000-0005-0000-0000-00008B7D0000}"/>
    <cellStyle name="Normal 3 4 23 3 2 2 2" xfId="27079" xr:uid="{00000000-0005-0000-0000-00008C7D0000}"/>
    <cellStyle name="Normal 3 4 23 3 2 2 3" xfId="43706" xr:uid="{00000000-0005-0000-0000-00008D7D0000}"/>
    <cellStyle name="Normal 3 4 23 3 2 3" xfId="14572" xr:uid="{00000000-0005-0000-0000-00008E7D0000}"/>
    <cellStyle name="Normal 3 4 23 3 2 3 2" xfId="31232" xr:uid="{00000000-0005-0000-0000-00008F7D0000}"/>
    <cellStyle name="Normal 3 4 23 3 2 3 3" xfId="49883" xr:uid="{00000000-0005-0000-0000-0000907D0000}"/>
    <cellStyle name="Normal 3 4 23 3 2 4" xfId="18724" xr:uid="{00000000-0005-0000-0000-0000917D0000}"/>
    <cellStyle name="Normal 3 4 23 3 2 4 2" xfId="35384" xr:uid="{00000000-0005-0000-0000-0000927D0000}"/>
    <cellStyle name="Normal 3 4 23 3 2 5" xfId="22927" xr:uid="{00000000-0005-0000-0000-0000937D0000}"/>
    <cellStyle name="Normal 3 4 23 3 2 6" xfId="39482" xr:uid="{00000000-0005-0000-0000-0000947D0000}"/>
    <cellStyle name="Normal 3 4 23 3 3" xfId="8361" xr:uid="{00000000-0005-0000-0000-0000957D0000}"/>
    <cellStyle name="Normal 3 4 23 3 3 2" xfId="25023" xr:uid="{00000000-0005-0000-0000-0000967D0000}"/>
    <cellStyle name="Normal 3 4 23 3 3 2 2" xfId="49884" xr:uid="{00000000-0005-0000-0000-0000977D0000}"/>
    <cellStyle name="Normal 3 4 23 3 3 3" xfId="43705" xr:uid="{00000000-0005-0000-0000-0000987D0000}"/>
    <cellStyle name="Normal 3 4 23 3 4" xfId="12516" xr:uid="{00000000-0005-0000-0000-0000997D0000}"/>
    <cellStyle name="Normal 3 4 23 3 4 2" xfId="29176" xr:uid="{00000000-0005-0000-0000-00009A7D0000}"/>
    <cellStyle name="Normal 3 4 23 3 4 3" xfId="49882" xr:uid="{00000000-0005-0000-0000-00009B7D0000}"/>
    <cellStyle name="Normal 3 4 23 3 5" xfId="16668" xr:uid="{00000000-0005-0000-0000-00009C7D0000}"/>
    <cellStyle name="Normal 3 4 23 3 5 2" xfId="33328" xr:uid="{00000000-0005-0000-0000-00009D7D0000}"/>
    <cellStyle name="Normal 3 4 23 3 6" xfId="20871" xr:uid="{00000000-0005-0000-0000-00009E7D0000}"/>
    <cellStyle name="Normal 3 4 23 3 7" xfId="39481" xr:uid="{00000000-0005-0000-0000-00009F7D0000}"/>
    <cellStyle name="Normal 3 4 23 4" xfId="5645" xr:uid="{00000000-0005-0000-0000-0000A07D0000}"/>
    <cellStyle name="Normal 3 4 23 4 2" xfId="10415" xr:uid="{00000000-0005-0000-0000-0000A17D0000}"/>
    <cellStyle name="Normal 3 4 23 4 2 2" xfId="27077" xr:uid="{00000000-0005-0000-0000-0000A27D0000}"/>
    <cellStyle name="Normal 3 4 23 4 2 3" xfId="43707" xr:uid="{00000000-0005-0000-0000-0000A37D0000}"/>
    <cellStyle name="Normal 3 4 23 4 3" xfId="14570" xr:uid="{00000000-0005-0000-0000-0000A47D0000}"/>
    <cellStyle name="Normal 3 4 23 4 3 2" xfId="31230" xr:uid="{00000000-0005-0000-0000-0000A57D0000}"/>
    <cellStyle name="Normal 3 4 23 4 3 3" xfId="49885" xr:uid="{00000000-0005-0000-0000-0000A67D0000}"/>
    <cellStyle name="Normal 3 4 23 4 4" xfId="18722" xr:uid="{00000000-0005-0000-0000-0000A77D0000}"/>
    <cellStyle name="Normal 3 4 23 4 4 2" xfId="35382" xr:uid="{00000000-0005-0000-0000-0000A87D0000}"/>
    <cellStyle name="Normal 3 4 23 4 5" xfId="22925" xr:uid="{00000000-0005-0000-0000-0000A97D0000}"/>
    <cellStyle name="Normal 3 4 23 4 6" xfId="39483" xr:uid="{00000000-0005-0000-0000-0000AA7D0000}"/>
    <cellStyle name="Normal 3 4 23 5" xfId="8359" xr:uid="{00000000-0005-0000-0000-0000AB7D0000}"/>
    <cellStyle name="Normal 3 4 23 5 2" xfId="25021" xr:uid="{00000000-0005-0000-0000-0000AC7D0000}"/>
    <cellStyle name="Normal 3 4 23 5 2 2" xfId="49886" xr:uid="{00000000-0005-0000-0000-0000AD7D0000}"/>
    <cellStyle name="Normal 3 4 23 5 3" xfId="43702" xr:uid="{00000000-0005-0000-0000-0000AE7D0000}"/>
    <cellStyle name="Normal 3 4 23 6" xfId="12514" xr:uid="{00000000-0005-0000-0000-0000AF7D0000}"/>
    <cellStyle name="Normal 3 4 23 6 2" xfId="29174" xr:uid="{00000000-0005-0000-0000-0000B07D0000}"/>
    <cellStyle name="Normal 3 4 23 6 3" xfId="49878" xr:uid="{00000000-0005-0000-0000-0000B17D0000}"/>
    <cellStyle name="Normal 3 4 23 7" xfId="16666" xr:uid="{00000000-0005-0000-0000-0000B27D0000}"/>
    <cellStyle name="Normal 3 4 23 7 2" xfId="33326" xr:uid="{00000000-0005-0000-0000-0000B37D0000}"/>
    <cellStyle name="Normal 3 4 23 8" xfId="20869" xr:uid="{00000000-0005-0000-0000-0000B47D0000}"/>
    <cellStyle name="Normal 3 4 23 9" xfId="39478" xr:uid="{00000000-0005-0000-0000-0000B57D0000}"/>
    <cellStyle name="Normal 3 4 24" xfId="3153" xr:uid="{00000000-0005-0000-0000-0000B67D0000}"/>
    <cellStyle name="Normal 3 4 24 2" xfId="3154" xr:uid="{00000000-0005-0000-0000-0000B77D0000}"/>
    <cellStyle name="Normal 3 4 24 2 2" xfId="5649" xr:uid="{00000000-0005-0000-0000-0000B87D0000}"/>
    <cellStyle name="Normal 3 4 24 2 2 2" xfId="10419" xr:uid="{00000000-0005-0000-0000-0000B97D0000}"/>
    <cellStyle name="Normal 3 4 24 2 2 2 2" xfId="27081" xr:uid="{00000000-0005-0000-0000-0000BA7D0000}"/>
    <cellStyle name="Normal 3 4 24 2 2 2 3" xfId="43710" xr:uid="{00000000-0005-0000-0000-0000BB7D0000}"/>
    <cellStyle name="Normal 3 4 24 2 2 3" xfId="14574" xr:uid="{00000000-0005-0000-0000-0000BC7D0000}"/>
    <cellStyle name="Normal 3 4 24 2 2 3 2" xfId="31234" xr:uid="{00000000-0005-0000-0000-0000BD7D0000}"/>
    <cellStyle name="Normal 3 4 24 2 2 3 3" xfId="49889" xr:uid="{00000000-0005-0000-0000-0000BE7D0000}"/>
    <cellStyle name="Normal 3 4 24 2 2 4" xfId="18726" xr:uid="{00000000-0005-0000-0000-0000BF7D0000}"/>
    <cellStyle name="Normal 3 4 24 2 2 4 2" xfId="35386" xr:uid="{00000000-0005-0000-0000-0000C07D0000}"/>
    <cellStyle name="Normal 3 4 24 2 2 5" xfId="22929" xr:uid="{00000000-0005-0000-0000-0000C17D0000}"/>
    <cellStyle name="Normal 3 4 24 2 2 6" xfId="39486" xr:uid="{00000000-0005-0000-0000-0000C27D0000}"/>
    <cellStyle name="Normal 3 4 24 2 3" xfId="8363" xr:uid="{00000000-0005-0000-0000-0000C37D0000}"/>
    <cellStyle name="Normal 3 4 24 2 3 2" xfId="25025" xr:uid="{00000000-0005-0000-0000-0000C47D0000}"/>
    <cellStyle name="Normal 3 4 24 2 3 2 2" xfId="49890" xr:uid="{00000000-0005-0000-0000-0000C57D0000}"/>
    <cellStyle name="Normal 3 4 24 2 3 3" xfId="43709" xr:uid="{00000000-0005-0000-0000-0000C67D0000}"/>
    <cellStyle name="Normal 3 4 24 2 4" xfId="12518" xr:uid="{00000000-0005-0000-0000-0000C77D0000}"/>
    <cellStyle name="Normal 3 4 24 2 4 2" xfId="29178" xr:uid="{00000000-0005-0000-0000-0000C87D0000}"/>
    <cellStyle name="Normal 3 4 24 2 4 3" xfId="49888" xr:uid="{00000000-0005-0000-0000-0000C97D0000}"/>
    <cellStyle name="Normal 3 4 24 2 5" xfId="16670" xr:uid="{00000000-0005-0000-0000-0000CA7D0000}"/>
    <cellStyle name="Normal 3 4 24 2 5 2" xfId="33330" xr:uid="{00000000-0005-0000-0000-0000CB7D0000}"/>
    <cellStyle name="Normal 3 4 24 2 6" xfId="20873" xr:uid="{00000000-0005-0000-0000-0000CC7D0000}"/>
    <cellStyle name="Normal 3 4 24 2 7" xfId="39485" xr:uid="{00000000-0005-0000-0000-0000CD7D0000}"/>
    <cellStyle name="Normal 3 4 24 3" xfId="3155" xr:uid="{00000000-0005-0000-0000-0000CE7D0000}"/>
    <cellStyle name="Normal 3 4 24 3 2" xfId="5650" xr:uid="{00000000-0005-0000-0000-0000CF7D0000}"/>
    <cellStyle name="Normal 3 4 24 3 2 2" xfId="10420" xr:uid="{00000000-0005-0000-0000-0000D07D0000}"/>
    <cellStyle name="Normal 3 4 24 3 2 2 2" xfId="27082" xr:uid="{00000000-0005-0000-0000-0000D17D0000}"/>
    <cellStyle name="Normal 3 4 24 3 2 2 3" xfId="43712" xr:uid="{00000000-0005-0000-0000-0000D27D0000}"/>
    <cellStyle name="Normal 3 4 24 3 2 3" xfId="14575" xr:uid="{00000000-0005-0000-0000-0000D37D0000}"/>
    <cellStyle name="Normal 3 4 24 3 2 3 2" xfId="31235" xr:uid="{00000000-0005-0000-0000-0000D47D0000}"/>
    <cellStyle name="Normal 3 4 24 3 2 3 3" xfId="49892" xr:uid="{00000000-0005-0000-0000-0000D57D0000}"/>
    <cellStyle name="Normal 3 4 24 3 2 4" xfId="18727" xr:uid="{00000000-0005-0000-0000-0000D67D0000}"/>
    <cellStyle name="Normal 3 4 24 3 2 4 2" xfId="35387" xr:uid="{00000000-0005-0000-0000-0000D77D0000}"/>
    <cellStyle name="Normal 3 4 24 3 2 5" xfId="22930" xr:uid="{00000000-0005-0000-0000-0000D87D0000}"/>
    <cellStyle name="Normal 3 4 24 3 2 6" xfId="39488" xr:uid="{00000000-0005-0000-0000-0000D97D0000}"/>
    <cellStyle name="Normal 3 4 24 3 3" xfId="8364" xr:uid="{00000000-0005-0000-0000-0000DA7D0000}"/>
    <cellStyle name="Normal 3 4 24 3 3 2" xfId="25026" xr:uid="{00000000-0005-0000-0000-0000DB7D0000}"/>
    <cellStyle name="Normal 3 4 24 3 3 2 2" xfId="49893" xr:uid="{00000000-0005-0000-0000-0000DC7D0000}"/>
    <cellStyle name="Normal 3 4 24 3 3 3" xfId="43711" xr:uid="{00000000-0005-0000-0000-0000DD7D0000}"/>
    <cellStyle name="Normal 3 4 24 3 4" xfId="12519" xr:uid="{00000000-0005-0000-0000-0000DE7D0000}"/>
    <cellStyle name="Normal 3 4 24 3 4 2" xfId="29179" xr:uid="{00000000-0005-0000-0000-0000DF7D0000}"/>
    <cellStyle name="Normal 3 4 24 3 4 3" xfId="49891" xr:uid="{00000000-0005-0000-0000-0000E07D0000}"/>
    <cellStyle name="Normal 3 4 24 3 5" xfId="16671" xr:uid="{00000000-0005-0000-0000-0000E17D0000}"/>
    <cellStyle name="Normal 3 4 24 3 5 2" xfId="33331" xr:uid="{00000000-0005-0000-0000-0000E27D0000}"/>
    <cellStyle name="Normal 3 4 24 3 6" xfId="20874" xr:uid="{00000000-0005-0000-0000-0000E37D0000}"/>
    <cellStyle name="Normal 3 4 24 3 7" xfId="39487" xr:uid="{00000000-0005-0000-0000-0000E47D0000}"/>
    <cellStyle name="Normal 3 4 24 4" xfId="5648" xr:uid="{00000000-0005-0000-0000-0000E57D0000}"/>
    <cellStyle name="Normal 3 4 24 4 2" xfId="10418" xr:uid="{00000000-0005-0000-0000-0000E67D0000}"/>
    <cellStyle name="Normal 3 4 24 4 2 2" xfId="27080" xr:uid="{00000000-0005-0000-0000-0000E77D0000}"/>
    <cellStyle name="Normal 3 4 24 4 2 3" xfId="43713" xr:uid="{00000000-0005-0000-0000-0000E87D0000}"/>
    <cellStyle name="Normal 3 4 24 4 3" xfId="14573" xr:uid="{00000000-0005-0000-0000-0000E97D0000}"/>
    <cellStyle name="Normal 3 4 24 4 3 2" xfId="31233" xr:uid="{00000000-0005-0000-0000-0000EA7D0000}"/>
    <cellStyle name="Normal 3 4 24 4 3 3" xfId="49894" xr:uid="{00000000-0005-0000-0000-0000EB7D0000}"/>
    <cellStyle name="Normal 3 4 24 4 4" xfId="18725" xr:uid="{00000000-0005-0000-0000-0000EC7D0000}"/>
    <cellStyle name="Normal 3 4 24 4 4 2" xfId="35385" xr:uid="{00000000-0005-0000-0000-0000ED7D0000}"/>
    <cellStyle name="Normal 3 4 24 4 5" xfId="22928" xr:uid="{00000000-0005-0000-0000-0000EE7D0000}"/>
    <cellStyle name="Normal 3 4 24 4 6" xfId="39489" xr:uid="{00000000-0005-0000-0000-0000EF7D0000}"/>
    <cellStyle name="Normal 3 4 24 5" xfId="8362" xr:uid="{00000000-0005-0000-0000-0000F07D0000}"/>
    <cellStyle name="Normal 3 4 24 5 2" xfId="25024" xr:uid="{00000000-0005-0000-0000-0000F17D0000}"/>
    <cellStyle name="Normal 3 4 24 5 2 2" xfId="49895" xr:uid="{00000000-0005-0000-0000-0000F27D0000}"/>
    <cellStyle name="Normal 3 4 24 5 3" xfId="43708" xr:uid="{00000000-0005-0000-0000-0000F37D0000}"/>
    <cellStyle name="Normal 3 4 24 6" xfId="12517" xr:uid="{00000000-0005-0000-0000-0000F47D0000}"/>
    <cellStyle name="Normal 3 4 24 6 2" xfId="29177" xr:uid="{00000000-0005-0000-0000-0000F57D0000}"/>
    <cellStyle name="Normal 3 4 24 6 3" xfId="49887" xr:uid="{00000000-0005-0000-0000-0000F67D0000}"/>
    <cellStyle name="Normal 3 4 24 7" xfId="16669" xr:uid="{00000000-0005-0000-0000-0000F77D0000}"/>
    <cellStyle name="Normal 3 4 24 7 2" xfId="33329" xr:uid="{00000000-0005-0000-0000-0000F87D0000}"/>
    <cellStyle name="Normal 3 4 24 8" xfId="20872" xr:uid="{00000000-0005-0000-0000-0000F97D0000}"/>
    <cellStyle name="Normal 3 4 24 9" xfId="39484" xr:uid="{00000000-0005-0000-0000-0000FA7D0000}"/>
    <cellStyle name="Normal 3 4 25" xfId="3156" xr:uid="{00000000-0005-0000-0000-0000FB7D0000}"/>
    <cellStyle name="Normal 3 4 25 2" xfId="3157" xr:uid="{00000000-0005-0000-0000-0000FC7D0000}"/>
    <cellStyle name="Normal 3 4 25 2 2" xfId="5652" xr:uid="{00000000-0005-0000-0000-0000FD7D0000}"/>
    <cellStyle name="Normal 3 4 25 2 2 2" xfId="10422" xr:uid="{00000000-0005-0000-0000-0000FE7D0000}"/>
    <cellStyle name="Normal 3 4 25 2 2 2 2" xfId="27084" xr:uid="{00000000-0005-0000-0000-0000FF7D0000}"/>
    <cellStyle name="Normal 3 4 25 2 2 2 3" xfId="43716" xr:uid="{00000000-0005-0000-0000-0000007E0000}"/>
    <cellStyle name="Normal 3 4 25 2 2 3" xfId="14577" xr:uid="{00000000-0005-0000-0000-0000017E0000}"/>
    <cellStyle name="Normal 3 4 25 2 2 3 2" xfId="31237" xr:uid="{00000000-0005-0000-0000-0000027E0000}"/>
    <cellStyle name="Normal 3 4 25 2 2 3 3" xfId="49898" xr:uid="{00000000-0005-0000-0000-0000037E0000}"/>
    <cellStyle name="Normal 3 4 25 2 2 4" xfId="18729" xr:uid="{00000000-0005-0000-0000-0000047E0000}"/>
    <cellStyle name="Normal 3 4 25 2 2 4 2" xfId="35389" xr:uid="{00000000-0005-0000-0000-0000057E0000}"/>
    <cellStyle name="Normal 3 4 25 2 2 5" xfId="22932" xr:uid="{00000000-0005-0000-0000-0000067E0000}"/>
    <cellStyle name="Normal 3 4 25 2 2 6" xfId="39492" xr:uid="{00000000-0005-0000-0000-0000077E0000}"/>
    <cellStyle name="Normal 3 4 25 2 3" xfId="8366" xr:uid="{00000000-0005-0000-0000-0000087E0000}"/>
    <cellStyle name="Normal 3 4 25 2 3 2" xfId="25028" xr:uid="{00000000-0005-0000-0000-0000097E0000}"/>
    <cellStyle name="Normal 3 4 25 2 3 2 2" xfId="49899" xr:uid="{00000000-0005-0000-0000-00000A7E0000}"/>
    <cellStyle name="Normal 3 4 25 2 3 3" xfId="43715" xr:uid="{00000000-0005-0000-0000-00000B7E0000}"/>
    <cellStyle name="Normal 3 4 25 2 4" xfId="12521" xr:uid="{00000000-0005-0000-0000-00000C7E0000}"/>
    <cellStyle name="Normal 3 4 25 2 4 2" xfId="29181" xr:uid="{00000000-0005-0000-0000-00000D7E0000}"/>
    <cellStyle name="Normal 3 4 25 2 4 3" xfId="49897" xr:uid="{00000000-0005-0000-0000-00000E7E0000}"/>
    <cellStyle name="Normal 3 4 25 2 5" xfId="16673" xr:uid="{00000000-0005-0000-0000-00000F7E0000}"/>
    <cellStyle name="Normal 3 4 25 2 5 2" xfId="33333" xr:uid="{00000000-0005-0000-0000-0000107E0000}"/>
    <cellStyle name="Normal 3 4 25 2 6" xfId="20876" xr:uid="{00000000-0005-0000-0000-0000117E0000}"/>
    <cellStyle name="Normal 3 4 25 2 7" xfId="39491" xr:uid="{00000000-0005-0000-0000-0000127E0000}"/>
    <cellStyle name="Normal 3 4 25 3" xfId="3158" xr:uid="{00000000-0005-0000-0000-0000137E0000}"/>
    <cellStyle name="Normal 3 4 25 3 2" xfId="5653" xr:uid="{00000000-0005-0000-0000-0000147E0000}"/>
    <cellStyle name="Normal 3 4 25 3 2 2" xfId="10423" xr:uid="{00000000-0005-0000-0000-0000157E0000}"/>
    <cellStyle name="Normal 3 4 25 3 2 2 2" xfId="27085" xr:uid="{00000000-0005-0000-0000-0000167E0000}"/>
    <cellStyle name="Normal 3 4 25 3 2 2 3" xfId="43718" xr:uid="{00000000-0005-0000-0000-0000177E0000}"/>
    <cellStyle name="Normal 3 4 25 3 2 3" xfId="14578" xr:uid="{00000000-0005-0000-0000-0000187E0000}"/>
    <cellStyle name="Normal 3 4 25 3 2 3 2" xfId="31238" xr:uid="{00000000-0005-0000-0000-0000197E0000}"/>
    <cellStyle name="Normal 3 4 25 3 2 3 3" xfId="49901" xr:uid="{00000000-0005-0000-0000-00001A7E0000}"/>
    <cellStyle name="Normal 3 4 25 3 2 4" xfId="18730" xr:uid="{00000000-0005-0000-0000-00001B7E0000}"/>
    <cellStyle name="Normal 3 4 25 3 2 4 2" xfId="35390" xr:uid="{00000000-0005-0000-0000-00001C7E0000}"/>
    <cellStyle name="Normal 3 4 25 3 2 5" xfId="22933" xr:uid="{00000000-0005-0000-0000-00001D7E0000}"/>
    <cellStyle name="Normal 3 4 25 3 2 6" xfId="39494" xr:uid="{00000000-0005-0000-0000-00001E7E0000}"/>
    <cellStyle name="Normal 3 4 25 3 3" xfId="8367" xr:uid="{00000000-0005-0000-0000-00001F7E0000}"/>
    <cellStyle name="Normal 3 4 25 3 3 2" xfId="25029" xr:uid="{00000000-0005-0000-0000-0000207E0000}"/>
    <cellStyle name="Normal 3 4 25 3 3 2 2" xfId="49902" xr:uid="{00000000-0005-0000-0000-0000217E0000}"/>
    <cellStyle name="Normal 3 4 25 3 3 3" xfId="43717" xr:uid="{00000000-0005-0000-0000-0000227E0000}"/>
    <cellStyle name="Normal 3 4 25 3 4" xfId="12522" xr:uid="{00000000-0005-0000-0000-0000237E0000}"/>
    <cellStyle name="Normal 3 4 25 3 4 2" xfId="29182" xr:uid="{00000000-0005-0000-0000-0000247E0000}"/>
    <cellStyle name="Normal 3 4 25 3 4 3" xfId="49900" xr:uid="{00000000-0005-0000-0000-0000257E0000}"/>
    <cellStyle name="Normal 3 4 25 3 5" xfId="16674" xr:uid="{00000000-0005-0000-0000-0000267E0000}"/>
    <cellStyle name="Normal 3 4 25 3 5 2" xfId="33334" xr:uid="{00000000-0005-0000-0000-0000277E0000}"/>
    <cellStyle name="Normal 3 4 25 3 6" xfId="20877" xr:uid="{00000000-0005-0000-0000-0000287E0000}"/>
    <cellStyle name="Normal 3 4 25 3 7" xfId="39493" xr:uid="{00000000-0005-0000-0000-0000297E0000}"/>
    <cellStyle name="Normal 3 4 25 4" xfId="5651" xr:uid="{00000000-0005-0000-0000-00002A7E0000}"/>
    <cellStyle name="Normal 3 4 25 4 2" xfId="10421" xr:uid="{00000000-0005-0000-0000-00002B7E0000}"/>
    <cellStyle name="Normal 3 4 25 4 2 2" xfId="27083" xr:uid="{00000000-0005-0000-0000-00002C7E0000}"/>
    <cellStyle name="Normal 3 4 25 4 2 3" xfId="43719" xr:uid="{00000000-0005-0000-0000-00002D7E0000}"/>
    <cellStyle name="Normal 3 4 25 4 3" xfId="14576" xr:uid="{00000000-0005-0000-0000-00002E7E0000}"/>
    <cellStyle name="Normal 3 4 25 4 3 2" xfId="31236" xr:uid="{00000000-0005-0000-0000-00002F7E0000}"/>
    <cellStyle name="Normal 3 4 25 4 3 3" xfId="49903" xr:uid="{00000000-0005-0000-0000-0000307E0000}"/>
    <cellStyle name="Normal 3 4 25 4 4" xfId="18728" xr:uid="{00000000-0005-0000-0000-0000317E0000}"/>
    <cellStyle name="Normal 3 4 25 4 4 2" xfId="35388" xr:uid="{00000000-0005-0000-0000-0000327E0000}"/>
    <cellStyle name="Normal 3 4 25 4 5" xfId="22931" xr:uid="{00000000-0005-0000-0000-0000337E0000}"/>
    <cellStyle name="Normal 3 4 25 4 6" xfId="39495" xr:uid="{00000000-0005-0000-0000-0000347E0000}"/>
    <cellStyle name="Normal 3 4 25 5" xfId="8365" xr:uid="{00000000-0005-0000-0000-0000357E0000}"/>
    <cellStyle name="Normal 3 4 25 5 2" xfId="25027" xr:uid="{00000000-0005-0000-0000-0000367E0000}"/>
    <cellStyle name="Normal 3 4 25 5 2 2" xfId="49904" xr:uid="{00000000-0005-0000-0000-0000377E0000}"/>
    <cellStyle name="Normal 3 4 25 5 3" xfId="43714" xr:uid="{00000000-0005-0000-0000-0000387E0000}"/>
    <cellStyle name="Normal 3 4 25 6" xfId="12520" xr:uid="{00000000-0005-0000-0000-0000397E0000}"/>
    <cellStyle name="Normal 3 4 25 6 2" xfId="29180" xr:uid="{00000000-0005-0000-0000-00003A7E0000}"/>
    <cellStyle name="Normal 3 4 25 6 3" xfId="49896" xr:uid="{00000000-0005-0000-0000-00003B7E0000}"/>
    <cellStyle name="Normal 3 4 25 7" xfId="16672" xr:uid="{00000000-0005-0000-0000-00003C7E0000}"/>
    <cellStyle name="Normal 3 4 25 7 2" xfId="33332" xr:uid="{00000000-0005-0000-0000-00003D7E0000}"/>
    <cellStyle name="Normal 3 4 25 8" xfId="20875" xr:uid="{00000000-0005-0000-0000-00003E7E0000}"/>
    <cellStyle name="Normal 3 4 25 9" xfId="39490" xr:uid="{00000000-0005-0000-0000-00003F7E0000}"/>
    <cellStyle name="Normal 3 4 26" xfId="3159" xr:uid="{00000000-0005-0000-0000-0000407E0000}"/>
    <cellStyle name="Normal 3 4 26 2" xfId="3160" xr:uid="{00000000-0005-0000-0000-0000417E0000}"/>
    <cellStyle name="Normal 3 4 26 2 2" xfId="5655" xr:uid="{00000000-0005-0000-0000-0000427E0000}"/>
    <cellStyle name="Normal 3 4 26 2 2 2" xfId="10425" xr:uid="{00000000-0005-0000-0000-0000437E0000}"/>
    <cellStyle name="Normal 3 4 26 2 2 2 2" xfId="27087" xr:uid="{00000000-0005-0000-0000-0000447E0000}"/>
    <cellStyle name="Normal 3 4 26 2 2 2 3" xfId="43722" xr:uid="{00000000-0005-0000-0000-0000457E0000}"/>
    <cellStyle name="Normal 3 4 26 2 2 3" xfId="14580" xr:uid="{00000000-0005-0000-0000-0000467E0000}"/>
    <cellStyle name="Normal 3 4 26 2 2 3 2" xfId="31240" xr:uid="{00000000-0005-0000-0000-0000477E0000}"/>
    <cellStyle name="Normal 3 4 26 2 2 3 3" xfId="49907" xr:uid="{00000000-0005-0000-0000-0000487E0000}"/>
    <cellStyle name="Normal 3 4 26 2 2 4" xfId="18732" xr:uid="{00000000-0005-0000-0000-0000497E0000}"/>
    <cellStyle name="Normal 3 4 26 2 2 4 2" xfId="35392" xr:uid="{00000000-0005-0000-0000-00004A7E0000}"/>
    <cellStyle name="Normal 3 4 26 2 2 5" xfId="22935" xr:uid="{00000000-0005-0000-0000-00004B7E0000}"/>
    <cellStyle name="Normal 3 4 26 2 2 6" xfId="39498" xr:uid="{00000000-0005-0000-0000-00004C7E0000}"/>
    <cellStyle name="Normal 3 4 26 2 3" xfId="8369" xr:uid="{00000000-0005-0000-0000-00004D7E0000}"/>
    <cellStyle name="Normal 3 4 26 2 3 2" xfId="25031" xr:uid="{00000000-0005-0000-0000-00004E7E0000}"/>
    <cellStyle name="Normal 3 4 26 2 3 2 2" xfId="49908" xr:uid="{00000000-0005-0000-0000-00004F7E0000}"/>
    <cellStyle name="Normal 3 4 26 2 3 3" xfId="43721" xr:uid="{00000000-0005-0000-0000-0000507E0000}"/>
    <cellStyle name="Normal 3 4 26 2 4" xfId="12524" xr:uid="{00000000-0005-0000-0000-0000517E0000}"/>
    <cellStyle name="Normal 3 4 26 2 4 2" xfId="29184" xr:uid="{00000000-0005-0000-0000-0000527E0000}"/>
    <cellStyle name="Normal 3 4 26 2 4 3" xfId="49906" xr:uid="{00000000-0005-0000-0000-0000537E0000}"/>
    <cellStyle name="Normal 3 4 26 2 5" xfId="16676" xr:uid="{00000000-0005-0000-0000-0000547E0000}"/>
    <cellStyle name="Normal 3 4 26 2 5 2" xfId="33336" xr:uid="{00000000-0005-0000-0000-0000557E0000}"/>
    <cellStyle name="Normal 3 4 26 2 6" xfId="20879" xr:uid="{00000000-0005-0000-0000-0000567E0000}"/>
    <cellStyle name="Normal 3 4 26 2 7" xfId="39497" xr:uid="{00000000-0005-0000-0000-0000577E0000}"/>
    <cellStyle name="Normal 3 4 26 3" xfId="3161" xr:uid="{00000000-0005-0000-0000-0000587E0000}"/>
    <cellStyle name="Normal 3 4 26 3 2" xfId="5656" xr:uid="{00000000-0005-0000-0000-0000597E0000}"/>
    <cellStyle name="Normal 3 4 26 3 2 2" xfId="10426" xr:uid="{00000000-0005-0000-0000-00005A7E0000}"/>
    <cellStyle name="Normal 3 4 26 3 2 2 2" xfId="27088" xr:uid="{00000000-0005-0000-0000-00005B7E0000}"/>
    <cellStyle name="Normal 3 4 26 3 2 2 3" xfId="43724" xr:uid="{00000000-0005-0000-0000-00005C7E0000}"/>
    <cellStyle name="Normal 3 4 26 3 2 3" xfId="14581" xr:uid="{00000000-0005-0000-0000-00005D7E0000}"/>
    <cellStyle name="Normal 3 4 26 3 2 3 2" xfId="31241" xr:uid="{00000000-0005-0000-0000-00005E7E0000}"/>
    <cellStyle name="Normal 3 4 26 3 2 3 3" xfId="49910" xr:uid="{00000000-0005-0000-0000-00005F7E0000}"/>
    <cellStyle name="Normal 3 4 26 3 2 4" xfId="18733" xr:uid="{00000000-0005-0000-0000-0000607E0000}"/>
    <cellStyle name="Normal 3 4 26 3 2 4 2" xfId="35393" xr:uid="{00000000-0005-0000-0000-0000617E0000}"/>
    <cellStyle name="Normal 3 4 26 3 2 5" xfId="22936" xr:uid="{00000000-0005-0000-0000-0000627E0000}"/>
    <cellStyle name="Normal 3 4 26 3 2 6" xfId="39500" xr:uid="{00000000-0005-0000-0000-0000637E0000}"/>
    <cellStyle name="Normal 3 4 26 3 3" xfId="8370" xr:uid="{00000000-0005-0000-0000-0000647E0000}"/>
    <cellStyle name="Normal 3 4 26 3 3 2" xfId="25032" xr:uid="{00000000-0005-0000-0000-0000657E0000}"/>
    <cellStyle name="Normal 3 4 26 3 3 2 2" xfId="49911" xr:uid="{00000000-0005-0000-0000-0000667E0000}"/>
    <cellStyle name="Normal 3 4 26 3 3 3" xfId="43723" xr:uid="{00000000-0005-0000-0000-0000677E0000}"/>
    <cellStyle name="Normal 3 4 26 3 4" xfId="12525" xr:uid="{00000000-0005-0000-0000-0000687E0000}"/>
    <cellStyle name="Normal 3 4 26 3 4 2" xfId="29185" xr:uid="{00000000-0005-0000-0000-0000697E0000}"/>
    <cellStyle name="Normal 3 4 26 3 4 3" xfId="49909" xr:uid="{00000000-0005-0000-0000-00006A7E0000}"/>
    <cellStyle name="Normal 3 4 26 3 5" xfId="16677" xr:uid="{00000000-0005-0000-0000-00006B7E0000}"/>
    <cellStyle name="Normal 3 4 26 3 5 2" xfId="33337" xr:uid="{00000000-0005-0000-0000-00006C7E0000}"/>
    <cellStyle name="Normal 3 4 26 3 6" xfId="20880" xr:uid="{00000000-0005-0000-0000-00006D7E0000}"/>
    <cellStyle name="Normal 3 4 26 3 7" xfId="39499" xr:uid="{00000000-0005-0000-0000-00006E7E0000}"/>
    <cellStyle name="Normal 3 4 26 4" xfId="5654" xr:uid="{00000000-0005-0000-0000-00006F7E0000}"/>
    <cellStyle name="Normal 3 4 26 4 2" xfId="10424" xr:uid="{00000000-0005-0000-0000-0000707E0000}"/>
    <cellStyle name="Normal 3 4 26 4 2 2" xfId="27086" xr:uid="{00000000-0005-0000-0000-0000717E0000}"/>
    <cellStyle name="Normal 3 4 26 4 2 3" xfId="43725" xr:uid="{00000000-0005-0000-0000-0000727E0000}"/>
    <cellStyle name="Normal 3 4 26 4 3" xfId="14579" xr:uid="{00000000-0005-0000-0000-0000737E0000}"/>
    <cellStyle name="Normal 3 4 26 4 3 2" xfId="31239" xr:uid="{00000000-0005-0000-0000-0000747E0000}"/>
    <cellStyle name="Normal 3 4 26 4 3 3" xfId="49912" xr:uid="{00000000-0005-0000-0000-0000757E0000}"/>
    <cellStyle name="Normal 3 4 26 4 4" xfId="18731" xr:uid="{00000000-0005-0000-0000-0000767E0000}"/>
    <cellStyle name="Normal 3 4 26 4 4 2" xfId="35391" xr:uid="{00000000-0005-0000-0000-0000777E0000}"/>
    <cellStyle name="Normal 3 4 26 4 5" xfId="22934" xr:uid="{00000000-0005-0000-0000-0000787E0000}"/>
    <cellStyle name="Normal 3 4 26 4 6" xfId="39501" xr:uid="{00000000-0005-0000-0000-0000797E0000}"/>
    <cellStyle name="Normal 3 4 26 5" xfId="8368" xr:uid="{00000000-0005-0000-0000-00007A7E0000}"/>
    <cellStyle name="Normal 3 4 26 5 2" xfId="25030" xr:uid="{00000000-0005-0000-0000-00007B7E0000}"/>
    <cellStyle name="Normal 3 4 26 5 2 2" xfId="49913" xr:uid="{00000000-0005-0000-0000-00007C7E0000}"/>
    <cellStyle name="Normal 3 4 26 5 3" xfId="43720" xr:uid="{00000000-0005-0000-0000-00007D7E0000}"/>
    <cellStyle name="Normal 3 4 26 6" xfId="12523" xr:uid="{00000000-0005-0000-0000-00007E7E0000}"/>
    <cellStyle name="Normal 3 4 26 6 2" xfId="29183" xr:uid="{00000000-0005-0000-0000-00007F7E0000}"/>
    <cellStyle name="Normal 3 4 26 6 3" xfId="49905" xr:uid="{00000000-0005-0000-0000-0000807E0000}"/>
    <cellStyle name="Normal 3 4 26 7" xfId="16675" xr:uid="{00000000-0005-0000-0000-0000817E0000}"/>
    <cellStyle name="Normal 3 4 26 7 2" xfId="33335" xr:uid="{00000000-0005-0000-0000-0000827E0000}"/>
    <cellStyle name="Normal 3 4 26 8" xfId="20878" xr:uid="{00000000-0005-0000-0000-0000837E0000}"/>
    <cellStyle name="Normal 3 4 26 9" xfId="39496" xr:uid="{00000000-0005-0000-0000-0000847E0000}"/>
    <cellStyle name="Normal 3 4 27" xfId="3162" xr:uid="{00000000-0005-0000-0000-0000857E0000}"/>
    <cellStyle name="Normal 3 4 27 2" xfId="3163" xr:uid="{00000000-0005-0000-0000-0000867E0000}"/>
    <cellStyle name="Normal 3 4 27 2 2" xfId="5658" xr:uid="{00000000-0005-0000-0000-0000877E0000}"/>
    <cellStyle name="Normal 3 4 27 2 2 2" xfId="10428" xr:uid="{00000000-0005-0000-0000-0000887E0000}"/>
    <cellStyle name="Normal 3 4 27 2 2 2 2" xfId="27090" xr:uid="{00000000-0005-0000-0000-0000897E0000}"/>
    <cellStyle name="Normal 3 4 27 2 2 2 3" xfId="43728" xr:uid="{00000000-0005-0000-0000-00008A7E0000}"/>
    <cellStyle name="Normal 3 4 27 2 2 3" xfId="14583" xr:uid="{00000000-0005-0000-0000-00008B7E0000}"/>
    <cellStyle name="Normal 3 4 27 2 2 3 2" xfId="31243" xr:uid="{00000000-0005-0000-0000-00008C7E0000}"/>
    <cellStyle name="Normal 3 4 27 2 2 3 3" xfId="49916" xr:uid="{00000000-0005-0000-0000-00008D7E0000}"/>
    <cellStyle name="Normal 3 4 27 2 2 4" xfId="18735" xr:uid="{00000000-0005-0000-0000-00008E7E0000}"/>
    <cellStyle name="Normal 3 4 27 2 2 4 2" xfId="35395" xr:uid="{00000000-0005-0000-0000-00008F7E0000}"/>
    <cellStyle name="Normal 3 4 27 2 2 5" xfId="22938" xr:uid="{00000000-0005-0000-0000-0000907E0000}"/>
    <cellStyle name="Normal 3 4 27 2 2 6" xfId="39504" xr:uid="{00000000-0005-0000-0000-0000917E0000}"/>
    <cellStyle name="Normal 3 4 27 2 3" xfId="8372" xr:uid="{00000000-0005-0000-0000-0000927E0000}"/>
    <cellStyle name="Normal 3 4 27 2 3 2" xfId="25034" xr:uid="{00000000-0005-0000-0000-0000937E0000}"/>
    <cellStyle name="Normal 3 4 27 2 3 2 2" xfId="49917" xr:uid="{00000000-0005-0000-0000-0000947E0000}"/>
    <cellStyle name="Normal 3 4 27 2 3 3" xfId="43727" xr:uid="{00000000-0005-0000-0000-0000957E0000}"/>
    <cellStyle name="Normal 3 4 27 2 4" xfId="12527" xr:uid="{00000000-0005-0000-0000-0000967E0000}"/>
    <cellStyle name="Normal 3 4 27 2 4 2" xfId="29187" xr:uid="{00000000-0005-0000-0000-0000977E0000}"/>
    <cellStyle name="Normal 3 4 27 2 4 3" xfId="49915" xr:uid="{00000000-0005-0000-0000-0000987E0000}"/>
    <cellStyle name="Normal 3 4 27 2 5" xfId="16679" xr:uid="{00000000-0005-0000-0000-0000997E0000}"/>
    <cellStyle name="Normal 3 4 27 2 5 2" xfId="33339" xr:uid="{00000000-0005-0000-0000-00009A7E0000}"/>
    <cellStyle name="Normal 3 4 27 2 6" xfId="20882" xr:uid="{00000000-0005-0000-0000-00009B7E0000}"/>
    <cellStyle name="Normal 3 4 27 2 7" xfId="39503" xr:uid="{00000000-0005-0000-0000-00009C7E0000}"/>
    <cellStyle name="Normal 3 4 27 3" xfId="3164" xr:uid="{00000000-0005-0000-0000-00009D7E0000}"/>
    <cellStyle name="Normal 3 4 27 3 2" xfId="5659" xr:uid="{00000000-0005-0000-0000-00009E7E0000}"/>
    <cellStyle name="Normal 3 4 27 3 2 2" xfId="10429" xr:uid="{00000000-0005-0000-0000-00009F7E0000}"/>
    <cellStyle name="Normal 3 4 27 3 2 2 2" xfId="27091" xr:uid="{00000000-0005-0000-0000-0000A07E0000}"/>
    <cellStyle name="Normal 3 4 27 3 2 2 3" xfId="43730" xr:uid="{00000000-0005-0000-0000-0000A17E0000}"/>
    <cellStyle name="Normal 3 4 27 3 2 3" xfId="14584" xr:uid="{00000000-0005-0000-0000-0000A27E0000}"/>
    <cellStyle name="Normal 3 4 27 3 2 3 2" xfId="31244" xr:uid="{00000000-0005-0000-0000-0000A37E0000}"/>
    <cellStyle name="Normal 3 4 27 3 2 3 3" xfId="49919" xr:uid="{00000000-0005-0000-0000-0000A47E0000}"/>
    <cellStyle name="Normal 3 4 27 3 2 4" xfId="18736" xr:uid="{00000000-0005-0000-0000-0000A57E0000}"/>
    <cellStyle name="Normal 3 4 27 3 2 4 2" xfId="35396" xr:uid="{00000000-0005-0000-0000-0000A67E0000}"/>
    <cellStyle name="Normal 3 4 27 3 2 5" xfId="22939" xr:uid="{00000000-0005-0000-0000-0000A77E0000}"/>
    <cellStyle name="Normal 3 4 27 3 2 6" xfId="39506" xr:uid="{00000000-0005-0000-0000-0000A87E0000}"/>
    <cellStyle name="Normal 3 4 27 3 3" xfId="8373" xr:uid="{00000000-0005-0000-0000-0000A97E0000}"/>
    <cellStyle name="Normal 3 4 27 3 3 2" xfId="25035" xr:uid="{00000000-0005-0000-0000-0000AA7E0000}"/>
    <cellStyle name="Normal 3 4 27 3 3 2 2" xfId="49920" xr:uid="{00000000-0005-0000-0000-0000AB7E0000}"/>
    <cellStyle name="Normal 3 4 27 3 3 3" xfId="43729" xr:uid="{00000000-0005-0000-0000-0000AC7E0000}"/>
    <cellStyle name="Normal 3 4 27 3 4" xfId="12528" xr:uid="{00000000-0005-0000-0000-0000AD7E0000}"/>
    <cellStyle name="Normal 3 4 27 3 4 2" xfId="29188" xr:uid="{00000000-0005-0000-0000-0000AE7E0000}"/>
    <cellStyle name="Normal 3 4 27 3 4 3" xfId="49918" xr:uid="{00000000-0005-0000-0000-0000AF7E0000}"/>
    <cellStyle name="Normal 3 4 27 3 5" xfId="16680" xr:uid="{00000000-0005-0000-0000-0000B07E0000}"/>
    <cellStyle name="Normal 3 4 27 3 5 2" xfId="33340" xr:uid="{00000000-0005-0000-0000-0000B17E0000}"/>
    <cellStyle name="Normal 3 4 27 3 6" xfId="20883" xr:uid="{00000000-0005-0000-0000-0000B27E0000}"/>
    <cellStyle name="Normal 3 4 27 3 7" xfId="39505" xr:uid="{00000000-0005-0000-0000-0000B37E0000}"/>
    <cellStyle name="Normal 3 4 27 4" xfId="5657" xr:uid="{00000000-0005-0000-0000-0000B47E0000}"/>
    <cellStyle name="Normal 3 4 27 4 2" xfId="10427" xr:uid="{00000000-0005-0000-0000-0000B57E0000}"/>
    <cellStyle name="Normal 3 4 27 4 2 2" xfId="27089" xr:uid="{00000000-0005-0000-0000-0000B67E0000}"/>
    <cellStyle name="Normal 3 4 27 4 2 3" xfId="43731" xr:uid="{00000000-0005-0000-0000-0000B77E0000}"/>
    <cellStyle name="Normal 3 4 27 4 3" xfId="14582" xr:uid="{00000000-0005-0000-0000-0000B87E0000}"/>
    <cellStyle name="Normal 3 4 27 4 3 2" xfId="31242" xr:uid="{00000000-0005-0000-0000-0000B97E0000}"/>
    <cellStyle name="Normal 3 4 27 4 3 3" xfId="49921" xr:uid="{00000000-0005-0000-0000-0000BA7E0000}"/>
    <cellStyle name="Normal 3 4 27 4 4" xfId="18734" xr:uid="{00000000-0005-0000-0000-0000BB7E0000}"/>
    <cellStyle name="Normal 3 4 27 4 4 2" xfId="35394" xr:uid="{00000000-0005-0000-0000-0000BC7E0000}"/>
    <cellStyle name="Normal 3 4 27 4 5" xfId="22937" xr:uid="{00000000-0005-0000-0000-0000BD7E0000}"/>
    <cellStyle name="Normal 3 4 27 4 6" xfId="39507" xr:uid="{00000000-0005-0000-0000-0000BE7E0000}"/>
    <cellStyle name="Normal 3 4 27 5" xfId="8371" xr:uid="{00000000-0005-0000-0000-0000BF7E0000}"/>
    <cellStyle name="Normal 3 4 27 5 2" xfId="25033" xr:uid="{00000000-0005-0000-0000-0000C07E0000}"/>
    <cellStyle name="Normal 3 4 27 5 2 2" xfId="49922" xr:uid="{00000000-0005-0000-0000-0000C17E0000}"/>
    <cellStyle name="Normal 3 4 27 5 3" xfId="43726" xr:uid="{00000000-0005-0000-0000-0000C27E0000}"/>
    <cellStyle name="Normal 3 4 27 6" xfId="12526" xr:uid="{00000000-0005-0000-0000-0000C37E0000}"/>
    <cellStyle name="Normal 3 4 27 6 2" xfId="29186" xr:uid="{00000000-0005-0000-0000-0000C47E0000}"/>
    <cellStyle name="Normal 3 4 27 6 3" xfId="49914" xr:uid="{00000000-0005-0000-0000-0000C57E0000}"/>
    <cellStyle name="Normal 3 4 27 7" xfId="16678" xr:uid="{00000000-0005-0000-0000-0000C67E0000}"/>
    <cellStyle name="Normal 3 4 27 7 2" xfId="33338" xr:uid="{00000000-0005-0000-0000-0000C77E0000}"/>
    <cellStyle name="Normal 3 4 27 8" xfId="20881" xr:uid="{00000000-0005-0000-0000-0000C87E0000}"/>
    <cellStyle name="Normal 3 4 27 9" xfId="39502" xr:uid="{00000000-0005-0000-0000-0000C97E0000}"/>
    <cellStyle name="Normal 3 4 28" xfId="3165" xr:uid="{00000000-0005-0000-0000-0000CA7E0000}"/>
    <cellStyle name="Normal 3 4 28 2" xfId="3166" xr:uid="{00000000-0005-0000-0000-0000CB7E0000}"/>
    <cellStyle name="Normal 3 4 28 2 2" xfId="5661" xr:uid="{00000000-0005-0000-0000-0000CC7E0000}"/>
    <cellStyle name="Normal 3 4 28 2 2 2" xfId="10431" xr:uid="{00000000-0005-0000-0000-0000CD7E0000}"/>
    <cellStyle name="Normal 3 4 28 2 2 2 2" xfId="27093" xr:uid="{00000000-0005-0000-0000-0000CE7E0000}"/>
    <cellStyle name="Normal 3 4 28 2 2 2 3" xfId="43734" xr:uid="{00000000-0005-0000-0000-0000CF7E0000}"/>
    <cellStyle name="Normal 3 4 28 2 2 3" xfId="14586" xr:uid="{00000000-0005-0000-0000-0000D07E0000}"/>
    <cellStyle name="Normal 3 4 28 2 2 3 2" xfId="31246" xr:uid="{00000000-0005-0000-0000-0000D17E0000}"/>
    <cellStyle name="Normal 3 4 28 2 2 3 3" xfId="49925" xr:uid="{00000000-0005-0000-0000-0000D27E0000}"/>
    <cellStyle name="Normal 3 4 28 2 2 4" xfId="18738" xr:uid="{00000000-0005-0000-0000-0000D37E0000}"/>
    <cellStyle name="Normal 3 4 28 2 2 4 2" xfId="35398" xr:uid="{00000000-0005-0000-0000-0000D47E0000}"/>
    <cellStyle name="Normal 3 4 28 2 2 5" xfId="22941" xr:uid="{00000000-0005-0000-0000-0000D57E0000}"/>
    <cellStyle name="Normal 3 4 28 2 2 6" xfId="39510" xr:uid="{00000000-0005-0000-0000-0000D67E0000}"/>
    <cellStyle name="Normal 3 4 28 2 3" xfId="8375" xr:uid="{00000000-0005-0000-0000-0000D77E0000}"/>
    <cellStyle name="Normal 3 4 28 2 3 2" xfId="25037" xr:uid="{00000000-0005-0000-0000-0000D87E0000}"/>
    <cellStyle name="Normal 3 4 28 2 3 2 2" xfId="49926" xr:uid="{00000000-0005-0000-0000-0000D97E0000}"/>
    <cellStyle name="Normal 3 4 28 2 3 3" xfId="43733" xr:uid="{00000000-0005-0000-0000-0000DA7E0000}"/>
    <cellStyle name="Normal 3 4 28 2 4" xfId="12530" xr:uid="{00000000-0005-0000-0000-0000DB7E0000}"/>
    <cellStyle name="Normal 3 4 28 2 4 2" xfId="29190" xr:uid="{00000000-0005-0000-0000-0000DC7E0000}"/>
    <cellStyle name="Normal 3 4 28 2 4 3" xfId="49924" xr:uid="{00000000-0005-0000-0000-0000DD7E0000}"/>
    <cellStyle name="Normal 3 4 28 2 5" xfId="16682" xr:uid="{00000000-0005-0000-0000-0000DE7E0000}"/>
    <cellStyle name="Normal 3 4 28 2 5 2" xfId="33342" xr:uid="{00000000-0005-0000-0000-0000DF7E0000}"/>
    <cellStyle name="Normal 3 4 28 2 6" xfId="20885" xr:uid="{00000000-0005-0000-0000-0000E07E0000}"/>
    <cellStyle name="Normal 3 4 28 2 7" xfId="39509" xr:uid="{00000000-0005-0000-0000-0000E17E0000}"/>
    <cellStyle name="Normal 3 4 28 3" xfId="3167" xr:uid="{00000000-0005-0000-0000-0000E27E0000}"/>
    <cellStyle name="Normal 3 4 28 3 2" xfId="5662" xr:uid="{00000000-0005-0000-0000-0000E37E0000}"/>
    <cellStyle name="Normal 3 4 28 3 2 2" xfId="10432" xr:uid="{00000000-0005-0000-0000-0000E47E0000}"/>
    <cellStyle name="Normal 3 4 28 3 2 2 2" xfId="27094" xr:uid="{00000000-0005-0000-0000-0000E57E0000}"/>
    <cellStyle name="Normal 3 4 28 3 2 2 3" xfId="43736" xr:uid="{00000000-0005-0000-0000-0000E67E0000}"/>
    <cellStyle name="Normal 3 4 28 3 2 3" xfId="14587" xr:uid="{00000000-0005-0000-0000-0000E77E0000}"/>
    <cellStyle name="Normal 3 4 28 3 2 3 2" xfId="31247" xr:uid="{00000000-0005-0000-0000-0000E87E0000}"/>
    <cellStyle name="Normal 3 4 28 3 2 3 3" xfId="49928" xr:uid="{00000000-0005-0000-0000-0000E97E0000}"/>
    <cellStyle name="Normal 3 4 28 3 2 4" xfId="18739" xr:uid="{00000000-0005-0000-0000-0000EA7E0000}"/>
    <cellStyle name="Normal 3 4 28 3 2 4 2" xfId="35399" xr:uid="{00000000-0005-0000-0000-0000EB7E0000}"/>
    <cellStyle name="Normal 3 4 28 3 2 5" xfId="22942" xr:uid="{00000000-0005-0000-0000-0000EC7E0000}"/>
    <cellStyle name="Normal 3 4 28 3 2 6" xfId="39512" xr:uid="{00000000-0005-0000-0000-0000ED7E0000}"/>
    <cellStyle name="Normal 3 4 28 3 3" xfId="8376" xr:uid="{00000000-0005-0000-0000-0000EE7E0000}"/>
    <cellStyle name="Normal 3 4 28 3 3 2" xfId="25038" xr:uid="{00000000-0005-0000-0000-0000EF7E0000}"/>
    <cellStyle name="Normal 3 4 28 3 3 2 2" xfId="49929" xr:uid="{00000000-0005-0000-0000-0000F07E0000}"/>
    <cellStyle name="Normal 3 4 28 3 3 3" xfId="43735" xr:uid="{00000000-0005-0000-0000-0000F17E0000}"/>
    <cellStyle name="Normal 3 4 28 3 4" xfId="12531" xr:uid="{00000000-0005-0000-0000-0000F27E0000}"/>
    <cellStyle name="Normal 3 4 28 3 4 2" xfId="29191" xr:uid="{00000000-0005-0000-0000-0000F37E0000}"/>
    <cellStyle name="Normal 3 4 28 3 4 3" xfId="49927" xr:uid="{00000000-0005-0000-0000-0000F47E0000}"/>
    <cellStyle name="Normal 3 4 28 3 5" xfId="16683" xr:uid="{00000000-0005-0000-0000-0000F57E0000}"/>
    <cellStyle name="Normal 3 4 28 3 5 2" xfId="33343" xr:uid="{00000000-0005-0000-0000-0000F67E0000}"/>
    <cellStyle name="Normal 3 4 28 3 6" xfId="20886" xr:uid="{00000000-0005-0000-0000-0000F77E0000}"/>
    <cellStyle name="Normal 3 4 28 3 7" xfId="39511" xr:uid="{00000000-0005-0000-0000-0000F87E0000}"/>
    <cellStyle name="Normal 3 4 28 4" xfId="5660" xr:uid="{00000000-0005-0000-0000-0000F97E0000}"/>
    <cellStyle name="Normal 3 4 28 4 2" xfId="10430" xr:uid="{00000000-0005-0000-0000-0000FA7E0000}"/>
    <cellStyle name="Normal 3 4 28 4 2 2" xfId="27092" xr:uid="{00000000-0005-0000-0000-0000FB7E0000}"/>
    <cellStyle name="Normal 3 4 28 4 2 3" xfId="43737" xr:uid="{00000000-0005-0000-0000-0000FC7E0000}"/>
    <cellStyle name="Normal 3 4 28 4 3" xfId="14585" xr:uid="{00000000-0005-0000-0000-0000FD7E0000}"/>
    <cellStyle name="Normal 3 4 28 4 3 2" xfId="31245" xr:uid="{00000000-0005-0000-0000-0000FE7E0000}"/>
    <cellStyle name="Normal 3 4 28 4 3 3" xfId="49930" xr:uid="{00000000-0005-0000-0000-0000FF7E0000}"/>
    <cellStyle name="Normal 3 4 28 4 4" xfId="18737" xr:uid="{00000000-0005-0000-0000-0000007F0000}"/>
    <cellStyle name="Normal 3 4 28 4 4 2" xfId="35397" xr:uid="{00000000-0005-0000-0000-0000017F0000}"/>
    <cellStyle name="Normal 3 4 28 4 5" xfId="22940" xr:uid="{00000000-0005-0000-0000-0000027F0000}"/>
    <cellStyle name="Normal 3 4 28 4 6" xfId="39513" xr:uid="{00000000-0005-0000-0000-0000037F0000}"/>
    <cellStyle name="Normal 3 4 28 5" xfId="8374" xr:uid="{00000000-0005-0000-0000-0000047F0000}"/>
    <cellStyle name="Normal 3 4 28 5 2" xfId="25036" xr:uid="{00000000-0005-0000-0000-0000057F0000}"/>
    <cellStyle name="Normal 3 4 28 5 2 2" xfId="49931" xr:uid="{00000000-0005-0000-0000-0000067F0000}"/>
    <cellStyle name="Normal 3 4 28 5 3" xfId="43732" xr:uid="{00000000-0005-0000-0000-0000077F0000}"/>
    <cellStyle name="Normal 3 4 28 6" xfId="12529" xr:uid="{00000000-0005-0000-0000-0000087F0000}"/>
    <cellStyle name="Normal 3 4 28 6 2" xfId="29189" xr:uid="{00000000-0005-0000-0000-0000097F0000}"/>
    <cellStyle name="Normal 3 4 28 6 3" xfId="49923" xr:uid="{00000000-0005-0000-0000-00000A7F0000}"/>
    <cellStyle name="Normal 3 4 28 7" xfId="16681" xr:uid="{00000000-0005-0000-0000-00000B7F0000}"/>
    <cellStyle name="Normal 3 4 28 7 2" xfId="33341" xr:uid="{00000000-0005-0000-0000-00000C7F0000}"/>
    <cellStyle name="Normal 3 4 28 8" xfId="20884" xr:uid="{00000000-0005-0000-0000-00000D7F0000}"/>
    <cellStyle name="Normal 3 4 28 9" xfId="39508" xr:uid="{00000000-0005-0000-0000-00000E7F0000}"/>
    <cellStyle name="Normal 3 4 29" xfId="3168" xr:uid="{00000000-0005-0000-0000-00000F7F0000}"/>
    <cellStyle name="Normal 3 4 29 2" xfId="3169" xr:uid="{00000000-0005-0000-0000-0000107F0000}"/>
    <cellStyle name="Normal 3 4 29 2 2" xfId="5664" xr:uid="{00000000-0005-0000-0000-0000117F0000}"/>
    <cellStyle name="Normal 3 4 29 2 2 2" xfId="10434" xr:uid="{00000000-0005-0000-0000-0000127F0000}"/>
    <cellStyle name="Normal 3 4 29 2 2 2 2" xfId="27096" xr:uid="{00000000-0005-0000-0000-0000137F0000}"/>
    <cellStyle name="Normal 3 4 29 2 2 2 3" xfId="43740" xr:uid="{00000000-0005-0000-0000-0000147F0000}"/>
    <cellStyle name="Normal 3 4 29 2 2 3" xfId="14589" xr:uid="{00000000-0005-0000-0000-0000157F0000}"/>
    <cellStyle name="Normal 3 4 29 2 2 3 2" xfId="31249" xr:uid="{00000000-0005-0000-0000-0000167F0000}"/>
    <cellStyle name="Normal 3 4 29 2 2 3 3" xfId="49934" xr:uid="{00000000-0005-0000-0000-0000177F0000}"/>
    <cellStyle name="Normal 3 4 29 2 2 4" xfId="18741" xr:uid="{00000000-0005-0000-0000-0000187F0000}"/>
    <cellStyle name="Normal 3 4 29 2 2 4 2" xfId="35401" xr:uid="{00000000-0005-0000-0000-0000197F0000}"/>
    <cellStyle name="Normal 3 4 29 2 2 5" xfId="22944" xr:uid="{00000000-0005-0000-0000-00001A7F0000}"/>
    <cellStyle name="Normal 3 4 29 2 2 6" xfId="39516" xr:uid="{00000000-0005-0000-0000-00001B7F0000}"/>
    <cellStyle name="Normal 3 4 29 2 3" xfId="8378" xr:uid="{00000000-0005-0000-0000-00001C7F0000}"/>
    <cellStyle name="Normal 3 4 29 2 3 2" xfId="25040" xr:uid="{00000000-0005-0000-0000-00001D7F0000}"/>
    <cellStyle name="Normal 3 4 29 2 3 2 2" xfId="49935" xr:uid="{00000000-0005-0000-0000-00001E7F0000}"/>
    <cellStyle name="Normal 3 4 29 2 3 3" xfId="43739" xr:uid="{00000000-0005-0000-0000-00001F7F0000}"/>
    <cellStyle name="Normal 3 4 29 2 4" xfId="12533" xr:uid="{00000000-0005-0000-0000-0000207F0000}"/>
    <cellStyle name="Normal 3 4 29 2 4 2" xfId="29193" xr:uid="{00000000-0005-0000-0000-0000217F0000}"/>
    <cellStyle name="Normal 3 4 29 2 4 3" xfId="49933" xr:uid="{00000000-0005-0000-0000-0000227F0000}"/>
    <cellStyle name="Normal 3 4 29 2 5" xfId="16685" xr:uid="{00000000-0005-0000-0000-0000237F0000}"/>
    <cellStyle name="Normal 3 4 29 2 5 2" xfId="33345" xr:uid="{00000000-0005-0000-0000-0000247F0000}"/>
    <cellStyle name="Normal 3 4 29 2 6" xfId="20888" xr:uid="{00000000-0005-0000-0000-0000257F0000}"/>
    <cellStyle name="Normal 3 4 29 2 7" xfId="39515" xr:uid="{00000000-0005-0000-0000-0000267F0000}"/>
    <cellStyle name="Normal 3 4 29 3" xfId="3170" xr:uid="{00000000-0005-0000-0000-0000277F0000}"/>
    <cellStyle name="Normal 3 4 29 3 2" xfId="5665" xr:uid="{00000000-0005-0000-0000-0000287F0000}"/>
    <cellStyle name="Normal 3 4 29 3 2 2" xfId="10435" xr:uid="{00000000-0005-0000-0000-0000297F0000}"/>
    <cellStyle name="Normal 3 4 29 3 2 2 2" xfId="27097" xr:uid="{00000000-0005-0000-0000-00002A7F0000}"/>
    <cellStyle name="Normal 3 4 29 3 2 2 3" xfId="43742" xr:uid="{00000000-0005-0000-0000-00002B7F0000}"/>
    <cellStyle name="Normal 3 4 29 3 2 3" xfId="14590" xr:uid="{00000000-0005-0000-0000-00002C7F0000}"/>
    <cellStyle name="Normal 3 4 29 3 2 3 2" xfId="31250" xr:uid="{00000000-0005-0000-0000-00002D7F0000}"/>
    <cellStyle name="Normal 3 4 29 3 2 3 3" xfId="49937" xr:uid="{00000000-0005-0000-0000-00002E7F0000}"/>
    <cellStyle name="Normal 3 4 29 3 2 4" xfId="18742" xr:uid="{00000000-0005-0000-0000-00002F7F0000}"/>
    <cellStyle name="Normal 3 4 29 3 2 4 2" xfId="35402" xr:uid="{00000000-0005-0000-0000-0000307F0000}"/>
    <cellStyle name="Normal 3 4 29 3 2 5" xfId="22945" xr:uid="{00000000-0005-0000-0000-0000317F0000}"/>
    <cellStyle name="Normal 3 4 29 3 2 6" xfId="39518" xr:uid="{00000000-0005-0000-0000-0000327F0000}"/>
    <cellStyle name="Normal 3 4 29 3 3" xfId="8379" xr:uid="{00000000-0005-0000-0000-0000337F0000}"/>
    <cellStyle name="Normal 3 4 29 3 3 2" xfId="25041" xr:uid="{00000000-0005-0000-0000-0000347F0000}"/>
    <cellStyle name="Normal 3 4 29 3 3 2 2" xfId="49938" xr:uid="{00000000-0005-0000-0000-0000357F0000}"/>
    <cellStyle name="Normal 3 4 29 3 3 3" xfId="43741" xr:uid="{00000000-0005-0000-0000-0000367F0000}"/>
    <cellStyle name="Normal 3 4 29 3 4" xfId="12534" xr:uid="{00000000-0005-0000-0000-0000377F0000}"/>
    <cellStyle name="Normal 3 4 29 3 4 2" xfId="29194" xr:uid="{00000000-0005-0000-0000-0000387F0000}"/>
    <cellStyle name="Normal 3 4 29 3 4 3" xfId="49936" xr:uid="{00000000-0005-0000-0000-0000397F0000}"/>
    <cellStyle name="Normal 3 4 29 3 5" xfId="16686" xr:uid="{00000000-0005-0000-0000-00003A7F0000}"/>
    <cellStyle name="Normal 3 4 29 3 5 2" xfId="33346" xr:uid="{00000000-0005-0000-0000-00003B7F0000}"/>
    <cellStyle name="Normal 3 4 29 3 6" xfId="20889" xr:uid="{00000000-0005-0000-0000-00003C7F0000}"/>
    <cellStyle name="Normal 3 4 29 3 7" xfId="39517" xr:uid="{00000000-0005-0000-0000-00003D7F0000}"/>
    <cellStyle name="Normal 3 4 29 4" xfId="5663" xr:uid="{00000000-0005-0000-0000-00003E7F0000}"/>
    <cellStyle name="Normal 3 4 29 4 2" xfId="10433" xr:uid="{00000000-0005-0000-0000-00003F7F0000}"/>
    <cellStyle name="Normal 3 4 29 4 2 2" xfId="27095" xr:uid="{00000000-0005-0000-0000-0000407F0000}"/>
    <cellStyle name="Normal 3 4 29 4 2 3" xfId="43743" xr:uid="{00000000-0005-0000-0000-0000417F0000}"/>
    <cellStyle name="Normal 3 4 29 4 3" xfId="14588" xr:uid="{00000000-0005-0000-0000-0000427F0000}"/>
    <cellStyle name="Normal 3 4 29 4 3 2" xfId="31248" xr:uid="{00000000-0005-0000-0000-0000437F0000}"/>
    <cellStyle name="Normal 3 4 29 4 3 3" xfId="49939" xr:uid="{00000000-0005-0000-0000-0000447F0000}"/>
    <cellStyle name="Normal 3 4 29 4 4" xfId="18740" xr:uid="{00000000-0005-0000-0000-0000457F0000}"/>
    <cellStyle name="Normal 3 4 29 4 4 2" xfId="35400" xr:uid="{00000000-0005-0000-0000-0000467F0000}"/>
    <cellStyle name="Normal 3 4 29 4 5" xfId="22943" xr:uid="{00000000-0005-0000-0000-0000477F0000}"/>
    <cellStyle name="Normal 3 4 29 4 6" xfId="39519" xr:uid="{00000000-0005-0000-0000-0000487F0000}"/>
    <cellStyle name="Normal 3 4 29 5" xfId="8377" xr:uid="{00000000-0005-0000-0000-0000497F0000}"/>
    <cellStyle name="Normal 3 4 29 5 2" xfId="25039" xr:uid="{00000000-0005-0000-0000-00004A7F0000}"/>
    <cellStyle name="Normal 3 4 29 5 2 2" xfId="49940" xr:uid="{00000000-0005-0000-0000-00004B7F0000}"/>
    <cellStyle name="Normal 3 4 29 5 3" xfId="43738" xr:uid="{00000000-0005-0000-0000-00004C7F0000}"/>
    <cellStyle name="Normal 3 4 29 6" xfId="12532" xr:uid="{00000000-0005-0000-0000-00004D7F0000}"/>
    <cellStyle name="Normal 3 4 29 6 2" xfId="29192" xr:uid="{00000000-0005-0000-0000-00004E7F0000}"/>
    <cellStyle name="Normal 3 4 29 6 3" xfId="49932" xr:uid="{00000000-0005-0000-0000-00004F7F0000}"/>
    <cellStyle name="Normal 3 4 29 7" xfId="16684" xr:uid="{00000000-0005-0000-0000-0000507F0000}"/>
    <cellStyle name="Normal 3 4 29 7 2" xfId="33344" xr:uid="{00000000-0005-0000-0000-0000517F0000}"/>
    <cellStyle name="Normal 3 4 29 8" xfId="20887" xr:uid="{00000000-0005-0000-0000-0000527F0000}"/>
    <cellStyle name="Normal 3 4 29 9" xfId="39514" xr:uid="{00000000-0005-0000-0000-0000537F0000}"/>
    <cellStyle name="Normal 3 4 3" xfId="3108" xr:uid="{00000000-0005-0000-0000-0000547F0000}"/>
    <cellStyle name="Normal 3 4 3 2" xfId="3171" xr:uid="{00000000-0005-0000-0000-0000557F0000}"/>
    <cellStyle name="Normal 3 4 3 2 2" xfId="5666" xr:uid="{00000000-0005-0000-0000-0000567F0000}"/>
    <cellStyle name="Normal 3 4 3 2 2 2" xfId="10436" xr:uid="{00000000-0005-0000-0000-0000577F0000}"/>
    <cellStyle name="Normal 3 4 3 2 2 2 2" xfId="27098" xr:uid="{00000000-0005-0000-0000-0000587F0000}"/>
    <cellStyle name="Normal 3 4 3 2 2 2 3" xfId="43746" xr:uid="{00000000-0005-0000-0000-0000597F0000}"/>
    <cellStyle name="Normal 3 4 3 2 2 3" xfId="14591" xr:uid="{00000000-0005-0000-0000-00005A7F0000}"/>
    <cellStyle name="Normal 3 4 3 2 2 3 2" xfId="31251" xr:uid="{00000000-0005-0000-0000-00005B7F0000}"/>
    <cellStyle name="Normal 3 4 3 2 2 3 3" xfId="49943" xr:uid="{00000000-0005-0000-0000-00005C7F0000}"/>
    <cellStyle name="Normal 3 4 3 2 2 4" xfId="18743" xr:uid="{00000000-0005-0000-0000-00005D7F0000}"/>
    <cellStyle name="Normal 3 4 3 2 2 4 2" xfId="35403" xr:uid="{00000000-0005-0000-0000-00005E7F0000}"/>
    <cellStyle name="Normal 3 4 3 2 2 5" xfId="22946" xr:uid="{00000000-0005-0000-0000-00005F7F0000}"/>
    <cellStyle name="Normal 3 4 3 2 2 6" xfId="39522" xr:uid="{00000000-0005-0000-0000-0000607F0000}"/>
    <cellStyle name="Normal 3 4 3 2 3" xfId="8380" xr:uid="{00000000-0005-0000-0000-0000617F0000}"/>
    <cellStyle name="Normal 3 4 3 2 3 2" xfId="25042" xr:uid="{00000000-0005-0000-0000-0000627F0000}"/>
    <cellStyle name="Normal 3 4 3 2 3 2 2" xfId="49944" xr:uid="{00000000-0005-0000-0000-0000637F0000}"/>
    <cellStyle name="Normal 3 4 3 2 3 3" xfId="43745" xr:uid="{00000000-0005-0000-0000-0000647F0000}"/>
    <cellStyle name="Normal 3 4 3 2 4" xfId="12535" xr:uid="{00000000-0005-0000-0000-0000657F0000}"/>
    <cellStyle name="Normal 3 4 3 2 4 2" xfId="29195" xr:uid="{00000000-0005-0000-0000-0000667F0000}"/>
    <cellStyle name="Normal 3 4 3 2 4 3" xfId="49942" xr:uid="{00000000-0005-0000-0000-0000677F0000}"/>
    <cellStyle name="Normal 3 4 3 2 5" xfId="16687" xr:uid="{00000000-0005-0000-0000-0000687F0000}"/>
    <cellStyle name="Normal 3 4 3 2 5 2" xfId="33347" xr:uid="{00000000-0005-0000-0000-0000697F0000}"/>
    <cellStyle name="Normal 3 4 3 2 6" xfId="20890" xr:uid="{00000000-0005-0000-0000-00006A7F0000}"/>
    <cellStyle name="Normal 3 4 3 2 7" xfId="39521" xr:uid="{00000000-0005-0000-0000-00006B7F0000}"/>
    <cellStyle name="Normal 3 4 3 3" xfId="3172" xr:uid="{00000000-0005-0000-0000-00006C7F0000}"/>
    <cellStyle name="Normal 3 4 3 3 2" xfId="5667" xr:uid="{00000000-0005-0000-0000-00006D7F0000}"/>
    <cellStyle name="Normal 3 4 3 3 2 2" xfId="10437" xr:uid="{00000000-0005-0000-0000-00006E7F0000}"/>
    <cellStyle name="Normal 3 4 3 3 2 2 2" xfId="27099" xr:uid="{00000000-0005-0000-0000-00006F7F0000}"/>
    <cellStyle name="Normal 3 4 3 3 2 2 3" xfId="43748" xr:uid="{00000000-0005-0000-0000-0000707F0000}"/>
    <cellStyle name="Normal 3 4 3 3 2 3" xfId="14592" xr:uid="{00000000-0005-0000-0000-0000717F0000}"/>
    <cellStyle name="Normal 3 4 3 3 2 3 2" xfId="31252" xr:uid="{00000000-0005-0000-0000-0000727F0000}"/>
    <cellStyle name="Normal 3 4 3 3 2 3 3" xfId="49946" xr:uid="{00000000-0005-0000-0000-0000737F0000}"/>
    <cellStyle name="Normal 3 4 3 3 2 4" xfId="18744" xr:uid="{00000000-0005-0000-0000-0000747F0000}"/>
    <cellStyle name="Normal 3 4 3 3 2 4 2" xfId="35404" xr:uid="{00000000-0005-0000-0000-0000757F0000}"/>
    <cellStyle name="Normal 3 4 3 3 2 5" xfId="22947" xr:uid="{00000000-0005-0000-0000-0000767F0000}"/>
    <cellStyle name="Normal 3 4 3 3 2 6" xfId="39524" xr:uid="{00000000-0005-0000-0000-0000777F0000}"/>
    <cellStyle name="Normal 3 4 3 3 3" xfId="8381" xr:uid="{00000000-0005-0000-0000-0000787F0000}"/>
    <cellStyle name="Normal 3 4 3 3 3 2" xfId="25043" xr:uid="{00000000-0005-0000-0000-0000797F0000}"/>
    <cellStyle name="Normal 3 4 3 3 3 2 2" xfId="49947" xr:uid="{00000000-0005-0000-0000-00007A7F0000}"/>
    <cellStyle name="Normal 3 4 3 3 3 3" xfId="43747" xr:uid="{00000000-0005-0000-0000-00007B7F0000}"/>
    <cellStyle name="Normal 3 4 3 3 4" xfId="12536" xr:uid="{00000000-0005-0000-0000-00007C7F0000}"/>
    <cellStyle name="Normal 3 4 3 3 4 2" xfId="29196" xr:uid="{00000000-0005-0000-0000-00007D7F0000}"/>
    <cellStyle name="Normal 3 4 3 3 4 3" xfId="49945" xr:uid="{00000000-0005-0000-0000-00007E7F0000}"/>
    <cellStyle name="Normal 3 4 3 3 5" xfId="16688" xr:uid="{00000000-0005-0000-0000-00007F7F0000}"/>
    <cellStyle name="Normal 3 4 3 3 5 2" xfId="33348" xr:uid="{00000000-0005-0000-0000-0000807F0000}"/>
    <cellStyle name="Normal 3 4 3 3 6" xfId="20891" xr:uid="{00000000-0005-0000-0000-0000817F0000}"/>
    <cellStyle name="Normal 3 4 3 3 7" xfId="39523" xr:uid="{00000000-0005-0000-0000-0000827F0000}"/>
    <cellStyle name="Normal 3 4 3 4" xfId="5603" xr:uid="{00000000-0005-0000-0000-0000837F0000}"/>
    <cellStyle name="Normal 3 4 3 4 2" xfId="10373" xr:uid="{00000000-0005-0000-0000-0000847F0000}"/>
    <cellStyle name="Normal 3 4 3 4 2 2" xfId="27035" xr:uid="{00000000-0005-0000-0000-0000857F0000}"/>
    <cellStyle name="Normal 3 4 3 4 2 3" xfId="43749" xr:uid="{00000000-0005-0000-0000-0000867F0000}"/>
    <cellStyle name="Normal 3 4 3 4 3" xfId="14528" xr:uid="{00000000-0005-0000-0000-0000877F0000}"/>
    <cellStyle name="Normal 3 4 3 4 3 2" xfId="31188" xr:uid="{00000000-0005-0000-0000-0000887F0000}"/>
    <cellStyle name="Normal 3 4 3 4 3 3" xfId="49948" xr:uid="{00000000-0005-0000-0000-0000897F0000}"/>
    <cellStyle name="Normal 3 4 3 4 4" xfId="18680" xr:uid="{00000000-0005-0000-0000-00008A7F0000}"/>
    <cellStyle name="Normal 3 4 3 4 4 2" xfId="35340" xr:uid="{00000000-0005-0000-0000-00008B7F0000}"/>
    <cellStyle name="Normal 3 4 3 4 5" xfId="22883" xr:uid="{00000000-0005-0000-0000-00008C7F0000}"/>
    <cellStyle name="Normal 3 4 3 4 6" xfId="39525" xr:uid="{00000000-0005-0000-0000-00008D7F0000}"/>
    <cellStyle name="Normal 3 4 3 5" xfId="8317" xr:uid="{00000000-0005-0000-0000-00008E7F0000}"/>
    <cellStyle name="Normal 3 4 3 5 2" xfId="24979" xr:uid="{00000000-0005-0000-0000-00008F7F0000}"/>
    <cellStyle name="Normal 3 4 3 5 2 2" xfId="49949" xr:uid="{00000000-0005-0000-0000-0000907F0000}"/>
    <cellStyle name="Normal 3 4 3 5 3" xfId="43744" xr:uid="{00000000-0005-0000-0000-0000917F0000}"/>
    <cellStyle name="Normal 3 4 3 6" xfId="12472" xr:uid="{00000000-0005-0000-0000-0000927F0000}"/>
    <cellStyle name="Normal 3 4 3 6 2" xfId="29132" xr:uid="{00000000-0005-0000-0000-0000937F0000}"/>
    <cellStyle name="Normal 3 4 3 6 3" xfId="49941" xr:uid="{00000000-0005-0000-0000-0000947F0000}"/>
    <cellStyle name="Normal 3 4 3 7" xfId="16624" xr:uid="{00000000-0005-0000-0000-0000957F0000}"/>
    <cellStyle name="Normal 3 4 3 7 2" xfId="33284" xr:uid="{00000000-0005-0000-0000-0000967F0000}"/>
    <cellStyle name="Normal 3 4 3 8" xfId="20827" xr:uid="{00000000-0005-0000-0000-0000977F0000}"/>
    <cellStyle name="Normal 3 4 3 9" xfId="39520" xr:uid="{00000000-0005-0000-0000-0000987F0000}"/>
    <cellStyle name="Normal 3 4 30" xfId="3173" xr:uid="{00000000-0005-0000-0000-0000997F0000}"/>
    <cellStyle name="Normal 3 4 30 2" xfId="3174" xr:uid="{00000000-0005-0000-0000-00009A7F0000}"/>
    <cellStyle name="Normal 3 4 30 2 2" xfId="5669" xr:uid="{00000000-0005-0000-0000-00009B7F0000}"/>
    <cellStyle name="Normal 3 4 30 2 2 2" xfId="10439" xr:uid="{00000000-0005-0000-0000-00009C7F0000}"/>
    <cellStyle name="Normal 3 4 30 2 2 2 2" xfId="27101" xr:uid="{00000000-0005-0000-0000-00009D7F0000}"/>
    <cellStyle name="Normal 3 4 30 2 2 2 3" xfId="43752" xr:uid="{00000000-0005-0000-0000-00009E7F0000}"/>
    <cellStyle name="Normal 3 4 30 2 2 3" xfId="14594" xr:uid="{00000000-0005-0000-0000-00009F7F0000}"/>
    <cellStyle name="Normal 3 4 30 2 2 3 2" xfId="31254" xr:uid="{00000000-0005-0000-0000-0000A07F0000}"/>
    <cellStyle name="Normal 3 4 30 2 2 3 3" xfId="49952" xr:uid="{00000000-0005-0000-0000-0000A17F0000}"/>
    <cellStyle name="Normal 3 4 30 2 2 4" xfId="18746" xr:uid="{00000000-0005-0000-0000-0000A27F0000}"/>
    <cellStyle name="Normal 3 4 30 2 2 4 2" xfId="35406" xr:uid="{00000000-0005-0000-0000-0000A37F0000}"/>
    <cellStyle name="Normal 3 4 30 2 2 5" xfId="22949" xr:uid="{00000000-0005-0000-0000-0000A47F0000}"/>
    <cellStyle name="Normal 3 4 30 2 2 6" xfId="39528" xr:uid="{00000000-0005-0000-0000-0000A57F0000}"/>
    <cellStyle name="Normal 3 4 30 2 3" xfId="8383" xr:uid="{00000000-0005-0000-0000-0000A67F0000}"/>
    <cellStyle name="Normal 3 4 30 2 3 2" xfId="25045" xr:uid="{00000000-0005-0000-0000-0000A77F0000}"/>
    <cellStyle name="Normal 3 4 30 2 3 2 2" xfId="49953" xr:uid="{00000000-0005-0000-0000-0000A87F0000}"/>
    <cellStyle name="Normal 3 4 30 2 3 3" xfId="43751" xr:uid="{00000000-0005-0000-0000-0000A97F0000}"/>
    <cellStyle name="Normal 3 4 30 2 4" xfId="12538" xr:uid="{00000000-0005-0000-0000-0000AA7F0000}"/>
    <cellStyle name="Normal 3 4 30 2 4 2" xfId="29198" xr:uid="{00000000-0005-0000-0000-0000AB7F0000}"/>
    <cellStyle name="Normal 3 4 30 2 4 3" xfId="49951" xr:uid="{00000000-0005-0000-0000-0000AC7F0000}"/>
    <cellStyle name="Normal 3 4 30 2 5" xfId="16690" xr:uid="{00000000-0005-0000-0000-0000AD7F0000}"/>
    <cellStyle name="Normal 3 4 30 2 5 2" xfId="33350" xr:uid="{00000000-0005-0000-0000-0000AE7F0000}"/>
    <cellStyle name="Normal 3 4 30 2 6" xfId="20893" xr:uid="{00000000-0005-0000-0000-0000AF7F0000}"/>
    <cellStyle name="Normal 3 4 30 2 7" xfId="39527" xr:uid="{00000000-0005-0000-0000-0000B07F0000}"/>
    <cellStyle name="Normal 3 4 30 3" xfId="3175" xr:uid="{00000000-0005-0000-0000-0000B17F0000}"/>
    <cellStyle name="Normal 3 4 30 3 2" xfId="5670" xr:uid="{00000000-0005-0000-0000-0000B27F0000}"/>
    <cellStyle name="Normal 3 4 30 3 2 2" xfId="10440" xr:uid="{00000000-0005-0000-0000-0000B37F0000}"/>
    <cellStyle name="Normal 3 4 30 3 2 2 2" xfId="27102" xr:uid="{00000000-0005-0000-0000-0000B47F0000}"/>
    <cellStyle name="Normal 3 4 30 3 2 2 3" xfId="43754" xr:uid="{00000000-0005-0000-0000-0000B57F0000}"/>
    <cellStyle name="Normal 3 4 30 3 2 3" xfId="14595" xr:uid="{00000000-0005-0000-0000-0000B67F0000}"/>
    <cellStyle name="Normal 3 4 30 3 2 3 2" xfId="31255" xr:uid="{00000000-0005-0000-0000-0000B77F0000}"/>
    <cellStyle name="Normal 3 4 30 3 2 3 3" xfId="49955" xr:uid="{00000000-0005-0000-0000-0000B87F0000}"/>
    <cellStyle name="Normal 3 4 30 3 2 4" xfId="18747" xr:uid="{00000000-0005-0000-0000-0000B97F0000}"/>
    <cellStyle name="Normal 3 4 30 3 2 4 2" xfId="35407" xr:uid="{00000000-0005-0000-0000-0000BA7F0000}"/>
    <cellStyle name="Normal 3 4 30 3 2 5" xfId="22950" xr:uid="{00000000-0005-0000-0000-0000BB7F0000}"/>
    <cellStyle name="Normal 3 4 30 3 2 6" xfId="39530" xr:uid="{00000000-0005-0000-0000-0000BC7F0000}"/>
    <cellStyle name="Normal 3 4 30 3 3" xfId="8384" xr:uid="{00000000-0005-0000-0000-0000BD7F0000}"/>
    <cellStyle name="Normal 3 4 30 3 3 2" xfId="25046" xr:uid="{00000000-0005-0000-0000-0000BE7F0000}"/>
    <cellStyle name="Normal 3 4 30 3 3 2 2" xfId="49956" xr:uid="{00000000-0005-0000-0000-0000BF7F0000}"/>
    <cellStyle name="Normal 3 4 30 3 3 3" xfId="43753" xr:uid="{00000000-0005-0000-0000-0000C07F0000}"/>
    <cellStyle name="Normal 3 4 30 3 4" xfId="12539" xr:uid="{00000000-0005-0000-0000-0000C17F0000}"/>
    <cellStyle name="Normal 3 4 30 3 4 2" xfId="29199" xr:uid="{00000000-0005-0000-0000-0000C27F0000}"/>
    <cellStyle name="Normal 3 4 30 3 4 3" xfId="49954" xr:uid="{00000000-0005-0000-0000-0000C37F0000}"/>
    <cellStyle name="Normal 3 4 30 3 5" xfId="16691" xr:uid="{00000000-0005-0000-0000-0000C47F0000}"/>
    <cellStyle name="Normal 3 4 30 3 5 2" xfId="33351" xr:uid="{00000000-0005-0000-0000-0000C57F0000}"/>
    <cellStyle name="Normal 3 4 30 3 6" xfId="20894" xr:uid="{00000000-0005-0000-0000-0000C67F0000}"/>
    <cellStyle name="Normal 3 4 30 3 7" xfId="39529" xr:uid="{00000000-0005-0000-0000-0000C77F0000}"/>
    <cellStyle name="Normal 3 4 30 4" xfId="5668" xr:uid="{00000000-0005-0000-0000-0000C87F0000}"/>
    <cellStyle name="Normal 3 4 30 4 2" xfId="10438" xr:uid="{00000000-0005-0000-0000-0000C97F0000}"/>
    <cellStyle name="Normal 3 4 30 4 2 2" xfId="27100" xr:uid="{00000000-0005-0000-0000-0000CA7F0000}"/>
    <cellStyle name="Normal 3 4 30 4 2 3" xfId="43755" xr:uid="{00000000-0005-0000-0000-0000CB7F0000}"/>
    <cellStyle name="Normal 3 4 30 4 3" xfId="14593" xr:uid="{00000000-0005-0000-0000-0000CC7F0000}"/>
    <cellStyle name="Normal 3 4 30 4 3 2" xfId="31253" xr:uid="{00000000-0005-0000-0000-0000CD7F0000}"/>
    <cellStyle name="Normal 3 4 30 4 3 3" xfId="49957" xr:uid="{00000000-0005-0000-0000-0000CE7F0000}"/>
    <cellStyle name="Normal 3 4 30 4 4" xfId="18745" xr:uid="{00000000-0005-0000-0000-0000CF7F0000}"/>
    <cellStyle name="Normal 3 4 30 4 4 2" xfId="35405" xr:uid="{00000000-0005-0000-0000-0000D07F0000}"/>
    <cellStyle name="Normal 3 4 30 4 5" xfId="22948" xr:uid="{00000000-0005-0000-0000-0000D17F0000}"/>
    <cellStyle name="Normal 3 4 30 4 6" xfId="39531" xr:uid="{00000000-0005-0000-0000-0000D27F0000}"/>
    <cellStyle name="Normal 3 4 30 5" xfId="8382" xr:uid="{00000000-0005-0000-0000-0000D37F0000}"/>
    <cellStyle name="Normal 3 4 30 5 2" xfId="25044" xr:uid="{00000000-0005-0000-0000-0000D47F0000}"/>
    <cellStyle name="Normal 3 4 30 5 2 2" xfId="49958" xr:uid="{00000000-0005-0000-0000-0000D57F0000}"/>
    <cellStyle name="Normal 3 4 30 5 3" xfId="43750" xr:uid="{00000000-0005-0000-0000-0000D67F0000}"/>
    <cellStyle name="Normal 3 4 30 6" xfId="12537" xr:uid="{00000000-0005-0000-0000-0000D77F0000}"/>
    <cellStyle name="Normal 3 4 30 6 2" xfId="29197" xr:uid="{00000000-0005-0000-0000-0000D87F0000}"/>
    <cellStyle name="Normal 3 4 30 6 3" xfId="49950" xr:uid="{00000000-0005-0000-0000-0000D97F0000}"/>
    <cellStyle name="Normal 3 4 30 7" xfId="16689" xr:uid="{00000000-0005-0000-0000-0000DA7F0000}"/>
    <cellStyle name="Normal 3 4 30 7 2" xfId="33349" xr:uid="{00000000-0005-0000-0000-0000DB7F0000}"/>
    <cellStyle name="Normal 3 4 30 8" xfId="20892" xr:uid="{00000000-0005-0000-0000-0000DC7F0000}"/>
    <cellStyle name="Normal 3 4 30 9" xfId="39526" xr:uid="{00000000-0005-0000-0000-0000DD7F0000}"/>
    <cellStyle name="Normal 3 4 31" xfId="3176" xr:uid="{00000000-0005-0000-0000-0000DE7F0000}"/>
    <cellStyle name="Normal 3 4 31 2" xfId="3177" xr:uid="{00000000-0005-0000-0000-0000DF7F0000}"/>
    <cellStyle name="Normal 3 4 31 2 2" xfId="5672" xr:uid="{00000000-0005-0000-0000-0000E07F0000}"/>
    <cellStyle name="Normal 3 4 31 2 2 2" xfId="10442" xr:uid="{00000000-0005-0000-0000-0000E17F0000}"/>
    <cellStyle name="Normal 3 4 31 2 2 2 2" xfId="27104" xr:uid="{00000000-0005-0000-0000-0000E27F0000}"/>
    <cellStyle name="Normal 3 4 31 2 2 2 3" xfId="43758" xr:uid="{00000000-0005-0000-0000-0000E37F0000}"/>
    <cellStyle name="Normal 3 4 31 2 2 3" xfId="14597" xr:uid="{00000000-0005-0000-0000-0000E47F0000}"/>
    <cellStyle name="Normal 3 4 31 2 2 3 2" xfId="31257" xr:uid="{00000000-0005-0000-0000-0000E57F0000}"/>
    <cellStyle name="Normal 3 4 31 2 2 3 3" xfId="49961" xr:uid="{00000000-0005-0000-0000-0000E67F0000}"/>
    <cellStyle name="Normal 3 4 31 2 2 4" xfId="18749" xr:uid="{00000000-0005-0000-0000-0000E77F0000}"/>
    <cellStyle name="Normal 3 4 31 2 2 4 2" xfId="35409" xr:uid="{00000000-0005-0000-0000-0000E87F0000}"/>
    <cellStyle name="Normal 3 4 31 2 2 5" xfId="22952" xr:uid="{00000000-0005-0000-0000-0000E97F0000}"/>
    <cellStyle name="Normal 3 4 31 2 2 6" xfId="39534" xr:uid="{00000000-0005-0000-0000-0000EA7F0000}"/>
    <cellStyle name="Normal 3 4 31 2 3" xfId="8386" xr:uid="{00000000-0005-0000-0000-0000EB7F0000}"/>
    <cellStyle name="Normal 3 4 31 2 3 2" xfId="25048" xr:uid="{00000000-0005-0000-0000-0000EC7F0000}"/>
    <cellStyle name="Normal 3 4 31 2 3 2 2" xfId="49962" xr:uid="{00000000-0005-0000-0000-0000ED7F0000}"/>
    <cellStyle name="Normal 3 4 31 2 3 3" xfId="43757" xr:uid="{00000000-0005-0000-0000-0000EE7F0000}"/>
    <cellStyle name="Normal 3 4 31 2 4" xfId="12541" xr:uid="{00000000-0005-0000-0000-0000EF7F0000}"/>
    <cellStyle name="Normal 3 4 31 2 4 2" xfId="29201" xr:uid="{00000000-0005-0000-0000-0000F07F0000}"/>
    <cellStyle name="Normal 3 4 31 2 4 3" xfId="49960" xr:uid="{00000000-0005-0000-0000-0000F17F0000}"/>
    <cellStyle name="Normal 3 4 31 2 5" xfId="16693" xr:uid="{00000000-0005-0000-0000-0000F27F0000}"/>
    <cellStyle name="Normal 3 4 31 2 5 2" xfId="33353" xr:uid="{00000000-0005-0000-0000-0000F37F0000}"/>
    <cellStyle name="Normal 3 4 31 2 6" xfId="20896" xr:uid="{00000000-0005-0000-0000-0000F47F0000}"/>
    <cellStyle name="Normal 3 4 31 2 7" xfId="39533" xr:uid="{00000000-0005-0000-0000-0000F57F0000}"/>
    <cellStyle name="Normal 3 4 31 3" xfId="3178" xr:uid="{00000000-0005-0000-0000-0000F67F0000}"/>
    <cellStyle name="Normal 3 4 31 3 2" xfId="5673" xr:uid="{00000000-0005-0000-0000-0000F77F0000}"/>
    <cellStyle name="Normal 3 4 31 3 2 2" xfId="10443" xr:uid="{00000000-0005-0000-0000-0000F87F0000}"/>
    <cellStyle name="Normal 3 4 31 3 2 2 2" xfId="27105" xr:uid="{00000000-0005-0000-0000-0000F97F0000}"/>
    <cellStyle name="Normal 3 4 31 3 2 2 3" xfId="43760" xr:uid="{00000000-0005-0000-0000-0000FA7F0000}"/>
    <cellStyle name="Normal 3 4 31 3 2 3" xfId="14598" xr:uid="{00000000-0005-0000-0000-0000FB7F0000}"/>
    <cellStyle name="Normal 3 4 31 3 2 3 2" xfId="31258" xr:uid="{00000000-0005-0000-0000-0000FC7F0000}"/>
    <cellStyle name="Normal 3 4 31 3 2 3 3" xfId="49964" xr:uid="{00000000-0005-0000-0000-0000FD7F0000}"/>
    <cellStyle name="Normal 3 4 31 3 2 4" xfId="18750" xr:uid="{00000000-0005-0000-0000-0000FE7F0000}"/>
    <cellStyle name="Normal 3 4 31 3 2 4 2" xfId="35410" xr:uid="{00000000-0005-0000-0000-0000FF7F0000}"/>
    <cellStyle name="Normal 3 4 31 3 2 5" xfId="22953" xr:uid="{00000000-0005-0000-0000-000000800000}"/>
    <cellStyle name="Normal 3 4 31 3 2 6" xfId="39536" xr:uid="{00000000-0005-0000-0000-000001800000}"/>
    <cellStyle name="Normal 3 4 31 3 3" xfId="8387" xr:uid="{00000000-0005-0000-0000-000002800000}"/>
    <cellStyle name="Normal 3 4 31 3 3 2" xfId="25049" xr:uid="{00000000-0005-0000-0000-000003800000}"/>
    <cellStyle name="Normal 3 4 31 3 3 2 2" xfId="49965" xr:uid="{00000000-0005-0000-0000-000004800000}"/>
    <cellStyle name="Normal 3 4 31 3 3 3" xfId="43759" xr:uid="{00000000-0005-0000-0000-000005800000}"/>
    <cellStyle name="Normal 3 4 31 3 4" xfId="12542" xr:uid="{00000000-0005-0000-0000-000006800000}"/>
    <cellStyle name="Normal 3 4 31 3 4 2" xfId="29202" xr:uid="{00000000-0005-0000-0000-000007800000}"/>
    <cellStyle name="Normal 3 4 31 3 4 3" xfId="49963" xr:uid="{00000000-0005-0000-0000-000008800000}"/>
    <cellStyle name="Normal 3 4 31 3 5" xfId="16694" xr:uid="{00000000-0005-0000-0000-000009800000}"/>
    <cellStyle name="Normal 3 4 31 3 5 2" xfId="33354" xr:uid="{00000000-0005-0000-0000-00000A800000}"/>
    <cellStyle name="Normal 3 4 31 3 6" xfId="20897" xr:uid="{00000000-0005-0000-0000-00000B800000}"/>
    <cellStyle name="Normal 3 4 31 3 7" xfId="39535" xr:uid="{00000000-0005-0000-0000-00000C800000}"/>
    <cellStyle name="Normal 3 4 31 4" xfId="5671" xr:uid="{00000000-0005-0000-0000-00000D800000}"/>
    <cellStyle name="Normal 3 4 31 4 2" xfId="10441" xr:uid="{00000000-0005-0000-0000-00000E800000}"/>
    <cellStyle name="Normal 3 4 31 4 2 2" xfId="27103" xr:uid="{00000000-0005-0000-0000-00000F800000}"/>
    <cellStyle name="Normal 3 4 31 4 2 3" xfId="43761" xr:uid="{00000000-0005-0000-0000-000010800000}"/>
    <cellStyle name="Normal 3 4 31 4 3" xfId="14596" xr:uid="{00000000-0005-0000-0000-000011800000}"/>
    <cellStyle name="Normal 3 4 31 4 3 2" xfId="31256" xr:uid="{00000000-0005-0000-0000-000012800000}"/>
    <cellStyle name="Normal 3 4 31 4 3 3" xfId="49966" xr:uid="{00000000-0005-0000-0000-000013800000}"/>
    <cellStyle name="Normal 3 4 31 4 4" xfId="18748" xr:uid="{00000000-0005-0000-0000-000014800000}"/>
    <cellStyle name="Normal 3 4 31 4 4 2" xfId="35408" xr:uid="{00000000-0005-0000-0000-000015800000}"/>
    <cellStyle name="Normal 3 4 31 4 5" xfId="22951" xr:uid="{00000000-0005-0000-0000-000016800000}"/>
    <cellStyle name="Normal 3 4 31 4 6" xfId="39537" xr:uid="{00000000-0005-0000-0000-000017800000}"/>
    <cellStyle name="Normal 3 4 31 5" xfId="8385" xr:uid="{00000000-0005-0000-0000-000018800000}"/>
    <cellStyle name="Normal 3 4 31 5 2" xfId="25047" xr:uid="{00000000-0005-0000-0000-000019800000}"/>
    <cellStyle name="Normal 3 4 31 5 2 2" xfId="49967" xr:uid="{00000000-0005-0000-0000-00001A800000}"/>
    <cellStyle name="Normal 3 4 31 5 3" xfId="43756" xr:uid="{00000000-0005-0000-0000-00001B800000}"/>
    <cellStyle name="Normal 3 4 31 6" xfId="12540" xr:uid="{00000000-0005-0000-0000-00001C800000}"/>
    <cellStyle name="Normal 3 4 31 6 2" xfId="29200" xr:uid="{00000000-0005-0000-0000-00001D800000}"/>
    <cellStyle name="Normal 3 4 31 6 3" xfId="49959" xr:uid="{00000000-0005-0000-0000-00001E800000}"/>
    <cellStyle name="Normal 3 4 31 7" xfId="16692" xr:uid="{00000000-0005-0000-0000-00001F800000}"/>
    <cellStyle name="Normal 3 4 31 7 2" xfId="33352" xr:uid="{00000000-0005-0000-0000-000020800000}"/>
    <cellStyle name="Normal 3 4 31 8" xfId="20895" xr:uid="{00000000-0005-0000-0000-000021800000}"/>
    <cellStyle name="Normal 3 4 31 9" xfId="39532" xr:uid="{00000000-0005-0000-0000-000022800000}"/>
    <cellStyle name="Normal 3 4 32" xfId="3179" xr:uid="{00000000-0005-0000-0000-000023800000}"/>
    <cellStyle name="Normal 3 4 32 2" xfId="5674" xr:uid="{00000000-0005-0000-0000-000024800000}"/>
    <cellStyle name="Normal 3 4 32 2 2" xfId="10444" xr:uid="{00000000-0005-0000-0000-000025800000}"/>
    <cellStyle name="Normal 3 4 32 2 2 2" xfId="27106" xr:uid="{00000000-0005-0000-0000-000026800000}"/>
    <cellStyle name="Normal 3 4 32 2 2 3" xfId="43763" xr:uid="{00000000-0005-0000-0000-000027800000}"/>
    <cellStyle name="Normal 3 4 32 2 3" xfId="14599" xr:uid="{00000000-0005-0000-0000-000028800000}"/>
    <cellStyle name="Normal 3 4 32 2 3 2" xfId="31259" xr:uid="{00000000-0005-0000-0000-000029800000}"/>
    <cellStyle name="Normal 3 4 32 2 3 3" xfId="49969" xr:uid="{00000000-0005-0000-0000-00002A800000}"/>
    <cellStyle name="Normal 3 4 32 2 4" xfId="18751" xr:uid="{00000000-0005-0000-0000-00002B800000}"/>
    <cellStyle name="Normal 3 4 32 2 4 2" xfId="35411" xr:uid="{00000000-0005-0000-0000-00002C800000}"/>
    <cellStyle name="Normal 3 4 32 2 5" xfId="22954" xr:uid="{00000000-0005-0000-0000-00002D800000}"/>
    <cellStyle name="Normal 3 4 32 2 6" xfId="39539" xr:uid="{00000000-0005-0000-0000-00002E800000}"/>
    <cellStyle name="Normal 3 4 32 3" xfId="8388" xr:uid="{00000000-0005-0000-0000-00002F800000}"/>
    <cellStyle name="Normal 3 4 32 3 2" xfId="25050" xr:uid="{00000000-0005-0000-0000-000030800000}"/>
    <cellStyle name="Normal 3 4 32 3 2 2" xfId="49970" xr:uid="{00000000-0005-0000-0000-000031800000}"/>
    <cellStyle name="Normal 3 4 32 3 3" xfId="43762" xr:uid="{00000000-0005-0000-0000-000032800000}"/>
    <cellStyle name="Normal 3 4 32 4" xfId="12543" xr:uid="{00000000-0005-0000-0000-000033800000}"/>
    <cellStyle name="Normal 3 4 32 4 2" xfId="29203" xr:uid="{00000000-0005-0000-0000-000034800000}"/>
    <cellStyle name="Normal 3 4 32 4 3" xfId="49968" xr:uid="{00000000-0005-0000-0000-000035800000}"/>
    <cellStyle name="Normal 3 4 32 5" xfId="16695" xr:uid="{00000000-0005-0000-0000-000036800000}"/>
    <cellStyle name="Normal 3 4 32 5 2" xfId="33355" xr:uid="{00000000-0005-0000-0000-000037800000}"/>
    <cellStyle name="Normal 3 4 32 6" xfId="20898" xr:uid="{00000000-0005-0000-0000-000038800000}"/>
    <cellStyle name="Normal 3 4 32 7" xfId="39538" xr:uid="{00000000-0005-0000-0000-000039800000}"/>
    <cellStyle name="Normal 3 4 33" xfId="3180" xr:uid="{00000000-0005-0000-0000-00003A800000}"/>
    <cellStyle name="Normal 3 4 33 2" xfId="5675" xr:uid="{00000000-0005-0000-0000-00003B800000}"/>
    <cellStyle name="Normal 3 4 33 2 2" xfId="10445" xr:uid="{00000000-0005-0000-0000-00003C800000}"/>
    <cellStyle name="Normal 3 4 33 2 2 2" xfId="27107" xr:uid="{00000000-0005-0000-0000-00003D800000}"/>
    <cellStyle name="Normal 3 4 33 2 2 3" xfId="43765" xr:uid="{00000000-0005-0000-0000-00003E800000}"/>
    <cellStyle name="Normal 3 4 33 2 3" xfId="14600" xr:uid="{00000000-0005-0000-0000-00003F800000}"/>
    <cellStyle name="Normal 3 4 33 2 3 2" xfId="31260" xr:uid="{00000000-0005-0000-0000-000040800000}"/>
    <cellStyle name="Normal 3 4 33 2 3 3" xfId="49972" xr:uid="{00000000-0005-0000-0000-000041800000}"/>
    <cellStyle name="Normal 3 4 33 2 4" xfId="18752" xr:uid="{00000000-0005-0000-0000-000042800000}"/>
    <cellStyle name="Normal 3 4 33 2 4 2" xfId="35412" xr:uid="{00000000-0005-0000-0000-000043800000}"/>
    <cellStyle name="Normal 3 4 33 2 5" xfId="22955" xr:uid="{00000000-0005-0000-0000-000044800000}"/>
    <cellStyle name="Normal 3 4 33 2 6" xfId="39541" xr:uid="{00000000-0005-0000-0000-000045800000}"/>
    <cellStyle name="Normal 3 4 33 3" xfId="8389" xr:uid="{00000000-0005-0000-0000-000046800000}"/>
    <cellStyle name="Normal 3 4 33 3 2" xfId="25051" xr:uid="{00000000-0005-0000-0000-000047800000}"/>
    <cellStyle name="Normal 3 4 33 3 2 2" xfId="49973" xr:uid="{00000000-0005-0000-0000-000048800000}"/>
    <cellStyle name="Normal 3 4 33 3 3" xfId="43764" xr:uid="{00000000-0005-0000-0000-000049800000}"/>
    <cellStyle name="Normal 3 4 33 4" xfId="12544" xr:uid="{00000000-0005-0000-0000-00004A800000}"/>
    <cellStyle name="Normal 3 4 33 4 2" xfId="29204" xr:uid="{00000000-0005-0000-0000-00004B800000}"/>
    <cellStyle name="Normal 3 4 33 4 3" xfId="49971" xr:uid="{00000000-0005-0000-0000-00004C800000}"/>
    <cellStyle name="Normal 3 4 33 5" xfId="16696" xr:uid="{00000000-0005-0000-0000-00004D800000}"/>
    <cellStyle name="Normal 3 4 33 5 2" xfId="33356" xr:uid="{00000000-0005-0000-0000-00004E800000}"/>
    <cellStyle name="Normal 3 4 33 6" xfId="20899" xr:uid="{00000000-0005-0000-0000-00004F800000}"/>
    <cellStyle name="Normal 3 4 33 7" xfId="39540" xr:uid="{00000000-0005-0000-0000-000050800000}"/>
    <cellStyle name="Normal 3 4 34" xfId="4252" xr:uid="{00000000-0005-0000-0000-000051800000}"/>
    <cellStyle name="Normal 3 4 34 2" xfId="9056" xr:uid="{00000000-0005-0000-0000-000052800000}"/>
    <cellStyle name="Normal 3 4 34 2 2" xfId="25718" xr:uid="{00000000-0005-0000-0000-000053800000}"/>
    <cellStyle name="Normal 3 4 34 2 3" xfId="43766" xr:uid="{00000000-0005-0000-0000-000054800000}"/>
    <cellStyle name="Normal 3 4 34 3" xfId="13211" xr:uid="{00000000-0005-0000-0000-000055800000}"/>
    <cellStyle name="Normal 3 4 34 3 2" xfId="29871" xr:uid="{00000000-0005-0000-0000-000056800000}"/>
    <cellStyle name="Normal 3 4 34 3 3" xfId="49974" xr:uid="{00000000-0005-0000-0000-000057800000}"/>
    <cellStyle name="Normal 3 4 34 4" xfId="17363" xr:uid="{00000000-0005-0000-0000-000058800000}"/>
    <cellStyle name="Normal 3 4 34 4 2" xfId="34023" xr:uid="{00000000-0005-0000-0000-000059800000}"/>
    <cellStyle name="Normal 3 4 34 5" xfId="21566" xr:uid="{00000000-0005-0000-0000-00005A800000}"/>
    <cellStyle name="Normal 3 4 34 6" xfId="39542" xr:uid="{00000000-0005-0000-0000-00005B800000}"/>
    <cellStyle name="Normal 3 4 35" xfId="6994" xr:uid="{00000000-0005-0000-0000-00005C800000}"/>
    <cellStyle name="Normal 3 4 35 2" xfId="23662" xr:uid="{00000000-0005-0000-0000-00005D800000}"/>
    <cellStyle name="Normal 3 4 35 2 2" xfId="49975" xr:uid="{00000000-0005-0000-0000-00005E800000}"/>
    <cellStyle name="Normal 3 4 35 3" xfId="43617" xr:uid="{00000000-0005-0000-0000-00005F800000}"/>
    <cellStyle name="Normal 3 4 36" xfId="11155" xr:uid="{00000000-0005-0000-0000-000060800000}"/>
    <cellStyle name="Normal 3 4 36 2" xfId="27815" xr:uid="{00000000-0005-0000-0000-000061800000}"/>
    <cellStyle name="Normal 3 4 36 3" xfId="49751" xr:uid="{00000000-0005-0000-0000-000062800000}"/>
    <cellStyle name="Normal 3 4 37" xfId="15307" xr:uid="{00000000-0005-0000-0000-000063800000}"/>
    <cellStyle name="Normal 3 4 37 2" xfId="31967" xr:uid="{00000000-0005-0000-0000-000064800000}"/>
    <cellStyle name="Normal 3 4 38" xfId="19504" xr:uid="{00000000-0005-0000-0000-000065800000}"/>
    <cellStyle name="Normal 3 4 39" xfId="39393" xr:uid="{00000000-0005-0000-0000-000066800000}"/>
    <cellStyle name="Normal 3 4 4" xfId="3181" xr:uid="{00000000-0005-0000-0000-000067800000}"/>
    <cellStyle name="Normal 3 4 4 2" xfId="3182" xr:uid="{00000000-0005-0000-0000-000068800000}"/>
    <cellStyle name="Normal 3 4 4 2 2" xfId="5677" xr:uid="{00000000-0005-0000-0000-000069800000}"/>
    <cellStyle name="Normal 3 4 4 2 2 2" xfId="10447" xr:uid="{00000000-0005-0000-0000-00006A800000}"/>
    <cellStyle name="Normal 3 4 4 2 2 2 2" xfId="27109" xr:uid="{00000000-0005-0000-0000-00006B800000}"/>
    <cellStyle name="Normal 3 4 4 2 2 2 3" xfId="43769" xr:uid="{00000000-0005-0000-0000-00006C800000}"/>
    <cellStyle name="Normal 3 4 4 2 2 3" xfId="14602" xr:uid="{00000000-0005-0000-0000-00006D800000}"/>
    <cellStyle name="Normal 3 4 4 2 2 3 2" xfId="31262" xr:uid="{00000000-0005-0000-0000-00006E800000}"/>
    <cellStyle name="Normal 3 4 4 2 2 3 3" xfId="49978" xr:uid="{00000000-0005-0000-0000-00006F800000}"/>
    <cellStyle name="Normal 3 4 4 2 2 4" xfId="18754" xr:uid="{00000000-0005-0000-0000-000070800000}"/>
    <cellStyle name="Normal 3 4 4 2 2 4 2" xfId="35414" xr:uid="{00000000-0005-0000-0000-000071800000}"/>
    <cellStyle name="Normal 3 4 4 2 2 5" xfId="22957" xr:uid="{00000000-0005-0000-0000-000072800000}"/>
    <cellStyle name="Normal 3 4 4 2 2 6" xfId="39545" xr:uid="{00000000-0005-0000-0000-000073800000}"/>
    <cellStyle name="Normal 3 4 4 2 3" xfId="8391" xr:uid="{00000000-0005-0000-0000-000074800000}"/>
    <cellStyle name="Normal 3 4 4 2 3 2" xfId="25053" xr:uid="{00000000-0005-0000-0000-000075800000}"/>
    <cellStyle name="Normal 3 4 4 2 3 2 2" xfId="49979" xr:uid="{00000000-0005-0000-0000-000076800000}"/>
    <cellStyle name="Normal 3 4 4 2 3 3" xfId="43768" xr:uid="{00000000-0005-0000-0000-000077800000}"/>
    <cellStyle name="Normal 3 4 4 2 4" xfId="12546" xr:uid="{00000000-0005-0000-0000-000078800000}"/>
    <cellStyle name="Normal 3 4 4 2 4 2" xfId="29206" xr:uid="{00000000-0005-0000-0000-000079800000}"/>
    <cellStyle name="Normal 3 4 4 2 4 3" xfId="49977" xr:uid="{00000000-0005-0000-0000-00007A800000}"/>
    <cellStyle name="Normal 3 4 4 2 5" xfId="16698" xr:uid="{00000000-0005-0000-0000-00007B800000}"/>
    <cellStyle name="Normal 3 4 4 2 5 2" xfId="33358" xr:uid="{00000000-0005-0000-0000-00007C800000}"/>
    <cellStyle name="Normal 3 4 4 2 6" xfId="20901" xr:uid="{00000000-0005-0000-0000-00007D800000}"/>
    <cellStyle name="Normal 3 4 4 2 7" xfId="39544" xr:uid="{00000000-0005-0000-0000-00007E800000}"/>
    <cellStyle name="Normal 3 4 4 3" xfId="3183" xr:uid="{00000000-0005-0000-0000-00007F800000}"/>
    <cellStyle name="Normal 3 4 4 3 2" xfId="5678" xr:uid="{00000000-0005-0000-0000-000080800000}"/>
    <cellStyle name="Normal 3 4 4 3 2 2" xfId="10448" xr:uid="{00000000-0005-0000-0000-000081800000}"/>
    <cellStyle name="Normal 3 4 4 3 2 2 2" xfId="27110" xr:uid="{00000000-0005-0000-0000-000082800000}"/>
    <cellStyle name="Normal 3 4 4 3 2 2 3" xfId="43771" xr:uid="{00000000-0005-0000-0000-000083800000}"/>
    <cellStyle name="Normal 3 4 4 3 2 3" xfId="14603" xr:uid="{00000000-0005-0000-0000-000084800000}"/>
    <cellStyle name="Normal 3 4 4 3 2 3 2" xfId="31263" xr:uid="{00000000-0005-0000-0000-000085800000}"/>
    <cellStyle name="Normal 3 4 4 3 2 3 3" xfId="49981" xr:uid="{00000000-0005-0000-0000-000086800000}"/>
    <cellStyle name="Normal 3 4 4 3 2 4" xfId="18755" xr:uid="{00000000-0005-0000-0000-000087800000}"/>
    <cellStyle name="Normal 3 4 4 3 2 4 2" xfId="35415" xr:uid="{00000000-0005-0000-0000-000088800000}"/>
    <cellStyle name="Normal 3 4 4 3 2 5" xfId="22958" xr:uid="{00000000-0005-0000-0000-000089800000}"/>
    <cellStyle name="Normal 3 4 4 3 2 6" xfId="39547" xr:uid="{00000000-0005-0000-0000-00008A800000}"/>
    <cellStyle name="Normal 3 4 4 3 3" xfId="8392" xr:uid="{00000000-0005-0000-0000-00008B800000}"/>
    <cellStyle name="Normal 3 4 4 3 3 2" xfId="25054" xr:uid="{00000000-0005-0000-0000-00008C800000}"/>
    <cellStyle name="Normal 3 4 4 3 3 2 2" xfId="49982" xr:uid="{00000000-0005-0000-0000-00008D800000}"/>
    <cellStyle name="Normal 3 4 4 3 3 3" xfId="43770" xr:uid="{00000000-0005-0000-0000-00008E800000}"/>
    <cellStyle name="Normal 3 4 4 3 4" xfId="12547" xr:uid="{00000000-0005-0000-0000-00008F800000}"/>
    <cellStyle name="Normal 3 4 4 3 4 2" xfId="29207" xr:uid="{00000000-0005-0000-0000-000090800000}"/>
    <cellStyle name="Normal 3 4 4 3 4 3" xfId="49980" xr:uid="{00000000-0005-0000-0000-000091800000}"/>
    <cellStyle name="Normal 3 4 4 3 5" xfId="16699" xr:uid="{00000000-0005-0000-0000-000092800000}"/>
    <cellStyle name="Normal 3 4 4 3 5 2" xfId="33359" xr:uid="{00000000-0005-0000-0000-000093800000}"/>
    <cellStyle name="Normal 3 4 4 3 6" xfId="20902" xr:uid="{00000000-0005-0000-0000-000094800000}"/>
    <cellStyle name="Normal 3 4 4 3 7" xfId="39546" xr:uid="{00000000-0005-0000-0000-000095800000}"/>
    <cellStyle name="Normal 3 4 4 4" xfId="5676" xr:uid="{00000000-0005-0000-0000-000096800000}"/>
    <cellStyle name="Normal 3 4 4 4 2" xfId="10446" xr:uid="{00000000-0005-0000-0000-000097800000}"/>
    <cellStyle name="Normal 3 4 4 4 2 2" xfId="27108" xr:uid="{00000000-0005-0000-0000-000098800000}"/>
    <cellStyle name="Normal 3 4 4 4 2 3" xfId="43772" xr:uid="{00000000-0005-0000-0000-000099800000}"/>
    <cellStyle name="Normal 3 4 4 4 3" xfId="14601" xr:uid="{00000000-0005-0000-0000-00009A800000}"/>
    <cellStyle name="Normal 3 4 4 4 3 2" xfId="31261" xr:uid="{00000000-0005-0000-0000-00009B800000}"/>
    <cellStyle name="Normal 3 4 4 4 3 3" xfId="49983" xr:uid="{00000000-0005-0000-0000-00009C800000}"/>
    <cellStyle name="Normal 3 4 4 4 4" xfId="18753" xr:uid="{00000000-0005-0000-0000-00009D800000}"/>
    <cellStyle name="Normal 3 4 4 4 4 2" xfId="35413" xr:uid="{00000000-0005-0000-0000-00009E800000}"/>
    <cellStyle name="Normal 3 4 4 4 5" xfId="22956" xr:uid="{00000000-0005-0000-0000-00009F800000}"/>
    <cellStyle name="Normal 3 4 4 4 6" xfId="39548" xr:uid="{00000000-0005-0000-0000-0000A0800000}"/>
    <cellStyle name="Normal 3 4 4 5" xfId="8390" xr:uid="{00000000-0005-0000-0000-0000A1800000}"/>
    <cellStyle name="Normal 3 4 4 5 2" xfId="25052" xr:uid="{00000000-0005-0000-0000-0000A2800000}"/>
    <cellStyle name="Normal 3 4 4 5 2 2" xfId="49984" xr:uid="{00000000-0005-0000-0000-0000A3800000}"/>
    <cellStyle name="Normal 3 4 4 5 3" xfId="43767" xr:uid="{00000000-0005-0000-0000-0000A4800000}"/>
    <cellStyle name="Normal 3 4 4 6" xfId="12545" xr:uid="{00000000-0005-0000-0000-0000A5800000}"/>
    <cellStyle name="Normal 3 4 4 6 2" xfId="29205" xr:uid="{00000000-0005-0000-0000-0000A6800000}"/>
    <cellStyle name="Normal 3 4 4 6 3" xfId="49976" xr:uid="{00000000-0005-0000-0000-0000A7800000}"/>
    <cellStyle name="Normal 3 4 4 7" xfId="16697" xr:uid="{00000000-0005-0000-0000-0000A8800000}"/>
    <cellStyle name="Normal 3 4 4 7 2" xfId="33357" xr:uid="{00000000-0005-0000-0000-0000A9800000}"/>
    <cellStyle name="Normal 3 4 4 8" xfId="20900" xr:uid="{00000000-0005-0000-0000-0000AA800000}"/>
    <cellStyle name="Normal 3 4 4 9" xfId="39543" xr:uid="{00000000-0005-0000-0000-0000AB800000}"/>
    <cellStyle name="Normal 3 4 5" xfId="3184" xr:uid="{00000000-0005-0000-0000-0000AC800000}"/>
    <cellStyle name="Normal 3 4 5 2" xfId="3185" xr:uid="{00000000-0005-0000-0000-0000AD800000}"/>
    <cellStyle name="Normal 3 4 5 2 2" xfId="5680" xr:uid="{00000000-0005-0000-0000-0000AE800000}"/>
    <cellStyle name="Normal 3 4 5 2 2 2" xfId="10450" xr:uid="{00000000-0005-0000-0000-0000AF800000}"/>
    <cellStyle name="Normal 3 4 5 2 2 2 2" xfId="27112" xr:uid="{00000000-0005-0000-0000-0000B0800000}"/>
    <cellStyle name="Normal 3 4 5 2 2 2 3" xfId="43775" xr:uid="{00000000-0005-0000-0000-0000B1800000}"/>
    <cellStyle name="Normal 3 4 5 2 2 3" xfId="14605" xr:uid="{00000000-0005-0000-0000-0000B2800000}"/>
    <cellStyle name="Normal 3 4 5 2 2 3 2" xfId="31265" xr:uid="{00000000-0005-0000-0000-0000B3800000}"/>
    <cellStyle name="Normal 3 4 5 2 2 3 3" xfId="49987" xr:uid="{00000000-0005-0000-0000-0000B4800000}"/>
    <cellStyle name="Normal 3 4 5 2 2 4" xfId="18757" xr:uid="{00000000-0005-0000-0000-0000B5800000}"/>
    <cellStyle name="Normal 3 4 5 2 2 4 2" xfId="35417" xr:uid="{00000000-0005-0000-0000-0000B6800000}"/>
    <cellStyle name="Normal 3 4 5 2 2 5" xfId="22960" xr:uid="{00000000-0005-0000-0000-0000B7800000}"/>
    <cellStyle name="Normal 3 4 5 2 2 6" xfId="39551" xr:uid="{00000000-0005-0000-0000-0000B8800000}"/>
    <cellStyle name="Normal 3 4 5 2 3" xfId="8394" xr:uid="{00000000-0005-0000-0000-0000B9800000}"/>
    <cellStyle name="Normal 3 4 5 2 3 2" xfId="25056" xr:uid="{00000000-0005-0000-0000-0000BA800000}"/>
    <cellStyle name="Normal 3 4 5 2 3 2 2" xfId="49988" xr:uid="{00000000-0005-0000-0000-0000BB800000}"/>
    <cellStyle name="Normal 3 4 5 2 3 3" xfId="43774" xr:uid="{00000000-0005-0000-0000-0000BC800000}"/>
    <cellStyle name="Normal 3 4 5 2 4" xfId="12549" xr:uid="{00000000-0005-0000-0000-0000BD800000}"/>
    <cellStyle name="Normal 3 4 5 2 4 2" xfId="29209" xr:uid="{00000000-0005-0000-0000-0000BE800000}"/>
    <cellStyle name="Normal 3 4 5 2 4 3" xfId="49986" xr:uid="{00000000-0005-0000-0000-0000BF800000}"/>
    <cellStyle name="Normal 3 4 5 2 5" xfId="16701" xr:uid="{00000000-0005-0000-0000-0000C0800000}"/>
    <cellStyle name="Normal 3 4 5 2 5 2" xfId="33361" xr:uid="{00000000-0005-0000-0000-0000C1800000}"/>
    <cellStyle name="Normal 3 4 5 2 6" xfId="20904" xr:uid="{00000000-0005-0000-0000-0000C2800000}"/>
    <cellStyle name="Normal 3 4 5 2 7" xfId="39550" xr:uid="{00000000-0005-0000-0000-0000C3800000}"/>
    <cellStyle name="Normal 3 4 5 3" xfId="3186" xr:uid="{00000000-0005-0000-0000-0000C4800000}"/>
    <cellStyle name="Normal 3 4 5 3 2" xfId="5681" xr:uid="{00000000-0005-0000-0000-0000C5800000}"/>
    <cellStyle name="Normal 3 4 5 3 2 2" xfId="10451" xr:uid="{00000000-0005-0000-0000-0000C6800000}"/>
    <cellStyle name="Normal 3 4 5 3 2 2 2" xfId="27113" xr:uid="{00000000-0005-0000-0000-0000C7800000}"/>
    <cellStyle name="Normal 3 4 5 3 2 2 3" xfId="43777" xr:uid="{00000000-0005-0000-0000-0000C8800000}"/>
    <cellStyle name="Normal 3 4 5 3 2 3" xfId="14606" xr:uid="{00000000-0005-0000-0000-0000C9800000}"/>
    <cellStyle name="Normal 3 4 5 3 2 3 2" xfId="31266" xr:uid="{00000000-0005-0000-0000-0000CA800000}"/>
    <cellStyle name="Normal 3 4 5 3 2 3 3" xfId="49990" xr:uid="{00000000-0005-0000-0000-0000CB800000}"/>
    <cellStyle name="Normal 3 4 5 3 2 4" xfId="18758" xr:uid="{00000000-0005-0000-0000-0000CC800000}"/>
    <cellStyle name="Normal 3 4 5 3 2 4 2" xfId="35418" xr:uid="{00000000-0005-0000-0000-0000CD800000}"/>
    <cellStyle name="Normal 3 4 5 3 2 5" xfId="22961" xr:uid="{00000000-0005-0000-0000-0000CE800000}"/>
    <cellStyle name="Normal 3 4 5 3 2 6" xfId="39553" xr:uid="{00000000-0005-0000-0000-0000CF800000}"/>
    <cellStyle name="Normal 3 4 5 3 3" xfId="8395" xr:uid="{00000000-0005-0000-0000-0000D0800000}"/>
    <cellStyle name="Normal 3 4 5 3 3 2" xfId="25057" xr:uid="{00000000-0005-0000-0000-0000D1800000}"/>
    <cellStyle name="Normal 3 4 5 3 3 2 2" xfId="49991" xr:uid="{00000000-0005-0000-0000-0000D2800000}"/>
    <cellStyle name="Normal 3 4 5 3 3 3" xfId="43776" xr:uid="{00000000-0005-0000-0000-0000D3800000}"/>
    <cellStyle name="Normal 3 4 5 3 4" xfId="12550" xr:uid="{00000000-0005-0000-0000-0000D4800000}"/>
    <cellStyle name="Normal 3 4 5 3 4 2" xfId="29210" xr:uid="{00000000-0005-0000-0000-0000D5800000}"/>
    <cellStyle name="Normal 3 4 5 3 4 3" xfId="49989" xr:uid="{00000000-0005-0000-0000-0000D6800000}"/>
    <cellStyle name="Normal 3 4 5 3 5" xfId="16702" xr:uid="{00000000-0005-0000-0000-0000D7800000}"/>
    <cellStyle name="Normal 3 4 5 3 5 2" xfId="33362" xr:uid="{00000000-0005-0000-0000-0000D8800000}"/>
    <cellStyle name="Normal 3 4 5 3 6" xfId="20905" xr:uid="{00000000-0005-0000-0000-0000D9800000}"/>
    <cellStyle name="Normal 3 4 5 3 7" xfId="39552" xr:uid="{00000000-0005-0000-0000-0000DA800000}"/>
    <cellStyle name="Normal 3 4 5 4" xfId="5679" xr:uid="{00000000-0005-0000-0000-0000DB800000}"/>
    <cellStyle name="Normal 3 4 5 4 2" xfId="10449" xr:uid="{00000000-0005-0000-0000-0000DC800000}"/>
    <cellStyle name="Normal 3 4 5 4 2 2" xfId="27111" xr:uid="{00000000-0005-0000-0000-0000DD800000}"/>
    <cellStyle name="Normal 3 4 5 4 2 3" xfId="43778" xr:uid="{00000000-0005-0000-0000-0000DE800000}"/>
    <cellStyle name="Normal 3 4 5 4 3" xfId="14604" xr:uid="{00000000-0005-0000-0000-0000DF800000}"/>
    <cellStyle name="Normal 3 4 5 4 3 2" xfId="31264" xr:uid="{00000000-0005-0000-0000-0000E0800000}"/>
    <cellStyle name="Normal 3 4 5 4 3 3" xfId="49992" xr:uid="{00000000-0005-0000-0000-0000E1800000}"/>
    <cellStyle name="Normal 3 4 5 4 4" xfId="18756" xr:uid="{00000000-0005-0000-0000-0000E2800000}"/>
    <cellStyle name="Normal 3 4 5 4 4 2" xfId="35416" xr:uid="{00000000-0005-0000-0000-0000E3800000}"/>
    <cellStyle name="Normal 3 4 5 4 5" xfId="22959" xr:uid="{00000000-0005-0000-0000-0000E4800000}"/>
    <cellStyle name="Normal 3 4 5 4 6" xfId="39554" xr:uid="{00000000-0005-0000-0000-0000E5800000}"/>
    <cellStyle name="Normal 3 4 5 5" xfId="8393" xr:uid="{00000000-0005-0000-0000-0000E6800000}"/>
    <cellStyle name="Normal 3 4 5 5 2" xfId="25055" xr:uid="{00000000-0005-0000-0000-0000E7800000}"/>
    <cellStyle name="Normal 3 4 5 5 2 2" xfId="49993" xr:uid="{00000000-0005-0000-0000-0000E8800000}"/>
    <cellStyle name="Normal 3 4 5 5 3" xfId="43773" xr:uid="{00000000-0005-0000-0000-0000E9800000}"/>
    <cellStyle name="Normal 3 4 5 6" xfId="12548" xr:uid="{00000000-0005-0000-0000-0000EA800000}"/>
    <cellStyle name="Normal 3 4 5 6 2" xfId="29208" xr:uid="{00000000-0005-0000-0000-0000EB800000}"/>
    <cellStyle name="Normal 3 4 5 6 3" xfId="49985" xr:uid="{00000000-0005-0000-0000-0000EC800000}"/>
    <cellStyle name="Normal 3 4 5 7" xfId="16700" xr:uid="{00000000-0005-0000-0000-0000ED800000}"/>
    <cellStyle name="Normal 3 4 5 7 2" xfId="33360" xr:uid="{00000000-0005-0000-0000-0000EE800000}"/>
    <cellStyle name="Normal 3 4 5 8" xfId="20903" xr:uid="{00000000-0005-0000-0000-0000EF800000}"/>
    <cellStyle name="Normal 3 4 5 9" xfId="39549" xr:uid="{00000000-0005-0000-0000-0000F0800000}"/>
    <cellStyle name="Normal 3 4 6" xfId="3187" xr:uid="{00000000-0005-0000-0000-0000F1800000}"/>
    <cellStyle name="Normal 3 4 6 2" xfId="3188" xr:uid="{00000000-0005-0000-0000-0000F2800000}"/>
    <cellStyle name="Normal 3 4 6 2 2" xfId="5683" xr:uid="{00000000-0005-0000-0000-0000F3800000}"/>
    <cellStyle name="Normal 3 4 6 2 2 2" xfId="10453" xr:uid="{00000000-0005-0000-0000-0000F4800000}"/>
    <cellStyle name="Normal 3 4 6 2 2 2 2" xfId="27115" xr:uid="{00000000-0005-0000-0000-0000F5800000}"/>
    <cellStyle name="Normal 3 4 6 2 2 2 3" xfId="43781" xr:uid="{00000000-0005-0000-0000-0000F6800000}"/>
    <cellStyle name="Normal 3 4 6 2 2 3" xfId="14608" xr:uid="{00000000-0005-0000-0000-0000F7800000}"/>
    <cellStyle name="Normal 3 4 6 2 2 3 2" xfId="31268" xr:uid="{00000000-0005-0000-0000-0000F8800000}"/>
    <cellStyle name="Normal 3 4 6 2 2 3 3" xfId="49996" xr:uid="{00000000-0005-0000-0000-0000F9800000}"/>
    <cellStyle name="Normal 3 4 6 2 2 4" xfId="18760" xr:uid="{00000000-0005-0000-0000-0000FA800000}"/>
    <cellStyle name="Normal 3 4 6 2 2 4 2" xfId="35420" xr:uid="{00000000-0005-0000-0000-0000FB800000}"/>
    <cellStyle name="Normal 3 4 6 2 2 5" xfId="22963" xr:uid="{00000000-0005-0000-0000-0000FC800000}"/>
    <cellStyle name="Normal 3 4 6 2 2 6" xfId="39557" xr:uid="{00000000-0005-0000-0000-0000FD800000}"/>
    <cellStyle name="Normal 3 4 6 2 3" xfId="8397" xr:uid="{00000000-0005-0000-0000-0000FE800000}"/>
    <cellStyle name="Normal 3 4 6 2 3 2" xfId="25059" xr:uid="{00000000-0005-0000-0000-0000FF800000}"/>
    <cellStyle name="Normal 3 4 6 2 3 2 2" xfId="49997" xr:uid="{00000000-0005-0000-0000-000000810000}"/>
    <cellStyle name="Normal 3 4 6 2 3 3" xfId="43780" xr:uid="{00000000-0005-0000-0000-000001810000}"/>
    <cellStyle name="Normal 3 4 6 2 4" xfId="12552" xr:uid="{00000000-0005-0000-0000-000002810000}"/>
    <cellStyle name="Normal 3 4 6 2 4 2" xfId="29212" xr:uid="{00000000-0005-0000-0000-000003810000}"/>
    <cellStyle name="Normal 3 4 6 2 4 3" xfId="49995" xr:uid="{00000000-0005-0000-0000-000004810000}"/>
    <cellStyle name="Normal 3 4 6 2 5" xfId="16704" xr:uid="{00000000-0005-0000-0000-000005810000}"/>
    <cellStyle name="Normal 3 4 6 2 5 2" xfId="33364" xr:uid="{00000000-0005-0000-0000-000006810000}"/>
    <cellStyle name="Normal 3 4 6 2 6" xfId="20907" xr:uid="{00000000-0005-0000-0000-000007810000}"/>
    <cellStyle name="Normal 3 4 6 2 7" xfId="39556" xr:uid="{00000000-0005-0000-0000-000008810000}"/>
    <cellStyle name="Normal 3 4 6 3" xfId="3189" xr:uid="{00000000-0005-0000-0000-000009810000}"/>
    <cellStyle name="Normal 3 4 6 3 2" xfId="5684" xr:uid="{00000000-0005-0000-0000-00000A810000}"/>
    <cellStyle name="Normal 3 4 6 3 2 2" xfId="10454" xr:uid="{00000000-0005-0000-0000-00000B810000}"/>
    <cellStyle name="Normal 3 4 6 3 2 2 2" xfId="27116" xr:uid="{00000000-0005-0000-0000-00000C810000}"/>
    <cellStyle name="Normal 3 4 6 3 2 2 3" xfId="43783" xr:uid="{00000000-0005-0000-0000-00000D810000}"/>
    <cellStyle name="Normal 3 4 6 3 2 3" xfId="14609" xr:uid="{00000000-0005-0000-0000-00000E810000}"/>
    <cellStyle name="Normal 3 4 6 3 2 3 2" xfId="31269" xr:uid="{00000000-0005-0000-0000-00000F810000}"/>
    <cellStyle name="Normal 3 4 6 3 2 3 3" xfId="49999" xr:uid="{00000000-0005-0000-0000-000010810000}"/>
    <cellStyle name="Normal 3 4 6 3 2 4" xfId="18761" xr:uid="{00000000-0005-0000-0000-000011810000}"/>
    <cellStyle name="Normal 3 4 6 3 2 4 2" xfId="35421" xr:uid="{00000000-0005-0000-0000-000012810000}"/>
    <cellStyle name="Normal 3 4 6 3 2 5" xfId="22964" xr:uid="{00000000-0005-0000-0000-000013810000}"/>
    <cellStyle name="Normal 3 4 6 3 2 6" xfId="39559" xr:uid="{00000000-0005-0000-0000-000014810000}"/>
    <cellStyle name="Normal 3 4 6 3 3" xfId="8398" xr:uid="{00000000-0005-0000-0000-000015810000}"/>
    <cellStyle name="Normal 3 4 6 3 3 2" xfId="25060" xr:uid="{00000000-0005-0000-0000-000016810000}"/>
    <cellStyle name="Normal 3 4 6 3 3 2 2" xfId="50000" xr:uid="{00000000-0005-0000-0000-000017810000}"/>
    <cellStyle name="Normal 3 4 6 3 3 3" xfId="43782" xr:uid="{00000000-0005-0000-0000-000018810000}"/>
    <cellStyle name="Normal 3 4 6 3 4" xfId="12553" xr:uid="{00000000-0005-0000-0000-000019810000}"/>
    <cellStyle name="Normal 3 4 6 3 4 2" xfId="29213" xr:uid="{00000000-0005-0000-0000-00001A810000}"/>
    <cellStyle name="Normal 3 4 6 3 4 3" xfId="49998" xr:uid="{00000000-0005-0000-0000-00001B810000}"/>
    <cellStyle name="Normal 3 4 6 3 5" xfId="16705" xr:uid="{00000000-0005-0000-0000-00001C810000}"/>
    <cellStyle name="Normal 3 4 6 3 5 2" xfId="33365" xr:uid="{00000000-0005-0000-0000-00001D810000}"/>
    <cellStyle name="Normal 3 4 6 3 6" xfId="20908" xr:uid="{00000000-0005-0000-0000-00001E810000}"/>
    <cellStyle name="Normal 3 4 6 3 7" xfId="39558" xr:uid="{00000000-0005-0000-0000-00001F810000}"/>
    <cellStyle name="Normal 3 4 6 4" xfId="5682" xr:uid="{00000000-0005-0000-0000-000020810000}"/>
    <cellStyle name="Normal 3 4 6 4 2" xfId="10452" xr:uid="{00000000-0005-0000-0000-000021810000}"/>
    <cellStyle name="Normal 3 4 6 4 2 2" xfId="27114" xr:uid="{00000000-0005-0000-0000-000022810000}"/>
    <cellStyle name="Normal 3 4 6 4 2 3" xfId="43784" xr:uid="{00000000-0005-0000-0000-000023810000}"/>
    <cellStyle name="Normal 3 4 6 4 3" xfId="14607" xr:uid="{00000000-0005-0000-0000-000024810000}"/>
    <cellStyle name="Normal 3 4 6 4 3 2" xfId="31267" xr:uid="{00000000-0005-0000-0000-000025810000}"/>
    <cellStyle name="Normal 3 4 6 4 3 3" xfId="50001" xr:uid="{00000000-0005-0000-0000-000026810000}"/>
    <cellStyle name="Normal 3 4 6 4 4" xfId="18759" xr:uid="{00000000-0005-0000-0000-000027810000}"/>
    <cellStyle name="Normal 3 4 6 4 4 2" xfId="35419" xr:uid="{00000000-0005-0000-0000-000028810000}"/>
    <cellStyle name="Normal 3 4 6 4 5" xfId="22962" xr:uid="{00000000-0005-0000-0000-000029810000}"/>
    <cellStyle name="Normal 3 4 6 4 6" xfId="39560" xr:uid="{00000000-0005-0000-0000-00002A810000}"/>
    <cellStyle name="Normal 3 4 6 5" xfId="8396" xr:uid="{00000000-0005-0000-0000-00002B810000}"/>
    <cellStyle name="Normal 3 4 6 5 2" xfId="25058" xr:uid="{00000000-0005-0000-0000-00002C810000}"/>
    <cellStyle name="Normal 3 4 6 5 2 2" xfId="50002" xr:uid="{00000000-0005-0000-0000-00002D810000}"/>
    <cellStyle name="Normal 3 4 6 5 3" xfId="43779" xr:uid="{00000000-0005-0000-0000-00002E810000}"/>
    <cellStyle name="Normal 3 4 6 6" xfId="12551" xr:uid="{00000000-0005-0000-0000-00002F810000}"/>
    <cellStyle name="Normal 3 4 6 6 2" xfId="29211" xr:uid="{00000000-0005-0000-0000-000030810000}"/>
    <cellStyle name="Normal 3 4 6 6 3" xfId="49994" xr:uid="{00000000-0005-0000-0000-000031810000}"/>
    <cellStyle name="Normal 3 4 6 7" xfId="16703" xr:uid="{00000000-0005-0000-0000-000032810000}"/>
    <cellStyle name="Normal 3 4 6 7 2" xfId="33363" xr:uid="{00000000-0005-0000-0000-000033810000}"/>
    <cellStyle name="Normal 3 4 6 8" xfId="20906" xr:uid="{00000000-0005-0000-0000-000034810000}"/>
    <cellStyle name="Normal 3 4 6 9" xfId="39555" xr:uid="{00000000-0005-0000-0000-000035810000}"/>
    <cellStyle name="Normal 3 4 7" xfId="3190" xr:uid="{00000000-0005-0000-0000-000036810000}"/>
    <cellStyle name="Normal 3 4 7 2" xfId="3191" xr:uid="{00000000-0005-0000-0000-000037810000}"/>
    <cellStyle name="Normal 3 4 7 2 2" xfId="5686" xr:uid="{00000000-0005-0000-0000-000038810000}"/>
    <cellStyle name="Normal 3 4 7 2 2 2" xfId="10456" xr:uid="{00000000-0005-0000-0000-000039810000}"/>
    <cellStyle name="Normal 3 4 7 2 2 2 2" xfId="27118" xr:uid="{00000000-0005-0000-0000-00003A810000}"/>
    <cellStyle name="Normal 3 4 7 2 2 2 3" xfId="43787" xr:uid="{00000000-0005-0000-0000-00003B810000}"/>
    <cellStyle name="Normal 3 4 7 2 2 3" xfId="14611" xr:uid="{00000000-0005-0000-0000-00003C810000}"/>
    <cellStyle name="Normal 3 4 7 2 2 3 2" xfId="31271" xr:uid="{00000000-0005-0000-0000-00003D810000}"/>
    <cellStyle name="Normal 3 4 7 2 2 3 3" xfId="50005" xr:uid="{00000000-0005-0000-0000-00003E810000}"/>
    <cellStyle name="Normal 3 4 7 2 2 4" xfId="18763" xr:uid="{00000000-0005-0000-0000-00003F810000}"/>
    <cellStyle name="Normal 3 4 7 2 2 4 2" xfId="35423" xr:uid="{00000000-0005-0000-0000-000040810000}"/>
    <cellStyle name="Normal 3 4 7 2 2 5" xfId="22966" xr:uid="{00000000-0005-0000-0000-000041810000}"/>
    <cellStyle name="Normal 3 4 7 2 2 6" xfId="39563" xr:uid="{00000000-0005-0000-0000-000042810000}"/>
    <cellStyle name="Normal 3 4 7 2 3" xfId="8400" xr:uid="{00000000-0005-0000-0000-000043810000}"/>
    <cellStyle name="Normal 3 4 7 2 3 2" xfId="25062" xr:uid="{00000000-0005-0000-0000-000044810000}"/>
    <cellStyle name="Normal 3 4 7 2 3 2 2" xfId="50006" xr:uid="{00000000-0005-0000-0000-000045810000}"/>
    <cellStyle name="Normal 3 4 7 2 3 3" xfId="43786" xr:uid="{00000000-0005-0000-0000-000046810000}"/>
    <cellStyle name="Normal 3 4 7 2 4" xfId="12555" xr:uid="{00000000-0005-0000-0000-000047810000}"/>
    <cellStyle name="Normal 3 4 7 2 4 2" xfId="29215" xr:uid="{00000000-0005-0000-0000-000048810000}"/>
    <cellStyle name="Normal 3 4 7 2 4 3" xfId="50004" xr:uid="{00000000-0005-0000-0000-000049810000}"/>
    <cellStyle name="Normal 3 4 7 2 5" xfId="16707" xr:uid="{00000000-0005-0000-0000-00004A810000}"/>
    <cellStyle name="Normal 3 4 7 2 5 2" xfId="33367" xr:uid="{00000000-0005-0000-0000-00004B810000}"/>
    <cellStyle name="Normal 3 4 7 2 6" xfId="20910" xr:uid="{00000000-0005-0000-0000-00004C810000}"/>
    <cellStyle name="Normal 3 4 7 2 7" xfId="39562" xr:uid="{00000000-0005-0000-0000-00004D810000}"/>
    <cellStyle name="Normal 3 4 7 3" xfId="3192" xr:uid="{00000000-0005-0000-0000-00004E810000}"/>
    <cellStyle name="Normal 3 4 7 3 2" xfId="5687" xr:uid="{00000000-0005-0000-0000-00004F810000}"/>
    <cellStyle name="Normal 3 4 7 3 2 2" xfId="10457" xr:uid="{00000000-0005-0000-0000-000050810000}"/>
    <cellStyle name="Normal 3 4 7 3 2 2 2" xfId="27119" xr:uid="{00000000-0005-0000-0000-000051810000}"/>
    <cellStyle name="Normal 3 4 7 3 2 2 3" xfId="43789" xr:uid="{00000000-0005-0000-0000-000052810000}"/>
    <cellStyle name="Normal 3 4 7 3 2 3" xfId="14612" xr:uid="{00000000-0005-0000-0000-000053810000}"/>
    <cellStyle name="Normal 3 4 7 3 2 3 2" xfId="31272" xr:uid="{00000000-0005-0000-0000-000054810000}"/>
    <cellStyle name="Normal 3 4 7 3 2 3 3" xfId="50008" xr:uid="{00000000-0005-0000-0000-000055810000}"/>
    <cellStyle name="Normal 3 4 7 3 2 4" xfId="18764" xr:uid="{00000000-0005-0000-0000-000056810000}"/>
    <cellStyle name="Normal 3 4 7 3 2 4 2" xfId="35424" xr:uid="{00000000-0005-0000-0000-000057810000}"/>
    <cellStyle name="Normal 3 4 7 3 2 5" xfId="22967" xr:uid="{00000000-0005-0000-0000-000058810000}"/>
    <cellStyle name="Normal 3 4 7 3 2 6" xfId="39565" xr:uid="{00000000-0005-0000-0000-000059810000}"/>
    <cellStyle name="Normal 3 4 7 3 3" xfId="8401" xr:uid="{00000000-0005-0000-0000-00005A810000}"/>
    <cellStyle name="Normal 3 4 7 3 3 2" xfId="25063" xr:uid="{00000000-0005-0000-0000-00005B810000}"/>
    <cellStyle name="Normal 3 4 7 3 3 2 2" xfId="50009" xr:uid="{00000000-0005-0000-0000-00005C810000}"/>
    <cellStyle name="Normal 3 4 7 3 3 3" xfId="43788" xr:uid="{00000000-0005-0000-0000-00005D810000}"/>
    <cellStyle name="Normal 3 4 7 3 4" xfId="12556" xr:uid="{00000000-0005-0000-0000-00005E810000}"/>
    <cellStyle name="Normal 3 4 7 3 4 2" xfId="29216" xr:uid="{00000000-0005-0000-0000-00005F810000}"/>
    <cellStyle name="Normal 3 4 7 3 4 3" xfId="50007" xr:uid="{00000000-0005-0000-0000-000060810000}"/>
    <cellStyle name="Normal 3 4 7 3 5" xfId="16708" xr:uid="{00000000-0005-0000-0000-000061810000}"/>
    <cellStyle name="Normal 3 4 7 3 5 2" xfId="33368" xr:uid="{00000000-0005-0000-0000-000062810000}"/>
    <cellStyle name="Normal 3 4 7 3 6" xfId="20911" xr:uid="{00000000-0005-0000-0000-000063810000}"/>
    <cellStyle name="Normal 3 4 7 3 7" xfId="39564" xr:uid="{00000000-0005-0000-0000-000064810000}"/>
    <cellStyle name="Normal 3 4 7 4" xfId="5685" xr:uid="{00000000-0005-0000-0000-000065810000}"/>
    <cellStyle name="Normal 3 4 7 4 2" xfId="10455" xr:uid="{00000000-0005-0000-0000-000066810000}"/>
    <cellStyle name="Normal 3 4 7 4 2 2" xfId="27117" xr:uid="{00000000-0005-0000-0000-000067810000}"/>
    <cellStyle name="Normal 3 4 7 4 2 3" xfId="43790" xr:uid="{00000000-0005-0000-0000-000068810000}"/>
    <cellStyle name="Normal 3 4 7 4 3" xfId="14610" xr:uid="{00000000-0005-0000-0000-000069810000}"/>
    <cellStyle name="Normal 3 4 7 4 3 2" xfId="31270" xr:uid="{00000000-0005-0000-0000-00006A810000}"/>
    <cellStyle name="Normal 3 4 7 4 3 3" xfId="50010" xr:uid="{00000000-0005-0000-0000-00006B810000}"/>
    <cellStyle name="Normal 3 4 7 4 4" xfId="18762" xr:uid="{00000000-0005-0000-0000-00006C810000}"/>
    <cellStyle name="Normal 3 4 7 4 4 2" xfId="35422" xr:uid="{00000000-0005-0000-0000-00006D810000}"/>
    <cellStyle name="Normal 3 4 7 4 5" xfId="22965" xr:uid="{00000000-0005-0000-0000-00006E810000}"/>
    <cellStyle name="Normal 3 4 7 4 6" xfId="39566" xr:uid="{00000000-0005-0000-0000-00006F810000}"/>
    <cellStyle name="Normal 3 4 7 5" xfId="8399" xr:uid="{00000000-0005-0000-0000-000070810000}"/>
    <cellStyle name="Normal 3 4 7 5 2" xfId="25061" xr:uid="{00000000-0005-0000-0000-000071810000}"/>
    <cellStyle name="Normal 3 4 7 5 2 2" xfId="50011" xr:uid="{00000000-0005-0000-0000-000072810000}"/>
    <cellStyle name="Normal 3 4 7 5 3" xfId="43785" xr:uid="{00000000-0005-0000-0000-000073810000}"/>
    <cellStyle name="Normal 3 4 7 6" xfId="12554" xr:uid="{00000000-0005-0000-0000-000074810000}"/>
    <cellStyle name="Normal 3 4 7 6 2" xfId="29214" xr:uid="{00000000-0005-0000-0000-000075810000}"/>
    <cellStyle name="Normal 3 4 7 6 3" xfId="50003" xr:uid="{00000000-0005-0000-0000-000076810000}"/>
    <cellStyle name="Normal 3 4 7 7" xfId="16706" xr:uid="{00000000-0005-0000-0000-000077810000}"/>
    <cellStyle name="Normal 3 4 7 7 2" xfId="33366" xr:uid="{00000000-0005-0000-0000-000078810000}"/>
    <cellStyle name="Normal 3 4 7 8" xfId="20909" xr:uid="{00000000-0005-0000-0000-000079810000}"/>
    <cellStyle name="Normal 3 4 7 9" xfId="39561" xr:uid="{00000000-0005-0000-0000-00007A810000}"/>
    <cellStyle name="Normal 3 4 8" xfId="3193" xr:uid="{00000000-0005-0000-0000-00007B810000}"/>
    <cellStyle name="Normal 3 4 8 2" xfId="3194" xr:uid="{00000000-0005-0000-0000-00007C810000}"/>
    <cellStyle name="Normal 3 4 8 2 2" xfId="5689" xr:uid="{00000000-0005-0000-0000-00007D810000}"/>
    <cellStyle name="Normal 3 4 8 2 2 2" xfId="10459" xr:uid="{00000000-0005-0000-0000-00007E810000}"/>
    <cellStyle name="Normal 3 4 8 2 2 2 2" xfId="27121" xr:uid="{00000000-0005-0000-0000-00007F810000}"/>
    <cellStyle name="Normal 3 4 8 2 2 2 3" xfId="43793" xr:uid="{00000000-0005-0000-0000-000080810000}"/>
    <cellStyle name="Normal 3 4 8 2 2 3" xfId="14614" xr:uid="{00000000-0005-0000-0000-000081810000}"/>
    <cellStyle name="Normal 3 4 8 2 2 3 2" xfId="31274" xr:uid="{00000000-0005-0000-0000-000082810000}"/>
    <cellStyle name="Normal 3 4 8 2 2 3 3" xfId="50014" xr:uid="{00000000-0005-0000-0000-000083810000}"/>
    <cellStyle name="Normal 3 4 8 2 2 4" xfId="18766" xr:uid="{00000000-0005-0000-0000-000084810000}"/>
    <cellStyle name="Normal 3 4 8 2 2 4 2" xfId="35426" xr:uid="{00000000-0005-0000-0000-000085810000}"/>
    <cellStyle name="Normal 3 4 8 2 2 5" xfId="22969" xr:uid="{00000000-0005-0000-0000-000086810000}"/>
    <cellStyle name="Normal 3 4 8 2 2 6" xfId="39569" xr:uid="{00000000-0005-0000-0000-000087810000}"/>
    <cellStyle name="Normal 3 4 8 2 3" xfId="8403" xr:uid="{00000000-0005-0000-0000-000088810000}"/>
    <cellStyle name="Normal 3 4 8 2 3 2" xfId="25065" xr:uid="{00000000-0005-0000-0000-000089810000}"/>
    <cellStyle name="Normal 3 4 8 2 3 2 2" xfId="50015" xr:uid="{00000000-0005-0000-0000-00008A810000}"/>
    <cellStyle name="Normal 3 4 8 2 3 3" xfId="43792" xr:uid="{00000000-0005-0000-0000-00008B810000}"/>
    <cellStyle name="Normal 3 4 8 2 4" xfId="12558" xr:uid="{00000000-0005-0000-0000-00008C810000}"/>
    <cellStyle name="Normal 3 4 8 2 4 2" xfId="29218" xr:uid="{00000000-0005-0000-0000-00008D810000}"/>
    <cellStyle name="Normal 3 4 8 2 4 3" xfId="50013" xr:uid="{00000000-0005-0000-0000-00008E810000}"/>
    <cellStyle name="Normal 3 4 8 2 5" xfId="16710" xr:uid="{00000000-0005-0000-0000-00008F810000}"/>
    <cellStyle name="Normal 3 4 8 2 5 2" xfId="33370" xr:uid="{00000000-0005-0000-0000-000090810000}"/>
    <cellStyle name="Normal 3 4 8 2 6" xfId="20913" xr:uid="{00000000-0005-0000-0000-000091810000}"/>
    <cellStyle name="Normal 3 4 8 2 7" xfId="39568" xr:uid="{00000000-0005-0000-0000-000092810000}"/>
    <cellStyle name="Normal 3 4 8 3" xfId="3195" xr:uid="{00000000-0005-0000-0000-000093810000}"/>
    <cellStyle name="Normal 3 4 8 3 2" xfId="5690" xr:uid="{00000000-0005-0000-0000-000094810000}"/>
    <cellStyle name="Normal 3 4 8 3 2 2" xfId="10460" xr:uid="{00000000-0005-0000-0000-000095810000}"/>
    <cellStyle name="Normal 3 4 8 3 2 2 2" xfId="27122" xr:uid="{00000000-0005-0000-0000-000096810000}"/>
    <cellStyle name="Normal 3 4 8 3 2 2 3" xfId="43795" xr:uid="{00000000-0005-0000-0000-000097810000}"/>
    <cellStyle name="Normal 3 4 8 3 2 3" xfId="14615" xr:uid="{00000000-0005-0000-0000-000098810000}"/>
    <cellStyle name="Normal 3 4 8 3 2 3 2" xfId="31275" xr:uid="{00000000-0005-0000-0000-000099810000}"/>
    <cellStyle name="Normal 3 4 8 3 2 3 3" xfId="50017" xr:uid="{00000000-0005-0000-0000-00009A810000}"/>
    <cellStyle name="Normal 3 4 8 3 2 4" xfId="18767" xr:uid="{00000000-0005-0000-0000-00009B810000}"/>
    <cellStyle name="Normal 3 4 8 3 2 4 2" xfId="35427" xr:uid="{00000000-0005-0000-0000-00009C810000}"/>
    <cellStyle name="Normal 3 4 8 3 2 5" xfId="22970" xr:uid="{00000000-0005-0000-0000-00009D810000}"/>
    <cellStyle name="Normal 3 4 8 3 2 6" xfId="39571" xr:uid="{00000000-0005-0000-0000-00009E810000}"/>
    <cellStyle name="Normal 3 4 8 3 3" xfId="8404" xr:uid="{00000000-0005-0000-0000-00009F810000}"/>
    <cellStyle name="Normal 3 4 8 3 3 2" xfId="25066" xr:uid="{00000000-0005-0000-0000-0000A0810000}"/>
    <cellStyle name="Normal 3 4 8 3 3 2 2" xfId="50018" xr:uid="{00000000-0005-0000-0000-0000A1810000}"/>
    <cellStyle name="Normal 3 4 8 3 3 3" xfId="43794" xr:uid="{00000000-0005-0000-0000-0000A2810000}"/>
    <cellStyle name="Normal 3 4 8 3 4" xfId="12559" xr:uid="{00000000-0005-0000-0000-0000A3810000}"/>
    <cellStyle name="Normal 3 4 8 3 4 2" xfId="29219" xr:uid="{00000000-0005-0000-0000-0000A4810000}"/>
    <cellStyle name="Normal 3 4 8 3 4 3" xfId="50016" xr:uid="{00000000-0005-0000-0000-0000A5810000}"/>
    <cellStyle name="Normal 3 4 8 3 5" xfId="16711" xr:uid="{00000000-0005-0000-0000-0000A6810000}"/>
    <cellStyle name="Normal 3 4 8 3 5 2" xfId="33371" xr:uid="{00000000-0005-0000-0000-0000A7810000}"/>
    <cellStyle name="Normal 3 4 8 3 6" xfId="20914" xr:uid="{00000000-0005-0000-0000-0000A8810000}"/>
    <cellStyle name="Normal 3 4 8 3 7" xfId="39570" xr:uid="{00000000-0005-0000-0000-0000A9810000}"/>
    <cellStyle name="Normal 3 4 8 4" xfId="5688" xr:uid="{00000000-0005-0000-0000-0000AA810000}"/>
    <cellStyle name="Normal 3 4 8 4 2" xfId="10458" xr:uid="{00000000-0005-0000-0000-0000AB810000}"/>
    <cellStyle name="Normal 3 4 8 4 2 2" xfId="27120" xr:uid="{00000000-0005-0000-0000-0000AC810000}"/>
    <cellStyle name="Normal 3 4 8 4 2 3" xfId="43796" xr:uid="{00000000-0005-0000-0000-0000AD810000}"/>
    <cellStyle name="Normal 3 4 8 4 3" xfId="14613" xr:uid="{00000000-0005-0000-0000-0000AE810000}"/>
    <cellStyle name="Normal 3 4 8 4 3 2" xfId="31273" xr:uid="{00000000-0005-0000-0000-0000AF810000}"/>
    <cellStyle name="Normal 3 4 8 4 3 3" xfId="50019" xr:uid="{00000000-0005-0000-0000-0000B0810000}"/>
    <cellStyle name="Normal 3 4 8 4 4" xfId="18765" xr:uid="{00000000-0005-0000-0000-0000B1810000}"/>
    <cellStyle name="Normal 3 4 8 4 4 2" xfId="35425" xr:uid="{00000000-0005-0000-0000-0000B2810000}"/>
    <cellStyle name="Normal 3 4 8 4 5" xfId="22968" xr:uid="{00000000-0005-0000-0000-0000B3810000}"/>
    <cellStyle name="Normal 3 4 8 4 6" xfId="39572" xr:uid="{00000000-0005-0000-0000-0000B4810000}"/>
    <cellStyle name="Normal 3 4 8 5" xfId="8402" xr:uid="{00000000-0005-0000-0000-0000B5810000}"/>
    <cellStyle name="Normal 3 4 8 5 2" xfId="25064" xr:uid="{00000000-0005-0000-0000-0000B6810000}"/>
    <cellStyle name="Normal 3 4 8 5 2 2" xfId="50020" xr:uid="{00000000-0005-0000-0000-0000B7810000}"/>
    <cellStyle name="Normal 3 4 8 5 3" xfId="43791" xr:uid="{00000000-0005-0000-0000-0000B8810000}"/>
    <cellStyle name="Normal 3 4 8 6" xfId="12557" xr:uid="{00000000-0005-0000-0000-0000B9810000}"/>
    <cellStyle name="Normal 3 4 8 6 2" xfId="29217" xr:uid="{00000000-0005-0000-0000-0000BA810000}"/>
    <cellStyle name="Normal 3 4 8 6 3" xfId="50012" xr:uid="{00000000-0005-0000-0000-0000BB810000}"/>
    <cellStyle name="Normal 3 4 8 7" xfId="16709" xr:uid="{00000000-0005-0000-0000-0000BC810000}"/>
    <cellStyle name="Normal 3 4 8 7 2" xfId="33369" xr:uid="{00000000-0005-0000-0000-0000BD810000}"/>
    <cellStyle name="Normal 3 4 8 8" xfId="20912" xr:uid="{00000000-0005-0000-0000-0000BE810000}"/>
    <cellStyle name="Normal 3 4 8 9" xfId="39567" xr:uid="{00000000-0005-0000-0000-0000BF810000}"/>
    <cellStyle name="Normal 3 4 9" xfId="3196" xr:uid="{00000000-0005-0000-0000-0000C0810000}"/>
    <cellStyle name="Normal 3 4 9 2" xfId="3197" xr:uid="{00000000-0005-0000-0000-0000C1810000}"/>
    <cellStyle name="Normal 3 4 9 2 2" xfId="5692" xr:uid="{00000000-0005-0000-0000-0000C2810000}"/>
    <cellStyle name="Normal 3 4 9 2 2 2" xfId="10462" xr:uid="{00000000-0005-0000-0000-0000C3810000}"/>
    <cellStyle name="Normal 3 4 9 2 2 2 2" xfId="27124" xr:uid="{00000000-0005-0000-0000-0000C4810000}"/>
    <cellStyle name="Normal 3 4 9 2 2 2 3" xfId="43799" xr:uid="{00000000-0005-0000-0000-0000C5810000}"/>
    <cellStyle name="Normal 3 4 9 2 2 3" xfId="14617" xr:uid="{00000000-0005-0000-0000-0000C6810000}"/>
    <cellStyle name="Normal 3 4 9 2 2 3 2" xfId="31277" xr:uid="{00000000-0005-0000-0000-0000C7810000}"/>
    <cellStyle name="Normal 3 4 9 2 2 3 3" xfId="50023" xr:uid="{00000000-0005-0000-0000-0000C8810000}"/>
    <cellStyle name="Normal 3 4 9 2 2 4" xfId="18769" xr:uid="{00000000-0005-0000-0000-0000C9810000}"/>
    <cellStyle name="Normal 3 4 9 2 2 4 2" xfId="35429" xr:uid="{00000000-0005-0000-0000-0000CA810000}"/>
    <cellStyle name="Normal 3 4 9 2 2 5" xfId="22972" xr:uid="{00000000-0005-0000-0000-0000CB810000}"/>
    <cellStyle name="Normal 3 4 9 2 2 6" xfId="39575" xr:uid="{00000000-0005-0000-0000-0000CC810000}"/>
    <cellStyle name="Normal 3 4 9 2 3" xfId="8406" xr:uid="{00000000-0005-0000-0000-0000CD810000}"/>
    <cellStyle name="Normal 3 4 9 2 3 2" xfId="25068" xr:uid="{00000000-0005-0000-0000-0000CE810000}"/>
    <cellStyle name="Normal 3 4 9 2 3 2 2" xfId="50024" xr:uid="{00000000-0005-0000-0000-0000CF810000}"/>
    <cellStyle name="Normal 3 4 9 2 3 3" xfId="43798" xr:uid="{00000000-0005-0000-0000-0000D0810000}"/>
    <cellStyle name="Normal 3 4 9 2 4" xfId="12561" xr:uid="{00000000-0005-0000-0000-0000D1810000}"/>
    <cellStyle name="Normal 3 4 9 2 4 2" xfId="29221" xr:uid="{00000000-0005-0000-0000-0000D2810000}"/>
    <cellStyle name="Normal 3 4 9 2 4 3" xfId="50022" xr:uid="{00000000-0005-0000-0000-0000D3810000}"/>
    <cellStyle name="Normal 3 4 9 2 5" xfId="16713" xr:uid="{00000000-0005-0000-0000-0000D4810000}"/>
    <cellStyle name="Normal 3 4 9 2 5 2" xfId="33373" xr:uid="{00000000-0005-0000-0000-0000D5810000}"/>
    <cellStyle name="Normal 3 4 9 2 6" xfId="20916" xr:uid="{00000000-0005-0000-0000-0000D6810000}"/>
    <cellStyle name="Normal 3 4 9 2 7" xfId="39574" xr:uid="{00000000-0005-0000-0000-0000D7810000}"/>
    <cellStyle name="Normal 3 4 9 3" xfId="3198" xr:uid="{00000000-0005-0000-0000-0000D8810000}"/>
    <cellStyle name="Normal 3 4 9 3 2" xfId="5693" xr:uid="{00000000-0005-0000-0000-0000D9810000}"/>
    <cellStyle name="Normal 3 4 9 3 2 2" xfId="10463" xr:uid="{00000000-0005-0000-0000-0000DA810000}"/>
    <cellStyle name="Normal 3 4 9 3 2 2 2" xfId="27125" xr:uid="{00000000-0005-0000-0000-0000DB810000}"/>
    <cellStyle name="Normal 3 4 9 3 2 2 3" xfId="43801" xr:uid="{00000000-0005-0000-0000-0000DC810000}"/>
    <cellStyle name="Normal 3 4 9 3 2 3" xfId="14618" xr:uid="{00000000-0005-0000-0000-0000DD810000}"/>
    <cellStyle name="Normal 3 4 9 3 2 3 2" xfId="31278" xr:uid="{00000000-0005-0000-0000-0000DE810000}"/>
    <cellStyle name="Normal 3 4 9 3 2 3 3" xfId="50026" xr:uid="{00000000-0005-0000-0000-0000DF810000}"/>
    <cellStyle name="Normal 3 4 9 3 2 4" xfId="18770" xr:uid="{00000000-0005-0000-0000-0000E0810000}"/>
    <cellStyle name="Normal 3 4 9 3 2 4 2" xfId="35430" xr:uid="{00000000-0005-0000-0000-0000E1810000}"/>
    <cellStyle name="Normal 3 4 9 3 2 5" xfId="22973" xr:uid="{00000000-0005-0000-0000-0000E2810000}"/>
    <cellStyle name="Normal 3 4 9 3 2 6" xfId="39577" xr:uid="{00000000-0005-0000-0000-0000E3810000}"/>
    <cellStyle name="Normal 3 4 9 3 3" xfId="8407" xr:uid="{00000000-0005-0000-0000-0000E4810000}"/>
    <cellStyle name="Normal 3 4 9 3 3 2" xfId="25069" xr:uid="{00000000-0005-0000-0000-0000E5810000}"/>
    <cellStyle name="Normal 3 4 9 3 3 2 2" xfId="50027" xr:uid="{00000000-0005-0000-0000-0000E6810000}"/>
    <cellStyle name="Normal 3 4 9 3 3 3" xfId="43800" xr:uid="{00000000-0005-0000-0000-0000E7810000}"/>
    <cellStyle name="Normal 3 4 9 3 4" xfId="12562" xr:uid="{00000000-0005-0000-0000-0000E8810000}"/>
    <cellStyle name="Normal 3 4 9 3 4 2" xfId="29222" xr:uid="{00000000-0005-0000-0000-0000E9810000}"/>
    <cellStyle name="Normal 3 4 9 3 4 3" xfId="50025" xr:uid="{00000000-0005-0000-0000-0000EA810000}"/>
    <cellStyle name="Normal 3 4 9 3 5" xfId="16714" xr:uid="{00000000-0005-0000-0000-0000EB810000}"/>
    <cellStyle name="Normal 3 4 9 3 5 2" xfId="33374" xr:uid="{00000000-0005-0000-0000-0000EC810000}"/>
    <cellStyle name="Normal 3 4 9 3 6" xfId="20917" xr:uid="{00000000-0005-0000-0000-0000ED810000}"/>
    <cellStyle name="Normal 3 4 9 3 7" xfId="39576" xr:uid="{00000000-0005-0000-0000-0000EE810000}"/>
    <cellStyle name="Normal 3 4 9 4" xfId="5691" xr:uid="{00000000-0005-0000-0000-0000EF810000}"/>
    <cellStyle name="Normal 3 4 9 4 2" xfId="10461" xr:uid="{00000000-0005-0000-0000-0000F0810000}"/>
    <cellStyle name="Normal 3 4 9 4 2 2" xfId="27123" xr:uid="{00000000-0005-0000-0000-0000F1810000}"/>
    <cellStyle name="Normal 3 4 9 4 2 3" xfId="43802" xr:uid="{00000000-0005-0000-0000-0000F2810000}"/>
    <cellStyle name="Normal 3 4 9 4 3" xfId="14616" xr:uid="{00000000-0005-0000-0000-0000F3810000}"/>
    <cellStyle name="Normal 3 4 9 4 3 2" xfId="31276" xr:uid="{00000000-0005-0000-0000-0000F4810000}"/>
    <cellStyle name="Normal 3 4 9 4 3 3" xfId="50028" xr:uid="{00000000-0005-0000-0000-0000F5810000}"/>
    <cellStyle name="Normal 3 4 9 4 4" xfId="18768" xr:uid="{00000000-0005-0000-0000-0000F6810000}"/>
    <cellStyle name="Normal 3 4 9 4 4 2" xfId="35428" xr:uid="{00000000-0005-0000-0000-0000F7810000}"/>
    <cellStyle name="Normal 3 4 9 4 5" xfId="22971" xr:uid="{00000000-0005-0000-0000-0000F8810000}"/>
    <cellStyle name="Normal 3 4 9 4 6" xfId="39578" xr:uid="{00000000-0005-0000-0000-0000F9810000}"/>
    <cellStyle name="Normal 3 4 9 5" xfId="8405" xr:uid="{00000000-0005-0000-0000-0000FA810000}"/>
    <cellStyle name="Normal 3 4 9 5 2" xfId="25067" xr:uid="{00000000-0005-0000-0000-0000FB810000}"/>
    <cellStyle name="Normal 3 4 9 5 2 2" xfId="50029" xr:uid="{00000000-0005-0000-0000-0000FC810000}"/>
    <cellStyle name="Normal 3 4 9 5 3" xfId="43797" xr:uid="{00000000-0005-0000-0000-0000FD810000}"/>
    <cellStyle name="Normal 3 4 9 6" xfId="12560" xr:uid="{00000000-0005-0000-0000-0000FE810000}"/>
    <cellStyle name="Normal 3 4 9 6 2" xfId="29220" xr:uid="{00000000-0005-0000-0000-0000FF810000}"/>
    <cellStyle name="Normal 3 4 9 6 3" xfId="50021" xr:uid="{00000000-0005-0000-0000-000000820000}"/>
    <cellStyle name="Normal 3 4 9 7" xfId="16712" xr:uid="{00000000-0005-0000-0000-000001820000}"/>
    <cellStyle name="Normal 3 4 9 7 2" xfId="33372" xr:uid="{00000000-0005-0000-0000-000002820000}"/>
    <cellStyle name="Normal 3 4 9 8" xfId="20915" xr:uid="{00000000-0005-0000-0000-000003820000}"/>
    <cellStyle name="Normal 3 4 9 9" xfId="39573" xr:uid="{00000000-0005-0000-0000-000004820000}"/>
    <cellStyle name="Normal 3 40" xfId="11154" xr:uid="{00000000-0005-0000-0000-000005820000}"/>
    <cellStyle name="Normal 3 40 2" xfId="27814" xr:uid="{00000000-0005-0000-0000-000006820000}"/>
    <cellStyle name="Normal 3 40 3" xfId="36227" xr:uid="{00000000-0005-0000-0000-000007820000}"/>
    <cellStyle name="Normal 3 41" xfId="15306" xr:uid="{00000000-0005-0000-0000-000008820000}"/>
    <cellStyle name="Normal 3 41 2" xfId="31966" xr:uid="{00000000-0005-0000-0000-000009820000}"/>
    <cellStyle name="Normal 3 41 3" xfId="45517" xr:uid="{00000000-0005-0000-0000-00000A820000}"/>
    <cellStyle name="Normal 3 42" xfId="19503" xr:uid="{00000000-0005-0000-0000-00000B820000}"/>
    <cellStyle name="Normal 3 43" xfId="36193" xr:uid="{00000000-0005-0000-0000-00000C820000}"/>
    <cellStyle name="Normal 3 5" xfId="437" xr:uid="{00000000-0005-0000-0000-00000D820000}"/>
    <cellStyle name="Normal 3 5 2" xfId="1087" xr:uid="{00000000-0005-0000-0000-00000E820000}"/>
    <cellStyle name="Normal 3 5 2 2" xfId="3200" xr:uid="{00000000-0005-0000-0000-00000F820000}"/>
    <cellStyle name="Normal 3 5 2 2 2" xfId="5695" xr:uid="{00000000-0005-0000-0000-000010820000}"/>
    <cellStyle name="Normal 3 5 2 2 2 2" xfId="10465" xr:uid="{00000000-0005-0000-0000-000011820000}"/>
    <cellStyle name="Normal 3 5 2 2 2 2 2" xfId="27127" xr:uid="{00000000-0005-0000-0000-000012820000}"/>
    <cellStyle name="Normal 3 5 2 2 2 2 3" xfId="43806" xr:uid="{00000000-0005-0000-0000-000013820000}"/>
    <cellStyle name="Normal 3 5 2 2 2 3" xfId="14620" xr:uid="{00000000-0005-0000-0000-000014820000}"/>
    <cellStyle name="Normal 3 5 2 2 2 3 2" xfId="31280" xr:uid="{00000000-0005-0000-0000-000015820000}"/>
    <cellStyle name="Normal 3 5 2 2 2 3 3" xfId="50033" xr:uid="{00000000-0005-0000-0000-000016820000}"/>
    <cellStyle name="Normal 3 5 2 2 2 4" xfId="18772" xr:uid="{00000000-0005-0000-0000-000017820000}"/>
    <cellStyle name="Normal 3 5 2 2 2 4 2" xfId="35432" xr:uid="{00000000-0005-0000-0000-000018820000}"/>
    <cellStyle name="Normal 3 5 2 2 2 5" xfId="22975" xr:uid="{00000000-0005-0000-0000-000019820000}"/>
    <cellStyle name="Normal 3 5 2 2 2 6" xfId="39582" xr:uid="{00000000-0005-0000-0000-00001A820000}"/>
    <cellStyle name="Normal 3 5 2 2 3" xfId="8409" xr:uid="{00000000-0005-0000-0000-00001B820000}"/>
    <cellStyle name="Normal 3 5 2 2 3 2" xfId="25071" xr:uid="{00000000-0005-0000-0000-00001C820000}"/>
    <cellStyle name="Normal 3 5 2 2 3 3" xfId="43805" xr:uid="{00000000-0005-0000-0000-00001D820000}"/>
    <cellStyle name="Normal 3 5 2 2 4" xfId="12564" xr:uid="{00000000-0005-0000-0000-00001E820000}"/>
    <cellStyle name="Normal 3 5 2 2 4 2" xfId="29224" xr:uid="{00000000-0005-0000-0000-00001F820000}"/>
    <cellStyle name="Normal 3 5 2 2 4 3" xfId="50032" xr:uid="{00000000-0005-0000-0000-000020820000}"/>
    <cellStyle name="Normal 3 5 2 2 5" xfId="16716" xr:uid="{00000000-0005-0000-0000-000021820000}"/>
    <cellStyle name="Normal 3 5 2 2 5 2" xfId="33376" xr:uid="{00000000-0005-0000-0000-000022820000}"/>
    <cellStyle name="Normal 3 5 2 2 6" xfId="20919" xr:uid="{00000000-0005-0000-0000-000023820000}"/>
    <cellStyle name="Normal 3 5 2 2 7" xfId="39581" xr:uid="{00000000-0005-0000-0000-000024820000}"/>
    <cellStyle name="Normal 3 5 2 3" xfId="4491" xr:uid="{00000000-0005-0000-0000-000025820000}"/>
    <cellStyle name="Normal 3 5 2 3 2" xfId="9264" xr:uid="{00000000-0005-0000-0000-000026820000}"/>
    <cellStyle name="Normal 3 5 2 3 2 2" xfId="25926" xr:uid="{00000000-0005-0000-0000-000027820000}"/>
    <cellStyle name="Normal 3 5 2 3 2 3" xfId="43807" xr:uid="{00000000-0005-0000-0000-000028820000}"/>
    <cellStyle name="Normal 3 5 2 3 3" xfId="13419" xr:uid="{00000000-0005-0000-0000-000029820000}"/>
    <cellStyle name="Normal 3 5 2 3 3 2" xfId="30079" xr:uid="{00000000-0005-0000-0000-00002A820000}"/>
    <cellStyle name="Normal 3 5 2 3 3 3" xfId="50034" xr:uid="{00000000-0005-0000-0000-00002B820000}"/>
    <cellStyle name="Normal 3 5 2 3 4" xfId="17571" xr:uid="{00000000-0005-0000-0000-00002C820000}"/>
    <cellStyle name="Normal 3 5 2 3 4 2" xfId="34231" xr:uid="{00000000-0005-0000-0000-00002D820000}"/>
    <cellStyle name="Normal 3 5 2 3 5" xfId="21774" xr:uid="{00000000-0005-0000-0000-00002E820000}"/>
    <cellStyle name="Normal 3 5 2 3 6" xfId="39583" xr:uid="{00000000-0005-0000-0000-00002F820000}"/>
    <cellStyle name="Normal 3 5 2 4" xfId="7208" xr:uid="{00000000-0005-0000-0000-000030820000}"/>
    <cellStyle name="Normal 3 5 2 4 2" xfId="23870" xr:uid="{00000000-0005-0000-0000-000031820000}"/>
    <cellStyle name="Normal 3 5 2 4 2 2" xfId="50035" xr:uid="{00000000-0005-0000-0000-000032820000}"/>
    <cellStyle name="Normal 3 5 2 4 3" xfId="43804" xr:uid="{00000000-0005-0000-0000-000033820000}"/>
    <cellStyle name="Normal 3 5 2 5" xfId="11363" xr:uid="{00000000-0005-0000-0000-000034820000}"/>
    <cellStyle name="Normal 3 5 2 5 2" xfId="28023" xr:uid="{00000000-0005-0000-0000-000035820000}"/>
    <cellStyle name="Normal 3 5 2 5 3" xfId="50031" xr:uid="{00000000-0005-0000-0000-000036820000}"/>
    <cellStyle name="Normal 3 5 2 6" xfId="15515" xr:uid="{00000000-0005-0000-0000-000037820000}"/>
    <cellStyle name="Normal 3 5 2 6 2" xfId="32175" xr:uid="{00000000-0005-0000-0000-000038820000}"/>
    <cellStyle name="Normal 3 5 2 7" xfId="19718" xr:uid="{00000000-0005-0000-0000-000039820000}"/>
    <cellStyle name="Normal 3 5 2 8" xfId="39580" xr:uid="{00000000-0005-0000-0000-00003A820000}"/>
    <cellStyle name="Normal 3 5 3" xfId="3199" xr:uid="{00000000-0005-0000-0000-00003B820000}"/>
    <cellStyle name="Normal 3 5 3 2" xfId="5694" xr:uid="{00000000-0005-0000-0000-00003C820000}"/>
    <cellStyle name="Normal 3 5 3 2 2" xfId="10464" xr:uid="{00000000-0005-0000-0000-00003D820000}"/>
    <cellStyle name="Normal 3 5 3 2 2 2" xfId="27126" xr:uid="{00000000-0005-0000-0000-00003E820000}"/>
    <cellStyle name="Normal 3 5 3 2 2 3" xfId="43809" xr:uid="{00000000-0005-0000-0000-00003F820000}"/>
    <cellStyle name="Normal 3 5 3 2 3" xfId="14619" xr:uid="{00000000-0005-0000-0000-000040820000}"/>
    <cellStyle name="Normal 3 5 3 2 3 2" xfId="31279" xr:uid="{00000000-0005-0000-0000-000041820000}"/>
    <cellStyle name="Normal 3 5 3 2 3 3" xfId="50037" xr:uid="{00000000-0005-0000-0000-000042820000}"/>
    <cellStyle name="Normal 3 5 3 2 4" xfId="18771" xr:uid="{00000000-0005-0000-0000-000043820000}"/>
    <cellStyle name="Normal 3 5 3 2 4 2" xfId="35431" xr:uid="{00000000-0005-0000-0000-000044820000}"/>
    <cellStyle name="Normal 3 5 3 2 5" xfId="22974" xr:uid="{00000000-0005-0000-0000-000045820000}"/>
    <cellStyle name="Normal 3 5 3 2 6" xfId="39585" xr:uid="{00000000-0005-0000-0000-000046820000}"/>
    <cellStyle name="Normal 3 5 3 3" xfId="8408" xr:uid="{00000000-0005-0000-0000-000047820000}"/>
    <cellStyle name="Normal 3 5 3 3 2" xfId="25070" xr:uid="{00000000-0005-0000-0000-000048820000}"/>
    <cellStyle name="Normal 3 5 3 3 2 2" xfId="50038" xr:uid="{00000000-0005-0000-0000-000049820000}"/>
    <cellStyle name="Normal 3 5 3 3 3" xfId="43808" xr:uid="{00000000-0005-0000-0000-00004A820000}"/>
    <cellStyle name="Normal 3 5 3 4" xfId="12563" xr:uid="{00000000-0005-0000-0000-00004B820000}"/>
    <cellStyle name="Normal 3 5 3 4 2" xfId="29223" xr:uid="{00000000-0005-0000-0000-00004C820000}"/>
    <cellStyle name="Normal 3 5 3 4 3" xfId="50036" xr:uid="{00000000-0005-0000-0000-00004D820000}"/>
    <cellStyle name="Normal 3 5 3 5" xfId="16715" xr:uid="{00000000-0005-0000-0000-00004E820000}"/>
    <cellStyle name="Normal 3 5 3 5 2" xfId="33375" xr:uid="{00000000-0005-0000-0000-00004F820000}"/>
    <cellStyle name="Normal 3 5 3 6" xfId="20918" xr:uid="{00000000-0005-0000-0000-000050820000}"/>
    <cellStyle name="Normal 3 5 3 7" xfId="39584" xr:uid="{00000000-0005-0000-0000-000051820000}"/>
    <cellStyle name="Normal 3 5 4" xfId="4253" xr:uid="{00000000-0005-0000-0000-000052820000}"/>
    <cellStyle name="Normal 3 5 4 2" xfId="9057" xr:uid="{00000000-0005-0000-0000-000053820000}"/>
    <cellStyle name="Normal 3 5 4 2 2" xfId="25719" xr:uid="{00000000-0005-0000-0000-000054820000}"/>
    <cellStyle name="Normal 3 5 4 2 3" xfId="43810" xr:uid="{00000000-0005-0000-0000-000055820000}"/>
    <cellStyle name="Normal 3 5 4 3" xfId="13212" xr:uid="{00000000-0005-0000-0000-000056820000}"/>
    <cellStyle name="Normal 3 5 4 3 2" xfId="29872" xr:uid="{00000000-0005-0000-0000-000057820000}"/>
    <cellStyle name="Normal 3 5 4 3 3" xfId="50039" xr:uid="{00000000-0005-0000-0000-000058820000}"/>
    <cellStyle name="Normal 3 5 4 4" xfId="17364" xr:uid="{00000000-0005-0000-0000-000059820000}"/>
    <cellStyle name="Normal 3 5 4 4 2" xfId="34024" xr:uid="{00000000-0005-0000-0000-00005A820000}"/>
    <cellStyle name="Normal 3 5 4 5" xfId="21567" xr:uid="{00000000-0005-0000-0000-00005B820000}"/>
    <cellStyle name="Normal 3 5 4 6" xfId="39586" xr:uid="{00000000-0005-0000-0000-00005C820000}"/>
    <cellStyle name="Normal 3 5 5" xfId="6995" xr:uid="{00000000-0005-0000-0000-00005D820000}"/>
    <cellStyle name="Normal 3 5 5 2" xfId="23663" xr:uid="{00000000-0005-0000-0000-00005E820000}"/>
    <cellStyle name="Normal 3 5 5 2 2" xfId="50040" xr:uid="{00000000-0005-0000-0000-00005F820000}"/>
    <cellStyle name="Normal 3 5 5 3" xfId="43803" xr:uid="{00000000-0005-0000-0000-000060820000}"/>
    <cellStyle name="Normal 3 5 6" xfId="11156" xr:uid="{00000000-0005-0000-0000-000061820000}"/>
    <cellStyle name="Normal 3 5 6 2" xfId="27816" xr:uid="{00000000-0005-0000-0000-000062820000}"/>
    <cellStyle name="Normal 3 5 6 3" xfId="50030" xr:uid="{00000000-0005-0000-0000-000063820000}"/>
    <cellStyle name="Normal 3 5 7" xfId="15308" xr:uid="{00000000-0005-0000-0000-000064820000}"/>
    <cellStyle name="Normal 3 5 7 2" xfId="31968" xr:uid="{00000000-0005-0000-0000-000065820000}"/>
    <cellStyle name="Normal 3 5 8" xfId="19505" xr:uid="{00000000-0005-0000-0000-000066820000}"/>
    <cellStyle name="Normal 3 5 9" xfId="39579" xr:uid="{00000000-0005-0000-0000-000067820000}"/>
    <cellStyle name="Normal 3 6" xfId="438" xr:uid="{00000000-0005-0000-0000-000068820000}"/>
    <cellStyle name="Normal 3 6 2" xfId="1088" xr:uid="{00000000-0005-0000-0000-000069820000}"/>
    <cellStyle name="Normal 3 6 2 2" xfId="3202" xr:uid="{00000000-0005-0000-0000-00006A820000}"/>
    <cellStyle name="Normal 3 6 2 2 2" xfId="5697" xr:uid="{00000000-0005-0000-0000-00006B820000}"/>
    <cellStyle name="Normal 3 6 2 2 2 2" xfId="10467" xr:uid="{00000000-0005-0000-0000-00006C820000}"/>
    <cellStyle name="Normal 3 6 2 2 2 2 2" xfId="27129" xr:uid="{00000000-0005-0000-0000-00006D820000}"/>
    <cellStyle name="Normal 3 6 2 2 2 2 3" xfId="43814" xr:uid="{00000000-0005-0000-0000-00006E820000}"/>
    <cellStyle name="Normal 3 6 2 2 2 3" xfId="14622" xr:uid="{00000000-0005-0000-0000-00006F820000}"/>
    <cellStyle name="Normal 3 6 2 2 2 3 2" xfId="31282" xr:uid="{00000000-0005-0000-0000-000070820000}"/>
    <cellStyle name="Normal 3 6 2 2 2 3 3" xfId="50044" xr:uid="{00000000-0005-0000-0000-000071820000}"/>
    <cellStyle name="Normal 3 6 2 2 2 4" xfId="18774" xr:uid="{00000000-0005-0000-0000-000072820000}"/>
    <cellStyle name="Normal 3 6 2 2 2 4 2" xfId="35434" xr:uid="{00000000-0005-0000-0000-000073820000}"/>
    <cellStyle name="Normal 3 6 2 2 2 5" xfId="22977" xr:uid="{00000000-0005-0000-0000-000074820000}"/>
    <cellStyle name="Normal 3 6 2 2 2 6" xfId="39590" xr:uid="{00000000-0005-0000-0000-000075820000}"/>
    <cellStyle name="Normal 3 6 2 2 3" xfId="8411" xr:uid="{00000000-0005-0000-0000-000076820000}"/>
    <cellStyle name="Normal 3 6 2 2 3 2" xfId="25073" xr:uid="{00000000-0005-0000-0000-000077820000}"/>
    <cellStyle name="Normal 3 6 2 2 3 3" xfId="43813" xr:uid="{00000000-0005-0000-0000-000078820000}"/>
    <cellStyle name="Normal 3 6 2 2 4" xfId="12566" xr:uid="{00000000-0005-0000-0000-000079820000}"/>
    <cellStyle name="Normal 3 6 2 2 4 2" xfId="29226" xr:uid="{00000000-0005-0000-0000-00007A820000}"/>
    <cellStyle name="Normal 3 6 2 2 4 3" xfId="50043" xr:uid="{00000000-0005-0000-0000-00007B820000}"/>
    <cellStyle name="Normal 3 6 2 2 5" xfId="16718" xr:uid="{00000000-0005-0000-0000-00007C820000}"/>
    <cellStyle name="Normal 3 6 2 2 5 2" xfId="33378" xr:uid="{00000000-0005-0000-0000-00007D820000}"/>
    <cellStyle name="Normal 3 6 2 2 6" xfId="20921" xr:uid="{00000000-0005-0000-0000-00007E820000}"/>
    <cellStyle name="Normal 3 6 2 2 7" xfId="39589" xr:uid="{00000000-0005-0000-0000-00007F820000}"/>
    <cellStyle name="Normal 3 6 2 3" xfId="4492" xr:uid="{00000000-0005-0000-0000-000080820000}"/>
    <cellStyle name="Normal 3 6 2 3 2" xfId="9265" xr:uid="{00000000-0005-0000-0000-000081820000}"/>
    <cellStyle name="Normal 3 6 2 3 2 2" xfId="25927" xr:uid="{00000000-0005-0000-0000-000082820000}"/>
    <cellStyle name="Normal 3 6 2 3 2 3" xfId="43815" xr:uid="{00000000-0005-0000-0000-000083820000}"/>
    <cellStyle name="Normal 3 6 2 3 3" xfId="13420" xr:uid="{00000000-0005-0000-0000-000084820000}"/>
    <cellStyle name="Normal 3 6 2 3 3 2" xfId="30080" xr:uid="{00000000-0005-0000-0000-000085820000}"/>
    <cellStyle name="Normal 3 6 2 3 3 3" xfId="50045" xr:uid="{00000000-0005-0000-0000-000086820000}"/>
    <cellStyle name="Normal 3 6 2 3 4" xfId="17572" xr:uid="{00000000-0005-0000-0000-000087820000}"/>
    <cellStyle name="Normal 3 6 2 3 4 2" xfId="34232" xr:uid="{00000000-0005-0000-0000-000088820000}"/>
    <cellStyle name="Normal 3 6 2 3 5" xfId="21775" xr:uid="{00000000-0005-0000-0000-000089820000}"/>
    <cellStyle name="Normal 3 6 2 3 6" xfId="39591" xr:uid="{00000000-0005-0000-0000-00008A820000}"/>
    <cellStyle name="Normal 3 6 2 4" xfId="7209" xr:uid="{00000000-0005-0000-0000-00008B820000}"/>
    <cellStyle name="Normal 3 6 2 4 2" xfId="23871" xr:uid="{00000000-0005-0000-0000-00008C820000}"/>
    <cellStyle name="Normal 3 6 2 4 2 2" xfId="50046" xr:uid="{00000000-0005-0000-0000-00008D820000}"/>
    <cellStyle name="Normal 3 6 2 4 3" xfId="43812" xr:uid="{00000000-0005-0000-0000-00008E820000}"/>
    <cellStyle name="Normal 3 6 2 5" xfId="11364" xr:uid="{00000000-0005-0000-0000-00008F820000}"/>
    <cellStyle name="Normal 3 6 2 5 2" xfId="28024" xr:uid="{00000000-0005-0000-0000-000090820000}"/>
    <cellStyle name="Normal 3 6 2 5 3" xfId="50042" xr:uid="{00000000-0005-0000-0000-000091820000}"/>
    <cellStyle name="Normal 3 6 2 6" xfId="15516" xr:uid="{00000000-0005-0000-0000-000092820000}"/>
    <cellStyle name="Normal 3 6 2 6 2" xfId="32176" xr:uid="{00000000-0005-0000-0000-000093820000}"/>
    <cellStyle name="Normal 3 6 2 7" xfId="19719" xr:uid="{00000000-0005-0000-0000-000094820000}"/>
    <cellStyle name="Normal 3 6 2 8" xfId="39588" xr:uid="{00000000-0005-0000-0000-000095820000}"/>
    <cellStyle name="Normal 3 6 3" xfId="3201" xr:uid="{00000000-0005-0000-0000-000096820000}"/>
    <cellStyle name="Normal 3 6 3 2" xfId="5696" xr:uid="{00000000-0005-0000-0000-000097820000}"/>
    <cellStyle name="Normal 3 6 3 2 2" xfId="10466" xr:uid="{00000000-0005-0000-0000-000098820000}"/>
    <cellStyle name="Normal 3 6 3 2 2 2" xfId="27128" xr:uid="{00000000-0005-0000-0000-000099820000}"/>
    <cellStyle name="Normal 3 6 3 2 2 3" xfId="43817" xr:uid="{00000000-0005-0000-0000-00009A820000}"/>
    <cellStyle name="Normal 3 6 3 2 3" xfId="14621" xr:uid="{00000000-0005-0000-0000-00009B820000}"/>
    <cellStyle name="Normal 3 6 3 2 3 2" xfId="31281" xr:uid="{00000000-0005-0000-0000-00009C820000}"/>
    <cellStyle name="Normal 3 6 3 2 3 3" xfId="50048" xr:uid="{00000000-0005-0000-0000-00009D820000}"/>
    <cellStyle name="Normal 3 6 3 2 4" xfId="18773" xr:uid="{00000000-0005-0000-0000-00009E820000}"/>
    <cellStyle name="Normal 3 6 3 2 4 2" xfId="35433" xr:uid="{00000000-0005-0000-0000-00009F820000}"/>
    <cellStyle name="Normal 3 6 3 2 5" xfId="22976" xr:uid="{00000000-0005-0000-0000-0000A0820000}"/>
    <cellStyle name="Normal 3 6 3 2 6" xfId="39593" xr:uid="{00000000-0005-0000-0000-0000A1820000}"/>
    <cellStyle name="Normal 3 6 3 3" xfId="8410" xr:uid="{00000000-0005-0000-0000-0000A2820000}"/>
    <cellStyle name="Normal 3 6 3 3 2" xfId="25072" xr:uid="{00000000-0005-0000-0000-0000A3820000}"/>
    <cellStyle name="Normal 3 6 3 3 2 2" xfId="50049" xr:uid="{00000000-0005-0000-0000-0000A4820000}"/>
    <cellStyle name="Normal 3 6 3 3 3" xfId="43816" xr:uid="{00000000-0005-0000-0000-0000A5820000}"/>
    <cellStyle name="Normal 3 6 3 4" xfId="12565" xr:uid="{00000000-0005-0000-0000-0000A6820000}"/>
    <cellStyle name="Normal 3 6 3 4 2" xfId="29225" xr:uid="{00000000-0005-0000-0000-0000A7820000}"/>
    <cellStyle name="Normal 3 6 3 4 3" xfId="50047" xr:uid="{00000000-0005-0000-0000-0000A8820000}"/>
    <cellStyle name="Normal 3 6 3 5" xfId="16717" xr:uid="{00000000-0005-0000-0000-0000A9820000}"/>
    <cellStyle name="Normal 3 6 3 5 2" xfId="33377" xr:uid="{00000000-0005-0000-0000-0000AA820000}"/>
    <cellStyle name="Normal 3 6 3 6" xfId="20920" xr:uid="{00000000-0005-0000-0000-0000AB820000}"/>
    <cellStyle name="Normal 3 6 3 7" xfId="39592" xr:uid="{00000000-0005-0000-0000-0000AC820000}"/>
    <cellStyle name="Normal 3 6 4" xfId="4254" xr:uid="{00000000-0005-0000-0000-0000AD820000}"/>
    <cellStyle name="Normal 3 6 4 2" xfId="9058" xr:uid="{00000000-0005-0000-0000-0000AE820000}"/>
    <cellStyle name="Normal 3 6 4 2 2" xfId="25720" xr:uid="{00000000-0005-0000-0000-0000AF820000}"/>
    <cellStyle name="Normal 3 6 4 2 3" xfId="43818" xr:uid="{00000000-0005-0000-0000-0000B0820000}"/>
    <cellStyle name="Normal 3 6 4 3" xfId="13213" xr:uid="{00000000-0005-0000-0000-0000B1820000}"/>
    <cellStyle name="Normal 3 6 4 3 2" xfId="29873" xr:uid="{00000000-0005-0000-0000-0000B2820000}"/>
    <cellStyle name="Normal 3 6 4 3 3" xfId="50050" xr:uid="{00000000-0005-0000-0000-0000B3820000}"/>
    <cellStyle name="Normal 3 6 4 4" xfId="17365" xr:uid="{00000000-0005-0000-0000-0000B4820000}"/>
    <cellStyle name="Normal 3 6 4 4 2" xfId="34025" xr:uid="{00000000-0005-0000-0000-0000B5820000}"/>
    <cellStyle name="Normal 3 6 4 5" xfId="21568" xr:uid="{00000000-0005-0000-0000-0000B6820000}"/>
    <cellStyle name="Normal 3 6 4 6" xfId="39594" xr:uid="{00000000-0005-0000-0000-0000B7820000}"/>
    <cellStyle name="Normal 3 6 5" xfId="6996" xr:uid="{00000000-0005-0000-0000-0000B8820000}"/>
    <cellStyle name="Normal 3 6 5 2" xfId="23664" xr:uid="{00000000-0005-0000-0000-0000B9820000}"/>
    <cellStyle name="Normal 3 6 5 2 2" xfId="50051" xr:uid="{00000000-0005-0000-0000-0000BA820000}"/>
    <cellStyle name="Normal 3 6 5 3" xfId="43811" xr:uid="{00000000-0005-0000-0000-0000BB820000}"/>
    <cellStyle name="Normal 3 6 6" xfId="11157" xr:uid="{00000000-0005-0000-0000-0000BC820000}"/>
    <cellStyle name="Normal 3 6 6 2" xfId="27817" xr:uid="{00000000-0005-0000-0000-0000BD820000}"/>
    <cellStyle name="Normal 3 6 6 3" xfId="50041" xr:uid="{00000000-0005-0000-0000-0000BE820000}"/>
    <cellStyle name="Normal 3 6 7" xfId="15309" xr:uid="{00000000-0005-0000-0000-0000BF820000}"/>
    <cellStyle name="Normal 3 6 7 2" xfId="31969" xr:uid="{00000000-0005-0000-0000-0000C0820000}"/>
    <cellStyle name="Normal 3 6 8" xfId="19506" xr:uid="{00000000-0005-0000-0000-0000C1820000}"/>
    <cellStyle name="Normal 3 6 9" xfId="39587" xr:uid="{00000000-0005-0000-0000-0000C2820000}"/>
    <cellStyle name="Normal 3 7" xfId="439" xr:uid="{00000000-0005-0000-0000-0000C3820000}"/>
    <cellStyle name="Normal 3 7 2" xfId="1089" xr:uid="{00000000-0005-0000-0000-0000C4820000}"/>
    <cellStyle name="Normal 3 7 2 2" xfId="3204" xr:uid="{00000000-0005-0000-0000-0000C5820000}"/>
    <cellStyle name="Normal 3 7 2 2 2" xfId="5699" xr:uid="{00000000-0005-0000-0000-0000C6820000}"/>
    <cellStyle name="Normal 3 7 2 2 2 2" xfId="10469" xr:uid="{00000000-0005-0000-0000-0000C7820000}"/>
    <cellStyle name="Normal 3 7 2 2 2 2 2" xfId="27131" xr:uid="{00000000-0005-0000-0000-0000C8820000}"/>
    <cellStyle name="Normal 3 7 2 2 2 2 3" xfId="43822" xr:uid="{00000000-0005-0000-0000-0000C9820000}"/>
    <cellStyle name="Normal 3 7 2 2 2 3" xfId="14624" xr:uid="{00000000-0005-0000-0000-0000CA820000}"/>
    <cellStyle name="Normal 3 7 2 2 2 3 2" xfId="31284" xr:uid="{00000000-0005-0000-0000-0000CB820000}"/>
    <cellStyle name="Normal 3 7 2 2 2 3 3" xfId="50055" xr:uid="{00000000-0005-0000-0000-0000CC820000}"/>
    <cellStyle name="Normal 3 7 2 2 2 4" xfId="18776" xr:uid="{00000000-0005-0000-0000-0000CD820000}"/>
    <cellStyle name="Normal 3 7 2 2 2 4 2" xfId="35436" xr:uid="{00000000-0005-0000-0000-0000CE820000}"/>
    <cellStyle name="Normal 3 7 2 2 2 5" xfId="22979" xr:uid="{00000000-0005-0000-0000-0000CF820000}"/>
    <cellStyle name="Normal 3 7 2 2 2 6" xfId="39598" xr:uid="{00000000-0005-0000-0000-0000D0820000}"/>
    <cellStyle name="Normal 3 7 2 2 3" xfId="8413" xr:uid="{00000000-0005-0000-0000-0000D1820000}"/>
    <cellStyle name="Normal 3 7 2 2 3 2" xfId="25075" xr:uid="{00000000-0005-0000-0000-0000D2820000}"/>
    <cellStyle name="Normal 3 7 2 2 3 3" xfId="43821" xr:uid="{00000000-0005-0000-0000-0000D3820000}"/>
    <cellStyle name="Normal 3 7 2 2 4" xfId="12568" xr:uid="{00000000-0005-0000-0000-0000D4820000}"/>
    <cellStyle name="Normal 3 7 2 2 4 2" xfId="29228" xr:uid="{00000000-0005-0000-0000-0000D5820000}"/>
    <cellStyle name="Normal 3 7 2 2 4 3" xfId="50054" xr:uid="{00000000-0005-0000-0000-0000D6820000}"/>
    <cellStyle name="Normal 3 7 2 2 5" xfId="16720" xr:uid="{00000000-0005-0000-0000-0000D7820000}"/>
    <cellStyle name="Normal 3 7 2 2 5 2" xfId="33380" xr:uid="{00000000-0005-0000-0000-0000D8820000}"/>
    <cellStyle name="Normal 3 7 2 2 6" xfId="20923" xr:uid="{00000000-0005-0000-0000-0000D9820000}"/>
    <cellStyle name="Normal 3 7 2 2 7" xfId="39597" xr:uid="{00000000-0005-0000-0000-0000DA820000}"/>
    <cellStyle name="Normal 3 7 2 3" xfId="4493" xr:uid="{00000000-0005-0000-0000-0000DB820000}"/>
    <cellStyle name="Normal 3 7 2 3 2" xfId="9266" xr:uid="{00000000-0005-0000-0000-0000DC820000}"/>
    <cellStyle name="Normal 3 7 2 3 2 2" xfId="25928" xr:uid="{00000000-0005-0000-0000-0000DD820000}"/>
    <cellStyle name="Normal 3 7 2 3 2 3" xfId="43823" xr:uid="{00000000-0005-0000-0000-0000DE820000}"/>
    <cellStyle name="Normal 3 7 2 3 3" xfId="13421" xr:uid="{00000000-0005-0000-0000-0000DF820000}"/>
    <cellStyle name="Normal 3 7 2 3 3 2" xfId="30081" xr:uid="{00000000-0005-0000-0000-0000E0820000}"/>
    <cellStyle name="Normal 3 7 2 3 3 3" xfId="50056" xr:uid="{00000000-0005-0000-0000-0000E1820000}"/>
    <cellStyle name="Normal 3 7 2 3 4" xfId="17573" xr:uid="{00000000-0005-0000-0000-0000E2820000}"/>
    <cellStyle name="Normal 3 7 2 3 4 2" xfId="34233" xr:uid="{00000000-0005-0000-0000-0000E3820000}"/>
    <cellStyle name="Normal 3 7 2 3 5" xfId="21776" xr:uid="{00000000-0005-0000-0000-0000E4820000}"/>
    <cellStyle name="Normal 3 7 2 3 6" xfId="39599" xr:uid="{00000000-0005-0000-0000-0000E5820000}"/>
    <cellStyle name="Normal 3 7 2 4" xfId="7210" xr:uid="{00000000-0005-0000-0000-0000E6820000}"/>
    <cellStyle name="Normal 3 7 2 4 2" xfId="23872" xr:uid="{00000000-0005-0000-0000-0000E7820000}"/>
    <cellStyle name="Normal 3 7 2 4 2 2" xfId="50057" xr:uid="{00000000-0005-0000-0000-0000E8820000}"/>
    <cellStyle name="Normal 3 7 2 4 3" xfId="43820" xr:uid="{00000000-0005-0000-0000-0000E9820000}"/>
    <cellStyle name="Normal 3 7 2 5" xfId="11365" xr:uid="{00000000-0005-0000-0000-0000EA820000}"/>
    <cellStyle name="Normal 3 7 2 5 2" xfId="28025" xr:uid="{00000000-0005-0000-0000-0000EB820000}"/>
    <cellStyle name="Normal 3 7 2 5 3" xfId="50053" xr:uid="{00000000-0005-0000-0000-0000EC820000}"/>
    <cellStyle name="Normal 3 7 2 6" xfId="15517" xr:uid="{00000000-0005-0000-0000-0000ED820000}"/>
    <cellStyle name="Normal 3 7 2 6 2" xfId="32177" xr:uid="{00000000-0005-0000-0000-0000EE820000}"/>
    <cellStyle name="Normal 3 7 2 7" xfId="19720" xr:uid="{00000000-0005-0000-0000-0000EF820000}"/>
    <cellStyle name="Normal 3 7 2 8" xfId="39596" xr:uid="{00000000-0005-0000-0000-0000F0820000}"/>
    <cellStyle name="Normal 3 7 3" xfId="3203" xr:uid="{00000000-0005-0000-0000-0000F1820000}"/>
    <cellStyle name="Normal 3 7 3 2" xfId="5698" xr:uid="{00000000-0005-0000-0000-0000F2820000}"/>
    <cellStyle name="Normal 3 7 3 2 2" xfId="10468" xr:uid="{00000000-0005-0000-0000-0000F3820000}"/>
    <cellStyle name="Normal 3 7 3 2 2 2" xfId="27130" xr:uid="{00000000-0005-0000-0000-0000F4820000}"/>
    <cellStyle name="Normal 3 7 3 2 2 3" xfId="43825" xr:uid="{00000000-0005-0000-0000-0000F5820000}"/>
    <cellStyle name="Normal 3 7 3 2 3" xfId="14623" xr:uid="{00000000-0005-0000-0000-0000F6820000}"/>
    <cellStyle name="Normal 3 7 3 2 3 2" xfId="31283" xr:uid="{00000000-0005-0000-0000-0000F7820000}"/>
    <cellStyle name="Normal 3 7 3 2 3 3" xfId="50059" xr:uid="{00000000-0005-0000-0000-0000F8820000}"/>
    <cellStyle name="Normal 3 7 3 2 4" xfId="18775" xr:uid="{00000000-0005-0000-0000-0000F9820000}"/>
    <cellStyle name="Normal 3 7 3 2 4 2" xfId="35435" xr:uid="{00000000-0005-0000-0000-0000FA820000}"/>
    <cellStyle name="Normal 3 7 3 2 5" xfId="22978" xr:uid="{00000000-0005-0000-0000-0000FB820000}"/>
    <cellStyle name="Normal 3 7 3 2 6" xfId="39601" xr:uid="{00000000-0005-0000-0000-0000FC820000}"/>
    <cellStyle name="Normal 3 7 3 3" xfId="8412" xr:uid="{00000000-0005-0000-0000-0000FD820000}"/>
    <cellStyle name="Normal 3 7 3 3 2" xfId="25074" xr:uid="{00000000-0005-0000-0000-0000FE820000}"/>
    <cellStyle name="Normal 3 7 3 3 2 2" xfId="50060" xr:uid="{00000000-0005-0000-0000-0000FF820000}"/>
    <cellStyle name="Normal 3 7 3 3 3" xfId="43824" xr:uid="{00000000-0005-0000-0000-000000830000}"/>
    <cellStyle name="Normal 3 7 3 4" xfId="12567" xr:uid="{00000000-0005-0000-0000-000001830000}"/>
    <cellStyle name="Normal 3 7 3 4 2" xfId="29227" xr:uid="{00000000-0005-0000-0000-000002830000}"/>
    <cellStyle name="Normal 3 7 3 4 3" xfId="50058" xr:uid="{00000000-0005-0000-0000-000003830000}"/>
    <cellStyle name="Normal 3 7 3 5" xfId="16719" xr:uid="{00000000-0005-0000-0000-000004830000}"/>
    <cellStyle name="Normal 3 7 3 5 2" xfId="33379" xr:uid="{00000000-0005-0000-0000-000005830000}"/>
    <cellStyle name="Normal 3 7 3 6" xfId="20922" xr:uid="{00000000-0005-0000-0000-000006830000}"/>
    <cellStyle name="Normal 3 7 3 7" xfId="39600" xr:uid="{00000000-0005-0000-0000-000007830000}"/>
    <cellStyle name="Normal 3 7 4" xfId="4255" xr:uid="{00000000-0005-0000-0000-000008830000}"/>
    <cellStyle name="Normal 3 7 4 2" xfId="9059" xr:uid="{00000000-0005-0000-0000-000009830000}"/>
    <cellStyle name="Normal 3 7 4 2 2" xfId="25721" xr:uid="{00000000-0005-0000-0000-00000A830000}"/>
    <cellStyle name="Normal 3 7 4 2 3" xfId="43826" xr:uid="{00000000-0005-0000-0000-00000B830000}"/>
    <cellStyle name="Normal 3 7 4 3" xfId="13214" xr:uid="{00000000-0005-0000-0000-00000C830000}"/>
    <cellStyle name="Normal 3 7 4 3 2" xfId="29874" xr:uid="{00000000-0005-0000-0000-00000D830000}"/>
    <cellStyle name="Normal 3 7 4 3 3" xfId="50061" xr:uid="{00000000-0005-0000-0000-00000E830000}"/>
    <cellStyle name="Normal 3 7 4 4" xfId="17366" xr:uid="{00000000-0005-0000-0000-00000F830000}"/>
    <cellStyle name="Normal 3 7 4 4 2" xfId="34026" xr:uid="{00000000-0005-0000-0000-000010830000}"/>
    <cellStyle name="Normal 3 7 4 5" xfId="21569" xr:uid="{00000000-0005-0000-0000-000011830000}"/>
    <cellStyle name="Normal 3 7 4 6" xfId="39602" xr:uid="{00000000-0005-0000-0000-000012830000}"/>
    <cellStyle name="Normal 3 7 5" xfId="6997" xr:uid="{00000000-0005-0000-0000-000013830000}"/>
    <cellStyle name="Normal 3 7 5 2" xfId="23665" xr:uid="{00000000-0005-0000-0000-000014830000}"/>
    <cellStyle name="Normal 3 7 5 2 2" xfId="50062" xr:uid="{00000000-0005-0000-0000-000015830000}"/>
    <cellStyle name="Normal 3 7 5 3" xfId="43819" xr:uid="{00000000-0005-0000-0000-000016830000}"/>
    <cellStyle name="Normal 3 7 6" xfId="11158" xr:uid="{00000000-0005-0000-0000-000017830000}"/>
    <cellStyle name="Normal 3 7 6 2" xfId="27818" xr:uid="{00000000-0005-0000-0000-000018830000}"/>
    <cellStyle name="Normal 3 7 6 3" xfId="50052" xr:uid="{00000000-0005-0000-0000-000019830000}"/>
    <cellStyle name="Normal 3 7 7" xfId="15310" xr:uid="{00000000-0005-0000-0000-00001A830000}"/>
    <cellStyle name="Normal 3 7 7 2" xfId="31970" xr:uid="{00000000-0005-0000-0000-00001B830000}"/>
    <cellStyle name="Normal 3 7 8" xfId="19507" xr:uid="{00000000-0005-0000-0000-00001C830000}"/>
    <cellStyle name="Normal 3 7 9" xfId="39595" xr:uid="{00000000-0005-0000-0000-00001D830000}"/>
    <cellStyle name="Normal 3 8" xfId="440" xr:uid="{00000000-0005-0000-0000-00001E830000}"/>
    <cellStyle name="Normal 3 8 2" xfId="1090" xr:uid="{00000000-0005-0000-0000-00001F830000}"/>
    <cellStyle name="Normal 3 8 2 2" xfId="3206" xr:uid="{00000000-0005-0000-0000-000020830000}"/>
    <cellStyle name="Normal 3 8 2 2 2" xfId="5701" xr:uid="{00000000-0005-0000-0000-000021830000}"/>
    <cellStyle name="Normal 3 8 2 2 2 2" xfId="10471" xr:uid="{00000000-0005-0000-0000-000022830000}"/>
    <cellStyle name="Normal 3 8 2 2 2 2 2" xfId="27133" xr:uid="{00000000-0005-0000-0000-000023830000}"/>
    <cellStyle name="Normal 3 8 2 2 2 2 3" xfId="43830" xr:uid="{00000000-0005-0000-0000-000024830000}"/>
    <cellStyle name="Normal 3 8 2 2 2 3" xfId="14626" xr:uid="{00000000-0005-0000-0000-000025830000}"/>
    <cellStyle name="Normal 3 8 2 2 2 3 2" xfId="31286" xr:uid="{00000000-0005-0000-0000-000026830000}"/>
    <cellStyle name="Normal 3 8 2 2 2 3 3" xfId="50066" xr:uid="{00000000-0005-0000-0000-000027830000}"/>
    <cellStyle name="Normal 3 8 2 2 2 4" xfId="18778" xr:uid="{00000000-0005-0000-0000-000028830000}"/>
    <cellStyle name="Normal 3 8 2 2 2 4 2" xfId="35438" xr:uid="{00000000-0005-0000-0000-000029830000}"/>
    <cellStyle name="Normal 3 8 2 2 2 5" xfId="22981" xr:uid="{00000000-0005-0000-0000-00002A830000}"/>
    <cellStyle name="Normal 3 8 2 2 2 6" xfId="39606" xr:uid="{00000000-0005-0000-0000-00002B830000}"/>
    <cellStyle name="Normal 3 8 2 2 3" xfId="8415" xr:uid="{00000000-0005-0000-0000-00002C830000}"/>
    <cellStyle name="Normal 3 8 2 2 3 2" xfId="25077" xr:uid="{00000000-0005-0000-0000-00002D830000}"/>
    <cellStyle name="Normal 3 8 2 2 3 3" xfId="43829" xr:uid="{00000000-0005-0000-0000-00002E830000}"/>
    <cellStyle name="Normal 3 8 2 2 4" xfId="12570" xr:uid="{00000000-0005-0000-0000-00002F830000}"/>
    <cellStyle name="Normal 3 8 2 2 4 2" xfId="29230" xr:uid="{00000000-0005-0000-0000-000030830000}"/>
    <cellStyle name="Normal 3 8 2 2 4 3" xfId="50065" xr:uid="{00000000-0005-0000-0000-000031830000}"/>
    <cellStyle name="Normal 3 8 2 2 5" xfId="16722" xr:uid="{00000000-0005-0000-0000-000032830000}"/>
    <cellStyle name="Normal 3 8 2 2 5 2" xfId="33382" xr:uid="{00000000-0005-0000-0000-000033830000}"/>
    <cellStyle name="Normal 3 8 2 2 6" xfId="20925" xr:uid="{00000000-0005-0000-0000-000034830000}"/>
    <cellStyle name="Normal 3 8 2 2 7" xfId="39605" xr:uid="{00000000-0005-0000-0000-000035830000}"/>
    <cellStyle name="Normal 3 8 2 3" xfId="4494" xr:uid="{00000000-0005-0000-0000-000036830000}"/>
    <cellStyle name="Normal 3 8 2 3 2" xfId="9267" xr:uid="{00000000-0005-0000-0000-000037830000}"/>
    <cellStyle name="Normal 3 8 2 3 2 2" xfId="25929" xr:uid="{00000000-0005-0000-0000-000038830000}"/>
    <cellStyle name="Normal 3 8 2 3 2 3" xfId="43831" xr:uid="{00000000-0005-0000-0000-000039830000}"/>
    <cellStyle name="Normal 3 8 2 3 3" xfId="13422" xr:uid="{00000000-0005-0000-0000-00003A830000}"/>
    <cellStyle name="Normal 3 8 2 3 3 2" xfId="30082" xr:uid="{00000000-0005-0000-0000-00003B830000}"/>
    <cellStyle name="Normal 3 8 2 3 3 3" xfId="50067" xr:uid="{00000000-0005-0000-0000-00003C830000}"/>
    <cellStyle name="Normal 3 8 2 3 4" xfId="17574" xr:uid="{00000000-0005-0000-0000-00003D830000}"/>
    <cellStyle name="Normal 3 8 2 3 4 2" xfId="34234" xr:uid="{00000000-0005-0000-0000-00003E830000}"/>
    <cellStyle name="Normal 3 8 2 3 5" xfId="21777" xr:uid="{00000000-0005-0000-0000-00003F830000}"/>
    <cellStyle name="Normal 3 8 2 3 6" xfId="39607" xr:uid="{00000000-0005-0000-0000-000040830000}"/>
    <cellStyle name="Normal 3 8 2 4" xfId="7211" xr:uid="{00000000-0005-0000-0000-000041830000}"/>
    <cellStyle name="Normal 3 8 2 4 2" xfId="23873" xr:uid="{00000000-0005-0000-0000-000042830000}"/>
    <cellStyle name="Normal 3 8 2 4 2 2" xfId="50068" xr:uid="{00000000-0005-0000-0000-000043830000}"/>
    <cellStyle name="Normal 3 8 2 4 3" xfId="43828" xr:uid="{00000000-0005-0000-0000-000044830000}"/>
    <cellStyle name="Normal 3 8 2 5" xfId="11366" xr:uid="{00000000-0005-0000-0000-000045830000}"/>
    <cellStyle name="Normal 3 8 2 5 2" xfId="28026" xr:uid="{00000000-0005-0000-0000-000046830000}"/>
    <cellStyle name="Normal 3 8 2 5 3" xfId="50064" xr:uid="{00000000-0005-0000-0000-000047830000}"/>
    <cellStyle name="Normal 3 8 2 6" xfId="15518" xr:uid="{00000000-0005-0000-0000-000048830000}"/>
    <cellStyle name="Normal 3 8 2 6 2" xfId="32178" xr:uid="{00000000-0005-0000-0000-000049830000}"/>
    <cellStyle name="Normal 3 8 2 7" xfId="19721" xr:uid="{00000000-0005-0000-0000-00004A830000}"/>
    <cellStyle name="Normal 3 8 2 8" xfId="39604" xr:uid="{00000000-0005-0000-0000-00004B830000}"/>
    <cellStyle name="Normal 3 8 3" xfId="3205" xr:uid="{00000000-0005-0000-0000-00004C830000}"/>
    <cellStyle name="Normal 3 8 3 2" xfId="5700" xr:uid="{00000000-0005-0000-0000-00004D830000}"/>
    <cellStyle name="Normal 3 8 3 2 2" xfId="10470" xr:uid="{00000000-0005-0000-0000-00004E830000}"/>
    <cellStyle name="Normal 3 8 3 2 2 2" xfId="27132" xr:uid="{00000000-0005-0000-0000-00004F830000}"/>
    <cellStyle name="Normal 3 8 3 2 2 3" xfId="43833" xr:uid="{00000000-0005-0000-0000-000050830000}"/>
    <cellStyle name="Normal 3 8 3 2 3" xfId="14625" xr:uid="{00000000-0005-0000-0000-000051830000}"/>
    <cellStyle name="Normal 3 8 3 2 3 2" xfId="31285" xr:uid="{00000000-0005-0000-0000-000052830000}"/>
    <cellStyle name="Normal 3 8 3 2 3 3" xfId="50070" xr:uid="{00000000-0005-0000-0000-000053830000}"/>
    <cellStyle name="Normal 3 8 3 2 4" xfId="18777" xr:uid="{00000000-0005-0000-0000-000054830000}"/>
    <cellStyle name="Normal 3 8 3 2 4 2" xfId="35437" xr:uid="{00000000-0005-0000-0000-000055830000}"/>
    <cellStyle name="Normal 3 8 3 2 5" xfId="22980" xr:uid="{00000000-0005-0000-0000-000056830000}"/>
    <cellStyle name="Normal 3 8 3 2 6" xfId="39609" xr:uid="{00000000-0005-0000-0000-000057830000}"/>
    <cellStyle name="Normal 3 8 3 3" xfId="8414" xr:uid="{00000000-0005-0000-0000-000058830000}"/>
    <cellStyle name="Normal 3 8 3 3 2" xfId="25076" xr:uid="{00000000-0005-0000-0000-000059830000}"/>
    <cellStyle name="Normal 3 8 3 3 2 2" xfId="50071" xr:uid="{00000000-0005-0000-0000-00005A830000}"/>
    <cellStyle name="Normal 3 8 3 3 3" xfId="43832" xr:uid="{00000000-0005-0000-0000-00005B830000}"/>
    <cellStyle name="Normal 3 8 3 4" xfId="12569" xr:uid="{00000000-0005-0000-0000-00005C830000}"/>
    <cellStyle name="Normal 3 8 3 4 2" xfId="29229" xr:uid="{00000000-0005-0000-0000-00005D830000}"/>
    <cellStyle name="Normal 3 8 3 4 3" xfId="50069" xr:uid="{00000000-0005-0000-0000-00005E830000}"/>
    <cellStyle name="Normal 3 8 3 5" xfId="16721" xr:uid="{00000000-0005-0000-0000-00005F830000}"/>
    <cellStyle name="Normal 3 8 3 5 2" xfId="33381" xr:uid="{00000000-0005-0000-0000-000060830000}"/>
    <cellStyle name="Normal 3 8 3 6" xfId="20924" xr:uid="{00000000-0005-0000-0000-000061830000}"/>
    <cellStyle name="Normal 3 8 3 7" xfId="39608" xr:uid="{00000000-0005-0000-0000-000062830000}"/>
    <cellStyle name="Normal 3 8 4" xfId="4256" xr:uid="{00000000-0005-0000-0000-000063830000}"/>
    <cellStyle name="Normal 3 8 4 2" xfId="9060" xr:uid="{00000000-0005-0000-0000-000064830000}"/>
    <cellStyle name="Normal 3 8 4 2 2" xfId="25722" xr:uid="{00000000-0005-0000-0000-000065830000}"/>
    <cellStyle name="Normal 3 8 4 2 3" xfId="43834" xr:uid="{00000000-0005-0000-0000-000066830000}"/>
    <cellStyle name="Normal 3 8 4 3" xfId="13215" xr:uid="{00000000-0005-0000-0000-000067830000}"/>
    <cellStyle name="Normal 3 8 4 3 2" xfId="29875" xr:uid="{00000000-0005-0000-0000-000068830000}"/>
    <cellStyle name="Normal 3 8 4 3 3" xfId="50072" xr:uid="{00000000-0005-0000-0000-000069830000}"/>
    <cellStyle name="Normal 3 8 4 4" xfId="17367" xr:uid="{00000000-0005-0000-0000-00006A830000}"/>
    <cellStyle name="Normal 3 8 4 4 2" xfId="34027" xr:uid="{00000000-0005-0000-0000-00006B830000}"/>
    <cellStyle name="Normal 3 8 4 5" xfId="21570" xr:uid="{00000000-0005-0000-0000-00006C830000}"/>
    <cellStyle name="Normal 3 8 4 6" xfId="39610" xr:uid="{00000000-0005-0000-0000-00006D830000}"/>
    <cellStyle name="Normal 3 8 5" xfId="6998" xr:uid="{00000000-0005-0000-0000-00006E830000}"/>
    <cellStyle name="Normal 3 8 5 2" xfId="23666" xr:uid="{00000000-0005-0000-0000-00006F830000}"/>
    <cellStyle name="Normal 3 8 5 2 2" xfId="50073" xr:uid="{00000000-0005-0000-0000-000070830000}"/>
    <cellStyle name="Normal 3 8 5 3" xfId="43827" xr:uid="{00000000-0005-0000-0000-000071830000}"/>
    <cellStyle name="Normal 3 8 6" xfId="11159" xr:uid="{00000000-0005-0000-0000-000072830000}"/>
    <cellStyle name="Normal 3 8 6 2" xfId="27819" xr:uid="{00000000-0005-0000-0000-000073830000}"/>
    <cellStyle name="Normal 3 8 6 3" xfId="50063" xr:uid="{00000000-0005-0000-0000-000074830000}"/>
    <cellStyle name="Normal 3 8 7" xfId="15311" xr:uid="{00000000-0005-0000-0000-000075830000}"/>
    <cellStyle name="Normal 3 8 7 2" xfId="31971" xr:uid="{00000000-0005-0000-0000-000076830000}"/>
    <cellStyle name="Normal 3 8 8" xfId="19508" xr:uid="{00000000-0005-0000-0000-000077830000}"/>
    <cellStyle name="Normal 3 8 9" xfId="39603" xr:uid="{00000000-0005-0000-0000-000078830000}"/>
    <cellStyle name="Normal 3 9" xfId="1085" xr:uid="{00000000-0005-0000-0000-000079830000}"/>
    <cellStyle name="Normal 3 9 2" xfId="3207" xr:uid="{00000000-0005-0000-0000-00007A830000}"/>
    <cellStyle name="Normal 3 9 2 2" xfId="5702" xr:uid="{00000000-0005-0000-0000-00007B830000}"/>
    <cellStyle name="Normal 3 9 2 2 2" xfId="10472" xr:uid="{00000000-0005-0000-0000-00007C830000}"/>
    <cellStyle name="Normal 3 9 2 2 2 2" xfId="27134" xr:uid="{00000000-0005-0000-0000-00007D830000}"/>
    <cellStyle name="Normal 3 9 2 2 2 3" xfId="43837" xr:uid="{00000000-0005-0000-0000-00007E830000}"/>
    <cellStyle name="Normal 3 9 2 2 3" xfId="14627" xr:uid="{00000000-0005-0000-0000-00007F830000}"/>
    <cellStyle name="Normal 3 9 2 2 3 2" xfId="31287" xr:uid="{00000000-0005-0000-0000-000080830000}"/>
    <cellStyle name="Normal 3 9 2 2 3 3" xfId="50076" xr:uid="{00000000-0005-0000-0000-000081830000}"/>
    <cellStyle name="Normal 3 9 2 2 4" xfId="18779" xr:uid="{00000000-0005-0000-0000-000082830000}"/>
    <cellStyle name="Normal 3 9 2 2 4 2" xfId="35439" xr:uid="{00000000-0005-0000-0000-000083830000}"/>
    <cellStyle name="Normal 3 9 2 2 5" xfId="22982" xr:uid="{00000000-0005-0000-0000-000084830000}"/>
    <cellStyle name="Normal 3 9 2 2 6" xfId="39613" xr:uid="{00000000-0005-0000-0000-000085830000}"/>
    <cellStyle name="Normal 3 9 2 3" xfId="8416" xr:uid="{00000000-0005-0000-0000-000086830000}"/>
    <cellStyle name="Normal 3 9 2 3 2" xfId="25078" xr:uid="{00000000-0005-0000-0000-000087830000}"/>
    <cellStyle name="Normal 3 9 2 3 2 2" xfId="50077" xr:uid="{00000000-0005-0000-0000-000088830000}"/>
    <cellStyle name="Normal 3 9 2 3 3" xfId="43836" xr:uid="{00000000-0005-0000-0000-000089830000}"/>
    <cellStyle name="Normal 3 9 2 4" xfId="12571" xr:uid="{00000000-0005-0000-0000-00008A830000}"/>
    <cellStyle name="Normal 3 9 2 4 2" xfId="29231" xr:uid="{00000000-0005-0000-0000-00008B830000}"/>
    <cellStyle name="Normal 3 9 2 4 3" xfId="50075" xr:uid="{00000000-0005-0000-0000-00008C830000}"/>
    <cellStyle name="Normal 3 9 2 5" xfId="16723" xr:uid="{00000000-0005-0000-0000-00008D830000}"/>
    <cellStyle name="Normal 3 9 2 5 2" xfId="33383" xr:uid="{00000000-0005-0000-0000-00008E830000}"/>
    <cellStyle name="Normal 3 9 2 6" xfId="20926" xr:uid="{00000000-0005-0000-0000-00008F830000}"/>
    <cellStyle name="Normal 3 9 2 7" xfId="39612" xr:uid="{00000000-0005-0000-0000-000090830000}"/>
    <cellStyle name="Normal 3 9 3" xfId="3208" xr:uid="{00000000-0005-0000-0000-000091830000}"/>
    <cellStyle name="Normal 3 9 3 2" xfId="5703" xr:uid="{00000000-0005-0000-0000-000092830000}"/>
    <cellStyle name="Normal 3 9 3 2 2" xfId="10473" xr:uid="{00000000-0005-0000-0000-000093830000}"/>
    <cellStyle name="Normal 3 9 3 2 2 2" xfId="27135" xr:uid="{00000000-0005-0000-0000-000094830000}"/>
    <cellStyle name="Normal 3 9 3 2 2 3" xfId="43839" xr:uid="{00000000-0005-0000-0000-000095830000}"/>
    <cellStyle name="Normal 3 9 3 2 3" xfId="14628" xr:uid="{00000000-0005-0000-0000-000096830000}"/>
    <cellStyle name="Normal 3 9 3 2 3 2" xfId="31288" xr:uid="{00000000-0005-0000-0000-000097830000}"/>
    <cellStyle name="Normal 3 9 3 2 3 3" xfId="50079" xr:uid="{00000000-0005-0000-0000-000098830000}"/>
    <cellStyle name="Normal 3 9 3 2 4" xfId="18780" xr:uid="{00000000-0005-0000-0000-000099830000}"/>
    <cellStyle name="Normal 3 9 3 2 4 2" xfId="35440" xr:uid="{00000000-0005-0000-0000-00009A830000}"/>
    <cellStyle name="Normal 3 9 3 2 5" xfId="22983" xr:uid="{00000000-0005-0000-0000-00009B830000}"/>
    <cellStyle name="Normal 3 9 3 2 6" xfId="39615" xr:uid="{00000000-0005-0000-0000-00009C830000}"/>
    <cellStyle name="Normal 3 9 3 3" xfId="8417" xr:uid="{00000000-0005-0000-0000-00009D830000}"/>
    <cellStyle name="Normal 3 9 3 3 2" xfId="25079" xr:uid="{00000000-0005-0000-0000-00009E830000}"/>
    <cellStyle name="Normal 3 9 3 3 2 2" xfId="50080" xr:uid="{00000000-0005-0000-0000-00009F830000}"/>
    <cellStyle name="Normal 3 9 3 3 3" xfId="43838" xr:uid="{00000000-0005-0000-0000-0000A0830000}"/>
    <cellStyle name="Normal 3 9 3 4" xfId="12572" xr:uid="{00000000-0005-0000-0000-0000A1830000}"/>
    <cellStyle name="Normal 3 9 3 4 2" xfId="29232" xr:uid="{00000000-0005-0000-0000-0000A2830000}"/>
    <cellStyle name="Normal 3 9 3 4 3" xfId="50078" xr:uid="{00000000-0005-0000-0000-0000A3830000}"/>
    <cellStyle name="Normal 3 9 3 5" xfId="16724" xr:uid="{00000000-0005-0000-0000-0000A4830000}"/>
    <cellStyle name="Normal 3 9 3 5 2" xfId="33384" xr:uid="{00000000-0005-0000-0000-0000A5830000}"/>
    <cellStyle name="Normal 3 9 3 6" xfId="20927" xr:uid="{00000000-0005-0000-0000-0000A6830000}"/>
    <cellStyle name="Normal 3 9 3 7" xfId="39614" xr:uid="{00000000-0005-0000-0000-0000A7830000}"/>
    <cellStyle name="Normal 3 9 4" xfId="4489" xr:uid="{00000000-0005-0000-0000-0000A8830000}"/>
    <cellStyle name="Normal 3 9 4 2" xfId="9262" xr:uid="{00000000-0005-0000-0000-0000A9830000}"/>
    <cellStyle name="Normal 3 9 4 2 2" xfId="25924" xr:uid="{00000000-0005-0000-0000-0000AA830000}"/>
    <cellStyle name="Normal 3 9 4 2 3" xfId="43840" xr:uid="{00000000-0005-0000-0000-0000AB830000}"/>
    <cellStyle name="Normal 3 9 4 3" xfId="13417" xr:uid="{00000000-0005-0000-0000-0000AC830000}"/>
    <cellStyle name="Normal 3 9 4 3 2" xfId="30077" xr:uid="{00000000-0005-0000-0000-0000AD830000}"/>
    <cellStyle name="Normal 3 9 4 3 3" xfId="50081" xr:uid="{00000000-0005-0000-0000-0000AE830000}"/>
    <cellStyle name="Normal 3 9 4 4" xfId="17569" xr:uid="{00000000-0005-0000-0000-0000AF830000}"/>
    <cellStyle name="Normal 3 9 4 4 2" xfId="34229" xr:uid="{00000000-0005-0000-0000-0000B0830000}"/>
    <cellStyle name="Normal 3 9 4 5" xfId="21772" xr:uid="{00000000-0005-0000-0000-0000B1830000}"/>
    <cellStyle name="Normal 3 9 4 6" xfId="39616" xr:uid="{00000000-0005-0000-0000-0000B2830000}"/>
    <cellStyle name="Normal 3 9 5" xfId="7206" xr:uid="{00000000-0005-0000-0000-0000B3830000}"/>
    <cellStyle name="Normal 3 9 5 2" xfId="23868" xr:uid="{00000000-0005-0000-0000-0000B4830000}"/>
    <cellStyle name="Normal 3 9 5 2 2" xfId="50082" xr:uid="{00000000-0005-0000-0000-0000B5830000}"/>
    <cellStyle name="Normal 3 9 5 3" xfId="43835" xr:uid="{00000000-0005-0000-0000-0000B6830000}"/>
    <cellStyle name="Normal 3 9 6" xfId="11361" xr:uid="{00000000-0005-0000-0000-0000B7830000}"/>
    <cellStyle name="Normal 3 9 6 2" xfId="28021" xr:uid="{00000000-0005-0000-0000-0000B8830000}"/>
    <cellStyle name="Normal 3 9 6 3" xfId="50074" xr:uid="{00000000-0005-0000-0000-0000B9830000}"/>
    <cellStyle name="Normal 3 9 7" xfId="15513" xr:uid="{00000000-0005-0000-0000-0000BA830000}"/>
    <cellStyle name="Normal 3 9 7 2" xfId="32173" xr:uid="{00000000-0005-0000-0000-0000BB830000}"/>
    <cellStyle name="Normal 3 9 8" xfId="19716" xr:uid="{00000000-0005-0000-0000-0000BC830000}"/>
    <cellStyle name="Normal 3 9 9" xfId="39611" xr:uid="{00000000-0005-0000-0000-0000BD830000}"/>
    <cellStyle name="Normal 30" xfId="486" xr:uid="{00000000-0005-0000-0000-0000BE830000}"/>
    <cellStyle name="Normal 30 2" xfId="1114" xr:uid="{00000000-0005-0000-0000-0000BF830000}"/>
    <cellStyle name="Normal 30 2 2" xfId="4516" xr:uid="{00000000-0005-0000-0000-0000C0830000}"/>
    <cellStyle name="Normal 30 2 2 2" xfId="9286" xr:uid="{00000000-0005-0000-0000-0000C1830000}"/>
    <cellStyle name="Normal 30 2 2 2 2" xfId="25948" xr:uid="{00000000-0005-0000-0000-0000C2830000}"/>
    <cellStyle name="Normal 30 2 2 2 3" xfId="43843" xr:uid="{00000000-0005-0000-0000-0000C3830000}"/>
    <cellStyle name="Normal 30 2 2 3" xfId="13441" xr:uid="{00000000-0005-0000-0000-0000C4830000}"/>
    <cellStyle name="Normal 30 2 2 3 2" xfId="30101" xr:uid="{00000000-0005-0000-0000-0000C5830000}"/>
    <cellStyle name="Normal 30 2 2 3 3" xfId="50085" xr:uid="{00000000-0005-0000-0000-0000C6830000}"/>
    <cellStyle name="Normal 30 2 2 4" xfId="17593" xr:uid="{00000000-0005-0000-0000-0000C7830000}"/>
    <cellStyle name="Normal 30 2 2 4 2" xfId="34253" xr:uid="{00000000-0005-0000-0000-0000C8830000}"/>
    <cellStyle name="Normal 30 2 2 5" xfId="21796" xr:uid="{00000000-0005-0000-0000-0000C9830000}"/>
    <cellStyle name="Normal 30 2 2 6" xfId="39619" xr:uid="{00000000-0005-0000-0000-0000CA830000}"/>
    <cellStyle name="Normal 30 2 3" xfId="7230" xr:uid="{00000000-0005-0000-0000-0000CB830000}"/>
    <cellStyle name="Normal 30 2 3 2" xfId="23892" xr:uid="{00000000-0005-0000-0000-0000CC830000}"/>
    <cellStyle name="Normal 30 2 3 3" xfId="43842" xr:uid="{00000000-0005-0000-0000-0000CD830000}"/>
    <cellStyle name="Normal 30 2 4" xfId="11385" xr:uid="{00000000-0005-0000-0000-0000CE830000}"/>
    <cellStyle name="Normal 30 2 4 2" xfId="28045" xr:uid="{00000000-0005-0000-0000-0000CF830000}"/>
    <cellStyle name="Normal 30 2 4 3" xfId="50084" xr:uid="{00000000-0005-0000-0000-0000D0830000}"/>
    <cellStyle name="Normal 30 2 5" xfId="15537" xr:uid="{00000000-0005-0000-0000-0000D1830000}"/>
    <cellStyle name="Normal 30 2 5 2" xfId="32197" xr:uid="{00000000-0005-0000-0000-0000D2830000}"/>
    <cellStyle name="Normal 30 2 6" xfId="19740" xr:uid="{00000000-0005-0000-0000-0000D3830000}"/>
    <cellStyle name="Normal 30 2 7" xfId="39618" xr:uid="{00000000-0005-0000-0000-0000D4830000}"/>
    <cellStyle name="Normal 30 3" xfId="4283" xr:uid="{00000000-0005-0000-0000-0000D5830000}"/>
    <cellStyle name="Normal 30 3 2" xfId="9079" xr:uid="{00000000-0005-0000-0000-0000D6830000}"/>
    <cellStyle name="Normal 30 3 2 2" xfId="25741" xr:uid="{00000000-0005-0000-0000-0000D7830000}"/>
    <cellStyle name="Normal 30 3 2 3" xfId="43844" xr:uid="{00000000-0005-0000-0000-0000D8830000}"/>
    <cellStyle name="Normal 30 3 3" xfId="13234" xr:uid="{00000000-0005-0000-0000-0000D9830000}"/>
    <cellStyle name="Normal 30 3 3 2" xfId="29894" xr:uid="{00000000-0005-0000-0000-0000DA830000}"/>
    <cellStyle name="Normal 30 3 3 3" xfId="50086" xr:uid="{00000000-0005-0000-0000-0000DB830000}"/>
    <cellStyle name="Normal 30 3 4" xfId="17386" xr:uid="{00000000-0005-0000-0000-0000DC830000}"/>
    <cellStyle name="Normal 30 3 4 2" xfId="34046" xr:uid="{00000000-0005-0000-0000-0000DD830000}"/>
    <cellStyle name="Normal 30 3 5" xfId="21589" xr:uid="{00000000-0005-0000-0000-0000DE830000}"/>
    <cellStyle name="Normal 30 3 6" xfId="39620" xr:uid="{00000000-0005-0000-0000-0000DF830000}"/>
    <cellStyle name="Normal 30 4" xfId="7023" xr:uid="{00000000-0005-0000-0000-0000E0830000}"/>
    <cellStyle name="Normal 30 4 2" xfId="23685" xr:uid="{00000000-0005-0000-0000-0000E1830000}"/>
    <cellStyle name="Normal 30 4 3" xfId="43841" xr:uid="{00000000-0005-0000-0000-0000E2830000}"/>
    <cellStyle name="Normal 30 5" xfId="11178" xr:uid="{00000000-0005-0000-0000-0000E3830000}"/>
    <cellStyle name="Normal 30 5 2" xfId="27838" xr:uid="{00000000-0005-0000-0000-0000E4830000}"/>
    <cellStyle name="Normal 30 5 3" xfId="50083" xr:uid="{00000000-0005-0000-0000-0000E5830000}"/>
    <cellStyle name="Normal 30 6" xfId="15330" xr:uid="{00000000-0005-0000-0000-0000E6830000}"/>
    <cellStyle name="Normal 30 6 2" xfId="31990" xr:uid="{00000000-0005-0000-0000-0000E7830000}"/>
    <cellStyle name="Normal 30 7" xfId="19533" xr:uid="{00000000-0005-0000-0000-0000E8830000}"/>
    <cellStyle name="Normal 30 8" xfId="39617" xr:uid="{00000000-0005-0000-0000-0000E9830000}"/>
    <cellStyle name="Normal 31" xfId="487" xr:uid="{00000000-0005-0000-0000-0000EA830000}"/>
    <cellStyle name="Normal 31 2" xfId="1115" xr:uid="{00000000-0005-0000-0000-0000EB830000}"/>
    <cellStyle name="Normal 31 2 2" xfId="4517" xr:uid="{00000000-0005-0000-0000-0000EC830000}"/>
    <cellStyle name="Normal 31 2 2 2" xfId="9287" xr:uid="{00000000-0005-0000-0000-0000ED830000}"/>
    <cellStyle name="Normal 31 2 2 2 2" xfId="25949" xr:uid="{00000000-0005-0000-0000-0000EE830000}"/>
    <cellStyle name="Normal 31 2 2 2 3" xfId="43847" xr:uid="{00000000-0005-0000-0000-0000EF830000}"/>
    <cellStyle name="Normal 31 2 2 3" xfId="13442" xr:uid="{00000000-0005-0000-0000-0000F0830000}"/>
    <cellStyle name="Normal 31 2 2 3 2" xfId="30102" xr:uid="{00000000-0005-0000-0000-0000F1830000}"/>
    <cellStyle name="Normal 31 2 2 3 3" xfId="50089" xr:uid="{00000000-0005-0000-0000-0000F2830000}"/>
    <cellStyle name="Normal 31 2 2 4" xfId="17594" xr:uid="{00000000-0005-0000-0000-0000F3830000}"/>
    <cellStyle name="Normal 31 2 2 4 2" xfId="34254" xr:uid="{00000000-0005-0000-0000-0000F4830000}"/>
    <cellStyle name="Normal 31 2 2 5" xfId="21797" xr:uid="{00000000-0005-0000-0000-0000F5830000}"/>
    <cellStyle name="Normal 31 2 2 6" xfId="39623" xr:uid="{00000000-0005-0000-0000-0000F6830000}"/>
    <cellStyle name="Normal 31 2 3" xfId="7231" xr:uid="{00000000-0005-0000-0000-0000F7830000}"/>
    <cellStyle name="Normal 31 2 3 2" xfId="23893" xr:uid="{00000000-0005-0000-0000-0000F8830000}"/>
    <cellStyle name="Normal 31 2 3 3" xfId="43846" xr:uid="{00000000-0005-0000-0000-0000F9830000}"/>
    <cellStyle name="Normal 31 2 4" xfId="11386" xr:uid="{00000000-0005-0000-0000-0000FA830000}"/>
    <cellStyle name="Normal 31 2 4 2" xfId="28046" xr:uid="{00000000-0005-0000-0000-0000FB830000}"/>
    <cellStyle name="Normal 31 2 4 3" xfId="50088" xr:uid="{00000000-0005-0000-0000-0000FC830000}"/>
    <cellStyle name="Normal 31 2 5" xfId="15538" xr:uid="{00000000-0005-0000-0000-0000FD830000}"/>
    <cellStyle name="Normal 31 2 5 2" xfId="32198" xr:uid="{00000000-0005-0000-0000-0000FE830000}"/>
    <cellStyle name="Normal 31 2 6" xfId="19741" xr:uid="{00000000-0005-0000-0000-0000FF830000}"/>
    <cellStyle name="Normal 31 2 7" xfId="39622" xr:uid="{00000000-0005-0000-0000-000000840000}"/>
    <cellStyle name="Normal 31 3" xfId="4284" xr:uid="{00000000-0005-0000-0000-000001840000}"/>
    <cellStyle name="Normal 31 3 2" xfId="9080" xr:uid="{00000000-0005-0000-0000-000002840000}"/>
    <cellStyle name="Normal 31 3 2 2" xfId="25742" xr:uid="{00000000-0005-0000-0000-000003840000}"/>
    <cellStyle name="Normal 31 3 2 3" xfId="43848" xr:uid="{00000000-0005-0000-0000-000004840000}"/>
    <cellStyle name="Normal 31 3 3" xfId="13235" xr:uid="{00000000-0005-0000-0000-000005840000}"/>
    <cellStyle name="Normal 31 3 3 2" xfId="29895" xr:uid="{00000000-0005-0000-0000-000006840000}"/>
    <cellStyle name="Normal 31 3 3 3" xfId="50090" xr:uid="{00000000-0005-0000-0000-000007840000}"/>
    <cellStyle name="Normal 31 3 4" xfId="17387" xr:uid="{00000000-0005-0000-0000-000008840000}"/>
    <cellStyle name="Normal 31 3 4 2" xfId="34047" xr:uid="{00000000-0005-0000-0000-000009840000}"/>
    <cellStyle name="Normal 31 3 5" xfId="21590" xr:uid="{00000000-0005-0000-0000-00000A840000}"/>
    <cellStyle name="Normal 31 3 6" xfId="39624" xr:uid="{00000000-0005-0000-0000-00000B840000}"/>
    <cellStyle name="Normal 31 4" xfId="7024" xr:uid="{00000000-0005-0000-0000-00000C840000}"/>
    <cellStyle name="Normal 31 4 2" xfId="23686" xr:uid="{00000000-0005-0000-0000-00000D840000}"/>
    <cellStyle name="Normal 31 4 3" xfId="43845" xr:uid="{00000000-0005-0000-0000-00000E840000}"/>
    <cellStyle name="Normal 31 5" xfId="11179" xr:uid="{00000000-0005-0000-0000-00000F840000}"/>
    <cellStyle name="Normal 31 5 2" xfId="27839" xr:uid="{00000000-0005-0000-0000-000010840000}"/>
    <cellStyle name="Normal 31 5 3" xfId="50087" xr:uid="{00000000-0005-0000-0000-000011840000}"/>
    <cellStyle name="Normal 31 6" xfId="15331" xr:uid="{00000000-0005-0000-0000-000012840000}"/>
    <cellStyle name="Normal 31 6 2" xfId="31991" xr:uid="{00000000-0005-0000-0000-000013840000}"/>
    <cellStyle name="Normal 31 7" xfId="19534" xr:uid="{00000000-0005-0000-0000-000014840000}"/>
    <cellStyle name="Normal 31 8" xfId="39621" xr:uid="{00000000-0005-0000-0000-000015840000}"/>
    <cellStyle name="Normal 32" xfId="488" xr:uid="{00000000-0005-0000-0000-000016840000}"/>
    <cellStyle name="Normal 32 2" xfId="1116" xr:uid="{00000000-0005-0000-0000-000017840000}"/>
    <cellStyle name="Normal 32 2 2" xfId="4518" xr:uid="{00000000-0005-0000-0000-000018840000}"/>
    <cellStyle name="Normal 32 2 2 2" xfId="9288" xr:uid="{00000000-0005-0000-0000-000019840000}"/>
    <cellStyle name="Normal 32 2 2 2 2" xfId="25950" xr:uid="{00000000-0005-0000-0000-00001A840000}"/>
    <cellStyle name="Normal 32 2 2 2 3" xfId="43851" xr:uid="{00000000-0005-0000-0000-00001B840000}"/>
    <cellStyle name="Normal 32 2 2 3" xfId="13443" xr:uid="{00000000-0005-0000-0000-00001C840000}"/>
    <cellStyle name="Normal 32 2 2 3 2" xfId="30103" xr:uid="{00000000-0005-0000-0000-00001D840000}"/>
    <cellStyle name="Normal 32 2 2 3 3" xfId="50093" xr:uid="{00000000-0005-0000-0000-00001E840000}"/>
    <cellStyle name="Normal 32 2 2 4" xfId="17595" xr:uid="{00000000-0005-0000-0000-00001F840000}"/>
    <cellStyle name="Normal 32 2 2 4 2" xfId="34255" xr:uid="{00000000-0005-0000-0000-000020840000}"/>
    <cellStyle name="Normal 32 2 2 5" xfId="21798" xr:uid="{00000000-0005-0000-0000-000021840000}"/>
    <cellStyle name="Normal 32 2 2 6" xfId="39627" xr:uid="{00000000-0005-0000-0000-000022840000}"/>
    <cellStyle name="Normal 32 2 3" xfId="7232" xr:uid="{00000000-0005-0000-0000-000023840000}"/>
    <cellStyle name="Normal 32 2 3 2" xfId="23894" xr:uid="{00000000-0005-0000-0000-000024840000}"/>
    <cellStyle name="Normal 32 2 3 3" xfId="43850" xr:uid="{00000000-0005-0000-0000-000025840000}"/>
    <cellStyle name="Normal 32 2 4" xfId="11387" xr:uid="{00000000-0005-0000-0000-000026840000}"/>
    <cellStyle name="Normal 32 2 4 2" xfId="28047" xr:uid="{00000000-0005-0000-0000-000027840000}"/>
    <cellStyle name="Normal 32 2 4 3" xfId="50092" xr:uid="{00000000-0005-0000-0000-000028840000}"/>
    <cellStyle name="Normal 32 2 5" xfId="15539" xr:uid="{00000000-0005-0000-0000-000029840000}"/>
    <cellStyle name="Normal 32 2 5 2" xfId="32199" xr:uid="{00000000-0005-0000-0000-00002A840000}"/>
    <cellStyle name="Normal 32 2 6" xfId="19742" xr:uid="{00000000-0005-0000-0000-00002B840000}"/>
    <cellStyle name="Normal 32 2 7" xfId="39626" xr:uid="{00000000-0005-0000-0000-00002C840000}"/>
    <cellStyle name="Normal 32 3" xfId="4285" xr:uid="{00000000-0005-0000-0000-00002D840000}"/>
    <cellStyle name="Normal 32 3 2" xfId="9081" xr:uid="{00000000-0005-0000-0000-00002E840000}"/>
    <cellStyle name="Normal 32 3 2 2" xfId="25743" xr:uid="{00000000-0005-0000-0000-00002F840000}"/>
    <cellStyle name="Normal 32 3 2 3" xfId="43852" xr:uid="{00000000-0005-0000-0000-000030840000}"/>
    <cellStyle name="Normal 32 3 3" xfId="13236" xr:uid="{00000000-0005-0000-0000-000031840000}"/>
    <cellStyle name="Normal 32 3 3 2" xfId="29896" xr:uid="{00000000-0005-0000-0000-000032840000}"/>
    <cellStyle name="Normal 32 3 3 3" xfId="50094" xr:uid="{00000000-0005-0000-0000-000033840000}"/>
    <cellStyle name="Normal 32 3 4" xfId="17388" xr:uid="{00000000-0005-0000-0000-000034840000}"/>
    <cellStyle name="Normal 32 3 4 2" xfId="34048" xr:uid="{00000000-0005-0000-0000-000035840000}"/>
    <cellStyle name="Normal 32 3 5" xfId="21591" xr:uid="{00000000-0005-0000-0000-000036840000}"/>
    <cellStyle name="Normal 32 3 6" xfId="39628" xr:uid="{00000000-0005-0000-0000-000037840000}"/>
    <cellStyle name="Normal 32 4" xfId="7025" xr:uid="{00000000-0005-0000-0000-000038840000}"/>
    <cellStyle name="Normal 32 4 2" xfId="23687" xr:uid="{00000000-0005-0000-0000-000039840000}"/>
    <cellStyle name="Normal 32 4 3" xfId="43849" xr:uid="{00000000-0005-0000-0000-00003A840000}"/>
    <cellStyle name="Normal 32 5" xfId="11180" xr:uid="{00000000-0005-0000-0000-00003B840000}"/>
    <cellStyle name="Normal 32 5 2" xfId="27840" xr:uid="{00000000-0005-0000-0000-00003C840000}"/>
    <cellStyle name="Normal 32 5 3" xfId="50091" xr:uid="{00000000-0005-0000-0000-00003D840000}"/>
    <cellStyle name="Normal 32 6" xfId="15332" xr:uid="{00000000-0005-0000-0000-00003E840000}"/>
    <cellStyle name="Normal 32 6 2" xfId="31992" xr:uid="{00000000-0005-0000-0000-00003F840000}"/>
    <cellStyle name="Normal 32 7" xfId="19535" xr:uid="{00000000-0005-0000-0000-000040840000}"/>
    <cellStyle name="Normal 32 8" xfId="39625" xr:uid="{00000000-0005-0000-0000-000041840000}"/>
    <cellStyle name="Normal 33" xfId="489" xr:uid="{00000000-0005-0000-0000-000042840000}"/>
    <cellStyle name="Normal 33 2" xfId="1117" xr:uid="{00000000-0005-0000-0000-000043840000}"/>
    <cellStyle name="Normal 33 2 2" xfId="4519" xr:uid="{00000000-0005-0000-0000-000044840000}"/>
    <cellStyle name="Normal 33 2 2 2" xfId="9289" xr:uid="{00000000-0005-0000-0000-000045840000}"/>
    <cellStyle name="Normal 33 2 2 2 2" xfId="25951" xr:uid="{00000000-0005-0000-0000-000046840000}"/>
    <cellStyle name="Normal 33 2 2 2 3" xfId="43855" xr:uid="{00000000-0005-0000-0000-000047840000}"/>
    <cellStyle name="Normal 33 2 2 3" xfId="13444" xr:uid="{00000000-0005-0000-0000-000048840000}"/>
    <cellStyle name="Normal 33 2 2 3 2" xfId="30104" xr:uid="{00000000-0005-0000-0000-000049840000}"/>
    <cellStyle name="Normal 33 2 2 3 3" xfId="50097" xr:uid="{00000000-0005-0000-0000-00004A840000}"/>
    <cellStyle name="Normal 33 2 2 4" xfId="17596" xr:uid="{00000000-0005-0000-0000-00004B840000}"/>
    <cellStyle name="Normal 33 2 2 4 2" xfId="34256" xr:uid="{00000000-0005-0000-0000-00004C840000}"/>
    <cellStyle name="Normal 33 2 2 5" xfId="21799" xr:uid="{00000000-0005-0000-0000-00004D840000}"/>
    <cellStyle name="Normal 33 2 2 6" xfId="39631" xr:uid="{00000000-0005-0000-0000-00004E840000}"/>
    <cellStyle name="Normal 33 2 3" xfId="7233" xr:uid="{00000000-0005-0000-0000-00004F840000}"/>
    <cellStyle name="Normal 33 2 3 2" xfId="23895" xr:uid="{00000000-0005-0000-0000-000050840000}"/>
    <cellStyle name="Normal 33 2 3 3" xfId="43854" xr:uid="{00000000-0005-0000-0000-000051840000}"/>
    <cellStyle name="Normal 33 2 4" xfId="11388" xr:uid="{00000000-0005-0000-0000-000052840000}"/>
    <cellStyle name="Normal 33 2 4 2" xfId="28048" xr:uid="{00000000-0005-0000-0000-000053840000}"/>
    <cellStyle name="Normal 33 2 4 3" xfId="50096" xr:uid="{00000000-0005-0000-0000-000054840000}"/>
    <cellStyle name="Normal 33 2 5" xfId="15540" xr:uid="{00000000-0005-0000-0000-000055840000}"/>
    <cellStyle name="Normal 33 2 5 2" xfId="32200" xr:uid="{00000000-0005-0000-0000-000056840000}"/>
    <cellStyle name="Normal 33 2 6" xfId="19743" xr:uid="{00000000-0005-0000-0000-000057840000}"/>
    <cellStyle name="Normal 33 2 7" xfId="39630" xr:uid="{00000000-0005-0000-0000-000058840000}"/>
    <cellStyle name="Normal 33 3" xfId="4286" xr:uid="{00000000-0005-0000-0000-000059840000}"/>
    <cellStyle name="Normal 33 3 2" xfId="9082" xr:uid="{00000000-0005-0000-0000-00005A840000}"/>
    <cellStyle name="Normal 33 3 2 2" xfId="25744" xr:uid="{00000000-0005-0000-0000-00005B840000}"/>
    <cellStyle name="Normal 33 3 2 3" xfId="43856" xr:uid="{00000000-0005-0000-0000-00005C840000}"/>
    <cellStyle name="Normal 33 3 3" xfId="13237" xr:uid="{00000000-0005-0000-0000-00005D840000}"/>
    <cellStyle name="Normal 33 3 3 2" xfId="29897" xr:uid="{00000000-0005-0000-0000-00005E840000}"/>
    <cellStyle name="Normal 33 3 3 3" xfId="50098" xr:uid="{00000000-0005-0000-0000-00005F840000}"/>
    <cellStyle name="Normal 33 3 4" xfId="17389" xr:uid="{00000000-0005-0000-0000-000060840000}"/>
    <cellStyle name="Normal 33 3 4 2" xfId="34049" xr:uid="{00000000-0005-0000-0000-000061840000}"/>
    <cellStyle name="Normal 33 3 5" xfId="21592" xr:uid="{00000000-0005-0000-0000-000062840000}"/>
    <cellStyle name="Normal 33 3 6" xfId="39632" xr:uid="{00000000-0005-0000-0000-000063840000}"/>
    <cellStyle name="Normal 33 4" xfId="7026" xr:uid="{00000000-0005-0000-0000-000064840000}"/>
    <cellStyle name="Normal 33 4 2" xfId="23688" xr:uid="{00000000-0005-0000-0000-000065840000}"/>
    <cellStyle name="Normal 33 4 3" xfId="43853" xr:uid="{00000000-0005-0000-0000-000066840000}"/>
    <cellStyle name="Normal 33 5" xfId="11181" xr:uid="{00000000-0005-0000-0000-000067840000}"/>
    <cellStyle name="Normal 33 5 2" xfId="27841" xr:uid="{00000000-0005-0000-0000-000068840000}"/>
    <cellStyle name="Normal 33 5 3" xfId="50095" xr:uid="{00000000-0005-0000-0000-000069840000}"/>
    <cellStyle name="Normal 33 6" xfId="15333" xr:uid="{00000000-0005-0000-0000-00006A840000}"/>
    <cellStyle name="Normal 33 6 2" xfId="31993" xr:uid="{00000000-0005-0000-0000-00006B840000}"/>
    <cellStyle name="Normal 33 7" xfId="19536" xr:uid="{00000000-0005-0000-0000-00006C840000}"/>
    <cellStyle name="Normal 33 8" xfId="39629" xr:uid="{00000000-0005-0000-0000-00006D840000}"/>
    <cellStyle name="Normal 34" xfId="490" xr:uid="{00000000-0005-0000-0000-00006E840000}"/>
    <cellStyle name="Normal 34 2" xfId="1118" xr:uid="{00000000-0005-0000-0000-00006F840000}"/>
    <cellStyle name="Normal 34 2 2" xfId="4520" xr:uid="{00000000-0005-0000-0000-000070840000}"/>
    <cellStyle name="Normal 34 2 2 2" xfId="9290" xr:uid="{00000000-0005-0000-0000-000071840000}"/>
    <cellStyle name="Normal 34 2 2 2 2" xfId="25952" xr:uid="{00000000-0005-0000-0000-000072840000}"/>
    <cellStyle name="Normal 34 2 2 2 3" xfId="43859" xr:uid="{00000000-0005-0000-0000-000073840000}"/>
    <cellStyle name="Normal 34 2 2 3" xfId="13445" xr:uid="{00000000-0005-0000-0000-000074840000}"/>
    <cellStyle name="Normal 34 2 2 3 2" xfId="30105" xr:uid="{00000000-0005-0000-0000-000075840000}"/>
    <cellStyle name="Normal 34 2 2 3 3" xfId="50101" xr:uid="{00000000-0005-0000-0000-000076840000}"/>
    <cellStyle name="Normal 34 2 2 4" xfId="17597" xr:uid="{00000000-0005-0000-0000-000077840000}"/>
    <cellStyle name="Normal 34 2 2 4 2" xfId="34257" xr:uid="{00000000-0005-0000-0000-000078840000}"/>
    <cellStyle name="Normal 34 2 2 5" xfId="21800" xr:uid="{00000000-0005-0000-0000-000079840000}"/>
    <cellStyle name="Normal 34 2 2 6" xfId="39635" xr:uid="{00000000-0005-0000-0000-00007A840000}"/>
    <cellStyle name="Normal 34 2 3" xfId="7234" xr:uid="{00000000-0005-0000-0000-00007B840000}"/>
    <cellStyle name="Normal 34 2 3 2" xfId="23896" xr:uid="{00000000-0005-0000-0000-00007C840000}"/>
    <cellStyle name="Normal 34 2 3 3" xfId="43858" xr:uid="{00000000-0005-0000-0000-00007D840000}"/>
    <cellStyle name="Normal 34 2 4" xfId="11389" xr:uid="{00000000-0005-0000-0000-00007E840000}"/>
    <cellStyle name="Normal 34 2 4 2" xfId="28049" xr:uid="{00000000-0005-0000-0000-00007F840000}"/>
    <cellStyle name="Normal 34 2 4 3" xfId="50100" xr:uid="{00000000-0005-0000-0000-000080840000}"/>
    <cellStyle name="Normal 34 2 5" xfId="15541" xr:uid="{00000000-0005-0000-0000-000081840000}"/>
    <cellStyle name="Normal 34 2 5 2" xfId="32201" xr:uid="{00000000-0005-0000-0000-000082840000}"/>
    <cellStyle name="Normal 34 2 6" xfId="19744" xr:uid="{00000000-0005-0000-0000-000083840000}"/>
    <cellStyle name="Normal 34 2 7" xfId="39634" xr:uid="{00000000-0005-0000-0000-000084840000}"/>
    <cellStyle name="Normal 34 3" xfId="4287" xr:uid="{00000000-0005-0000-0000-000085840000}"/>
    <cellStyle name="Normal 34 3 2" xfId="9083" xr:uid="{00000000-0005-0000-0000-000086840000}"/>
    <cellStyle name="Normal 34 3 2 2" xfId="25745" xr:uid="{00000000-0005-0000-0000-000087840000}"/>
    <cellStyle name="Normal 34 3 2 3" xfId="43860" xr:uid="{00000000-0005-0000-0000-000088840000}"/>
    <cellStyle name="Normal 34 3 3" xfId="13238" xr:uid="{00000000-0005-0000-0000-000089840000}"/>
    <cellStyle name="Normal 34 3 3 2" xfId="29898" xr:uid="{00000000-0005-0000-0000-00008A840000}"/>
    <cellStyle name="Normal 34 3 3 3" xfId="50102" xr:uid="{00000000-0005-0000-0000-00008B840000}"/>
    <cellStyle name="Normal 34 3 4" xfId="17390" xr:uid="{00000000-0005-0000-0000-00008C840000}"/>
    <cellStyle name="Normal 34 3 4 2" xfId="34050" xr:uid="{00000000-0005-0000-0000-00008D840000}"/>
    <cellStyle name="Normal 34 3 5" xfId="21593" xr:uid="{00000000-0005-0000-0000-00008E840000}"/>
    <cellStyle name="Normal 34 3 6" xfId="39636" xr:uid="{00000000-0005-0000-0000-00008F840000}"/>
    <cellStyle name="Normal 34 4" xfId="7027" xr:uid="{00000000-0005-0000-0000-000090840000}"/>
    <cellStyle name="Normal 34 4 2" xfId="23689" xr:uid="{00000000-0005-0000-0000-000091840000}"/>
    <cellStyle name="Normal 34 4 3" xfId="43857" xr:uid="{00000000-0005-0000-0000-000092840000}"/>
    <cellStyle name="Normal 34 5" xfId="11182" xr:uid="{00000000-0005-0000-0000-000093840000}"/>
    <cellStyle name="Normal 34 5 2" xfId="27842" xr:uid="{00000000-0005-0000-0000-000094840000}"/>
    <cellStyle name="Normal 34 5 3" xfId="50099" xr:uid="{00000000-0005-0000-0000-000095840000}"/>
    <cellStyle name="Normal 34 6" xfId="15334" xr:uid="{00000000-0005-0000-0000-000096840000}"/>
    <cellStyle name="Normal 34 6 2" xfId="31994" xr:uid="{00000000-0005-0000-0000-000097840000}"/>
    <cellStyle name="Normal 34 7" xfId="19537" xr:uid="{00000000-0005-0000-0000-000098840000}"/>
    <cellStyle name="Normal 34 8" xfId="39633" xr:uid="{00000000-0005-0000-0000-000099840000}"/>
    <cellStyle name="Normal 35" xfId="491" xr:uid="{00000000-0005-0000-0000-00009A840000}"/>
    <cellStyle name="Normal 35 2" xfId="1119" xr:uid="{00000000-0005-0000-0000-00009B840000}"/>
    <cellStyle name="Normal 35 2 2" xfId="4521" xr:uid="{00000000-0005-0000-0000-00009C840000}"/>
    <cellStyle name="Normal 35 2 2 2" xfId="9291" xr:uid="{00000000-0005-0000-0000-00009D840000}"/>
    <cellStyle name="Normal 35 2 2 2 2" xfId="25953" xr:uid="{00000000-0005-0000-0000-00009E840000}"/>
    <cellStyle name="Normal 35 2 2 2 3" xfId="43863" xr:uid="{00000000-0005-0000-0000-00009F840000}"/>
    <cellStyle name="Normal 35 2 2 3" xfId="13446" xr:uid="{00000000-0005-0000-0000-0000A0840000}"/>
    <cellStyle name="Normal 35 2 2 3 2" xfId="30106" xr:uid="{00000000-0005-0000-0000-0000A1840000}"/>
    <cellStyle name="Normal 35 2 2 3 3" xfId="50105" xr:uid="{00000000-0005-0000-0000-0000A2840000}"/>
    <cellStyle name="Normal 35 2 2 4" xfId="17598" xr:uid="{00000000-0005-0000-0000-0000A3840000}"/>
    <cellStyle name="Normal 35 2 2 4 2" xfId="34258" xr:uid="{00000000-0005-0000-0000-0000A4840000}"/>
    <cellStyle name="Normal 35 2 2 5" xfId="21801" xr:uid="{00000000-0005-0000-0000-0000A5840000}"/>
    <cellStyle name="Normal 35 2 2 6" xfId="39639" xr:uid="{00000000-0005-0000-0000-0000A6840000}"/>
    <cellStyle name="Normal 35 2 3" xfId="7235" xr:uid="{00000000-0005-0000-0000-0000A7840000}"/>
    <cellStyle name="Normal 35 2 3 2" xfId="23897" xr:uid="{00000000-0005-0000-0000-0000A8840000}"/>
    <cellStyle name="Normal 35 2 3 3" xfId="43862" xr:uid="{00000000-0005-0000-0000-0000A9840000}"/>
    <cellStyle name="Normal 35 2 4" xfId="11390" xr:uid="{00000000-0005-0000-0000-0000AA840000}"/>
    <cellStyle name="Normal 35 2 4 2" xfId="28050" xr:uid="{00000000-0005-0000-0000-0000AB840000}"/>
    <cellStyle name="Normal 35 2 4 3" xfId="50104" xr:uid="{00000000-0005-0000-0000-0000AC840000}"/>
    <cellStyle name="Normal 35 2 5" xfId="15542" xr:uid="{00000000-0005-0000-0000-0000AD840000}"/>
    <cellStyle name="Normal 35 2 5 2" xfId="32202" xr:uid="{00000000-0005-0000-0000-0000AE840000}"/>
    <cellStyle name="Normal 35 2 6" xfId="19745" xr:uid="{00000000-0005-0000-0000-0000AF840000}"/>
    <cellStyle name="Normal 35 2 7" xfId="39638" xr:uid="{00000000-0005-0000-0000-0000B0840000}"/>
    <cellStyle name="Normal 35 3" xfId="4288" xr:uid="{00000000-0005-0000-0000-0000B1840000}"/>
    <cellStyle name="Normal 35 3 2" xfId="9084" xr:uid="{00000000-0005-0000-0000-0000B2840000}"/>
    <cellStyle name="Normal 35 3 2 2" xfId="25746" xr:uid="{00000000-0005-0000-0000-0000B3840000}"/>
    <cellStyle name="Normal 35 3 2 3" xfId="43864" xr:uid="{00000000-0005-0000-0000-0000B4840000}"/>
    <cellStyle name="Normal 35 3 3" xfId="13239" xr:uid="{00000000-0005-0000-0000-0000B5840000}"/>
    <cellStyle name="Normal 35 3 3 2" xfId="29899" xr:uid="{00000000-0005-0000-0000-0000B6840000}"/>
    <cellStyle name="Normal 35 3 3 3" xfId="50106" xr:uid="{00000000-0005-0000-0000-0000B7840000}"/>
    <cellStyle name="Normal 35 3 4" xfId="17391" xr:uid="{00000000-0005-0000-0000-0000B8840000}"/>
    <cellStyle name="Normal 35 3 4 2" xfId="34051" xr:uid="{00000000-0005-0000-0000-0000B9840000}"/>
    <cellStyle name="Normal 35 3 5" xfId="21594" xr:uid="{00000000-0005-0000-0000-0000BA840000}"/>
    <cellStyle name="Normal 35 3 6" xfId="39640" xr:uid="{00000000-0005-0000-0000-0000BB840000}"/>
    <cellStyle name="Normal 35 4" xfId="7028" xr:uid="{00000000-0005-0000-0000-0000BC840000}"/>
    <cellStyle name="Normal 35 4 2" xfId="23690" xr:uid="{00000000-0005-0000-0000-0000BD840000}"/>
    <cellStyle name="Normal 35 4 3" xfId="43861" xr:uid="{00000000-0005-0000-0000-0000BE840000}"/>
    <cellStyle name="Normal 35 5" xfId="11183" xr:uid="{00000000-0005-0000-0000-0000BF840000}"/>
    <cellStyle name="Normal 35 5 2" xfId="27843" xr:uid="{00000000-0005-0000-0000-0000C0840000}"/>
    <cellStyle name="Normal 35 5 3" xfId="50103" xr:uid="{00000000-0005-0000-0000-0000C1840000}"/>
    <cellStyle name="Normal 35 6" xfId="15335" xr:uid="{00000000-0005-0000-0000-0000C2840000}"/>
    <cellStyle name="Normal 35 6 2" xfId="31995" xr:uid="{00000000-0005-0000-0000-0000C3840000}"/>
    <cellStyle name="Normal 35 7" xfId="19538" xr:uid="{00000000-0005-0000-0000-0000C4840000}"/>
    <cellStyle name="Normal 35 8" xfId="39637" xr:uid="{00000000-0005-0000-0000-0000C5840000}"/>
    <cellStyle name="Normal 36" xfId="492" xr:uid="{00000000-0005-0000-0000-0000C6840000}"/>
    <cellStyle name="Normal 36 2" xfId="1120" xr:uid="{00000000-0005-0000-0000-0000C7840000}"/>
    <cellStyle name="Normal 36 2 2" xfId="4522" xr:uid="{00000000-0005-0000-0000-0000C8840000}"/>
    <cellStyle name="Normal 36 2 2 2" xfId="9292" xr:uid="{00000000-0005-0000-0000-0000C9840000}"/>
    <cellStyle name="Normal 36 2 2 2 2" xfId="25954" xr:uid="{00000000-0005-0000-0000-0000CA840000}"/>
    <cellStyle name="Normal 36 2 2 2 3" xfId="43867" xr:uid="{00000000-0005-0000-0000-0000CB840000}"/>
    <cellStyle name="Normal 36 2 2 3" xfId="13447" xr:uid="{00000000-0005-0000-0000-0000CC840000}"/>
    <cellStyle name="Normal 36 2 2 3 2" xfId="30107" xr:uid="{00000000-0005-0000-0000-0000CD840000}"/>
    <cellStyle name="Normal 36 2 2 3 3" xfId="50109" xr:uid="{00000000-0005-0000-0000-0000CE840000}"/>
    <cellStyle name="Normal 36 2 2 4" xfId="17599" xr:uid="{00000000-0005-0000-0000-0000CF840000}"/>
    <cellStyle name="Normal 36 2 2 4 2" xfId="34259" xr:uid="{00000000-0005-0000-0000-0000D0840000}"/>
    <cellStyle name="Normal 36 2 2 5" xfId="21802" xr:uid="{00000000-0005-0000-0000-0000D1840000}"/>
    <cellStyle name="Normal 36 2 2 6" xfId="39643" xr:uid="{00000000-0005-0000-0000-0000D2840000}"/>
    <cellStyle name="Normal 36 2 3" xfId="7236" xr:uid="{00000000-0005-0000-0000-0000D3840000}"/>
    <cellStyle name="Normal 36 2 3 2" xfId="23898" xr:uid="{00000000-0005-0000-0000-0000D4840000}"/>
    <cellStyle name="Normal 36 2 3 2 2" xfId="50110" xr:uid="{00000000-0005-0000-0000-0000D5840000}"/>
    <cellStyle name="Normal 36 2 3 3" xfId="43866" xr:uid="{00000000-0005-0000-0000-0000D6840000}"/>
    <cellStyle name="Normal 36 2 4" xfId="11391" xr:uid="{00000000-0005-0000-0000-0000D7840000}"/>
    <cellStyle name="Normal 36 2 4 2" xfId="28051" xr:uid="{00000000-0005-0000-0000-0000D8840000}"/>
    <cellStyle name="Normal 36 2 4 3" xfId="50108" xr:uid="{00000000-0005-0000-0000-0000D9840000}"/>
    <cellStyle name="Normal 36 2 5" xfId="15543" xr:uid="{00000000-0005-0000-0000-0000DA840000}"/>
    <cellStyle name="Normal 36 2 5 2" xfId="32203" xr:uid="{00000000-0005-0000-0000-0000DB840000}"/>
    <cellStyle name="Normal 36 2 6" xfId="19746" xr:uid="{00000000-0005-0000-0000-0000DC840000}"/>
    <cellStyle name="Normal 36 2 7" xfId="39642" xr:uid="{00000000-0005-0000-0000-0000DD840000}"/>
    <cellStyle name="Normal 36 3" xfId="4289" xr:uid="{00000000-0005-0000-0000-0000DE840000}"/>
    <cellStyle name="Normal 36 3 2" xfId="9085" xr:uid="{00000000-0005-0000-0000-0000DF840000}"/>
    <cellStyle name="Normal 36 3 2 2" xfId="25747" xr:uid="{00000000-0005-0000-0000-0000E0840000}"/>
    <cellStyle name="Normal 36 3 2 3" xfId="43868" xr:uid="{00000000-0005-0000-0000-0000E1840000}"/>
    <cellStyle name="Normal 36 3 3" xfId="13240" xr:uid="{00000000-0005-0000-0000-0000E2840000}"/>
    <cellStyle name="Normal 36 3 3 2" xfId="29900" xr:uid="{00000000-0005-0000-0000-0000E3840000}"/>
    <cellStyle name="Normal 36 3 3 3" xfId="50111" xr:uid="{00000000-0005-0000-0000-0000E4840000}"/>
    <cellStyle name="Normal 36 3 4" xfId="17392" xr:uid="{00000000-0005-0000-0000-0000E5840000}"/>
    <cellStyle name="Normal 36 3 4 2" xfId="34052" xr:uid="{00000000-0005-0000-0000-0000E6840000}"/>
    <cellStyle name="Normal 36 3 5" xfId="21595" xr:uid="{00000000-0005-0000-0000-0000E7840000}"/>
    <cellStyle name="Normal 36 3 6" xfId="39644" xr:uid="{00000000-0005-0000-0000-0000E8840000}"/>
    <cellStyle name="Normal 36 4" xfId="7029" xr:uid="{00000000-0005-0000-0000-0000E9840000}"/>
    <cellStyle name="Normal 36 4 2" xfId="23691" xr:uid="{00000000-0005-0000-0000-0000EA840000}"/>
    <cellStyle name="Normal 36 4 2 2" xfId="50112" xr:uid="{00000000-0005-0000-0000-0000EB840000}"/>
    <cellStyle name="Normal 36 4 3" xfId="43865" xr:uid="{00000000-0005-0000-0000-0000EC840000}"/>
    <cellStyle name="Normal 36 5" xfId="11184" xr:uid="{00000000-0005-0000-0000-0000ED840000}"/>
    <cellStyle name="Normal 36 5 2" xfId="27844" xr:uid="{00000000-0005-0000-0000-0000EE840000}"/>
    <cellStyle name="Normal 36 5 3" xfId="50107" xr:uid="{00000000-0005-0000-0000-0000EF840000}"/>
    <cellStyle name="Normal 36 6" xfId="15336" xr:uid="{00000000-0005-0000-0000-0000F0840000}"/>
    <cellStyle name="Normal 36 6 2" xfId="31996" xr:uid="{00000000-0005-0000-0000-0000F1840000}"/>
    <cellStyle name="Normal 36 7" xfId="19539" xr:uid="{00000000-0005-0000-0000-0000F2840000}"/>
    <cellStyle name="Normal 36 8" xfId="39641" xr:uid="{00000000-0005-0000-0000-0000F3840000}"/>
    <cellStyle name="Normal 37" xfId="633" xr:uid="{00000000-0005-0000-0000-0000F4840000}"/>
    <cellStyle name="Normal 37 2" xfId="1261" xr:uid="{00000000-0005-0000-0000-0000F5840000}"/>
    <cellStyle name="Normal 37 2 2" xfId="4663" xr:uid="{00000000-0005-0000-0000-0000F6840000}"/>
    <cellStyle name="Normal 37 2 2 2" xfId="9433" xr:uid="{00000000-0005-0000-0000-0000F7840000}"/>
    <cellStyle name="Normal 37 2 2 2 2" xfId="26095" xr:uid="{00000000-0005-0000-0000-0000F8840000}"/>
    <cellStyle name="Normal 37 2 2 2 3" xfId="43871" xr:uid="{00000000-0005-0000-0000-0000F9840000}"/>
    <cellStyle name="Normal 37 2 2 3" xfId="13588" xr:uid="{00000000-0005-0000-0000-0000FA840000}"/>
    <cellStyle name="Normal 37 2 2 3 2" xfId="30248" xr:uid="{00000000-0005-0000-0000-0000FB840000}"/>
    <cellStyle name="Normal 37 2 2 3 3" xfId="50115" xr:uid="{00000000-0005-0000-0000-0000FC840000}"/>
    <cellStyle name="Normal 37 2 2 4" xfId="17740" xr:uid="{00000000-0005-0000-0000-0000FD840000}"/>
    <cellStyle name="Normal 37 2 2 4 2" xfId="34400" xr:uid="{00000000-0005-0000-0000-0000FE840000}"/>
    <cellStyle name="Normal 37 2 2 5" xfId="21943" xr:uid="{00000000-0005-0000-0000-0000FF840000}"/>
    <cellStyle name="Normal 37 2 2 6" xfId="39647" xr:uid="{00000000-0005-0000-0000-000000850000}"/>
    <cellStyle name="Normal 37 2 3" xfId="7377" xr:uid="{00000000-0005-0000-0000-000001850000}"/>
    <cellStyle name="Normal 37 2 3 2" xfId="24039" xr:uid="{00000000-0005-0000-0000-000002850000}"/>
    <cellStyle name="Normal 37 2 3 3" xfId="43870" xr:uid="{00000000-0005-0000-0000-000003850000}"/>
    <cellStyle name="Normal 37 2 4" xfId="11532" xr:uid="{00000000-0005-0000-0000-000004850000}"/>
    <cellStyle name="Normal 37 2 4 2" xfId="28192" xr:uid="{00000000-0005-0000-0000-000005850000}"/>
    <cellStyle name="Normal 37 2 4 3" xfId="50114" xr:uid="{00000000-0005-0000-0000-000006850000}"/>
    <cellStyle name="Normal 37 2 5" xfId="15684" xr:uid="{00000000-0005-0000-0000-000007850000}"/>
    <cellStyle name="Normal 37 2 5 2" xfId="32344" xr:uid="{00000000-0005-0000-0000-000008850000}"/>
    <cellStyle name="Normal 37 2 6" xfId="19887" xr:uid="{00000000-0005-0000-0000-000009850000}"/>
    <cellStyle name="Normal 37 2 7" xfId="39646" xr:uid="{00000000-0005-0000-0000-00000A850000}"/>
    <cellStyle name="Normal 37 3" xfId="4430" xr:uid="{00000000-0005-0000-0000-00000B850000}"/>
    <cellStyle name="Normal 37 3 2" xfId="9226" xr:uid="{00000000-0005-0000-0000-00000C850000}"/>
    <cellStyle name="Normal 37 3 2 2" xfId="25888" xr:uid="{00000000-0005-0000-0000-00000D850000}"/>
    <cellStyle name="Normal 37 3 2 3" xfId="43872" xr:uid="{00000000-0005-0000-0000-00000E850000}"/>
    <cellStyle name="Normal 37 3 3" xfId="13381" xr:uid="{00000000-0005-0000-0000-00000F850000}"/>
    <cellStyle name="Normal 37 3 3 2" xfId="30041" xr:uid="{00000000-0005-0000-0000-000010850000}"/>
    <cellStyle name="Normal 37 3 3 3" xfId="50116" xr:uid="{00000000-0005-0000-0000-000011850000}"/>
    <cellStyle name="Normal 37 3 4" xfId="17533" xr:uid="{00000000-0005-0000-0000-000012850000}"/>
    <cellStyle name="Normal 37 3 4 2" xfId="34193" xr:uid="{00000000-0005-0000-0000-000013850000}"/>
    <cellStyle name="Normal 37 3 5" xfId="21736" xr:uid="{00000000-0005-0000-0000-000014850000}"/>
    <cellStyle name="Normal 37 3 6" xfId="39648" xr:uid="{00000000-0005-0000-0000-000015850000}"/>
    <cellStyle name="Normal 37 4" xfId="7170" xr:uid="{00000000-0005-0000-0000-000016850000}"/>
    <cellStyle name="Normal 37 4 2" xfId="23832" xr:uid="{00000000-0005-0000-0000-000017850000}"/>
    <cellStyle name="Normal 37 4 3" xfId="43869" xr:uid="{00000000-0005-0000-0000-000018850000}"/>
    <cellStyle name="Normal 37 5" xfId="11325" xr:uid="{00000000-0005-0000-0000-000019850000}"/>
    <cellStyle name="Normal 37 5 2" xfId="27985" xr:uid="{00000000-0005-0000-0000-00001A850000}"/>
    <cellStyle name="Normal 37 5 3" xfId="50113" xr:uid="{00000000-0005-0000-0000-00001B850000}"/>
    <cellStyle name="Normal 37 6" xfId="15477" xr:uid="{00000000-0005-0000-0000-00001C850000}"/>
    <cellStyle name="Normal 37 6 2" xfId="32137" xr:uid="{00000000-0005-0000-0000-00001D850000}"/>
    <cellStyle name="Normal 37 7" xfId="19680" xr:uid="{00000000-0005-0000-0000-00001E850000}"/>
    <cellStyle name="Normal 37 8" xfId="39645" xr:uid="{00000000-0005-0000-0000-00001F850000}"/>
    <cellStyle name="Normal 38" xfId="493" xr:uid="{00000000-0005-0000-0000-000020850000}"/>
    <cellStyle name="Normal 38 2" xfId="1121" xr:uid="{00000000-0005-0000-0000-000021850000}"/>
    <cellStyle name="Normal 38 2 2" xfId="4523" xr:uid="{00000000-0005-0000-0000-000022850000}"/>
    <cellStyle name="Normal 38 2 2 2" xfId="9293" xr:uid="{00000000-0005-0000-0000-000023850000}"/>
    <cellStyle name="Normal 38 2 2 2 2" xfId="25955" xr:uid="{00000000-0005-0000-0000-000024850000}"/>
    <cellStyle name="Normal 38 2 2 2 3" xfId="43875" xr:uid="{00000000-0005-0000-0000-000025850000}"/>
    <cellStyle name="Normal 38 2 2 3" xfId="13448" xr:uid="{00000000-0005-0000-0000-000026850000}"/>
    <cellStyle name="Normal 38 2 2 3 2" xfId="30108" xr:uid="{00000000-0005-0000-0000-000027850000}"/>
    <cellStyle name="Normal 38 2 2 3 3" xfId="50119" xr:uid="{00000000-0005-0000-0000-000028850000}"/>
    <cellStyle name="Normal 38 2 2 4" xfId="17600" xr:uid="{00000000-0005-0000-0000-000029850000}"/>
    <cellStyle name="Normal 38 2 2 4 2" xfId="34260" xr:uid="{00000000-0005-0000-0000-00002A850000}"/>
    <cellStyle name="Normal 38 2 2 5" xfId="21803" xr:uid="{00000000-0005-0000-0000-00002B850000}"/>
    <cellStyle name="Normal 38 2 2 6" xfId="39651" xr:uid="{00000000-0005-0000-0000-00002C850000}"/>
    <cellStyle name="Normal 38 2 3" xfId="7237" xr:uid="{00000000-0005-0000-0000-00002D850000}"/>
    <cellStyle name="Normal 38 2 3 2" xfId="23899" xr:uid="{00000000-0005-0000-0000-00002E850000}"/>
    <cellStyle name="Normal 38 2 3 3" xfId="43874" xr:uid="{00000000-0005-0000-0000-00002F850000}"/>
    <cellStyle name="Normal 38 2 4" xfId="11392" xr:uid="{00000000-0005-0000-0000-000030850000}"/>
    <cellStyle name="Normal 38 2 4 2" xfId="28052" xr:uid="{00000000-0005-0000-0000-000031850000}"/>
    <cellStyle name="Normal 38 2 4 3" xfId="50118" xr:uid="{00000000-0005-0000-0000-000032850000}"/>
    <cellStyle name="Normal 38 2 5" xfId="15544" xr:uid="{00000000-0005-0000-0000-000033850000}"/>
    <cellStyle name="Normal 38 2 5 2" xfId="32204" xr:uid="{00000000-0005-0000-0000-000034850000}"/>
    <cellStyle name="Normal 38 2 6" xfId="19747" xr:uid="{00000000-0005-0000-0000-000035850000}"/>
    <cellStyle name="Normal 38 2 7" xfId="39650" xr:uid="{00000000-0005-0000-0000-000036850000}"/>
    <cellStyle name="Normal 38 3" xfId="4290" xr:uid="{00000000-0005-0000-0000-000037850000}"/>
    <cellStyle name="Normal 38 3 2" xfId="9086" xr:uid="{00000000-0005-0000-0000-000038850000}"/>
    <cellStyle name="Normal 38 3 2 2" xfId="25748" xr:uid="{00000000-0005-0000-0000-000039850000}"/>
    <cellStyle name="Normal 38 3 2 3" xfId="43876" xr:uid="{00000000-0005-0000-0000-00003A850000}"/>
    <cellStyle name="Normal 38 3 3" xfId="13241" xr:uid="{00000000-0005-0000-0000-00003B850000}"/>
    <cellStyle name="Normal 38 3 3 2" xfId="29901" xr:uid="{00000000-0005-0000-0000-00003C850000}"/>
    <cellStyle name="Normal 38 3 3 3" xfId="50120" xr:uid="{00000000-0005-0000-0000-00003D850000}"/>
    <cellStyle name="Normal 38 3 4" xfId="17393" xr:uid="{00000000-0005-0000-0000-00003E850000}"/>
    <cellStyle name="Normal 38 3 4 2" xfId="34053" xr:uid="{00000000-0005-0000-0000-00003F850000}"/>
    <cellStyle name="Normal 38 3 5" xfId="21596" xr:uid="{00000000-0005-0000-0000-000040850000}"/>
    <cellStyle name="Normal 38 3 6" xfId="39652" xr:uid="{00000000-0005-0000-0000-000041850000}"/>
    <cellStyle name="Normal 38 4" xfId="7030" xr:uid="{00000000-0005-0000-0000-000042850000}"/>
    <cellStyle name="Normal 38 4 2" xfId="23692" xr:uid="{00000000-0005-0000-0000-000043850000}"/>
    <cellStyle name="Normal 38 4 3" xfId="43873" xr:uid="{00000000-0005-0000-0000-000044850000}"/>
    <cellStyle name="Normal 38 5" xfId="11185" xr:uid="{00000000-0005-0000-0000-000045850000}"/>
    <cellStyle name="Normal 38 5 2" xfId="27845" xr:uid="{00000000-0005-0000-0000-000046850000}"/>
    <cellStyle name="Normal 38 5 3" xfId="50117" xr:uid="{00000000-0005-0000-0000-000047850000}"/>
    <cellStyle name="Normal 38 6" xfId="15337" xr:uid="{00000000-0005-0000-0000-000048850000}"/>
    <cellStyle name="Normal 38 6 2" xfId="31997" xr:uid="{00000000-0005-0000-0000-000049850000}"/>
    <cellStyle name="Normal 38 7" xfId="19540" xr:uid="{00000000-0005-0000-0000-00004A850000}"/>
    <cellStyle name="Normal 38 8" xfId="39649" xr:uid="{00000000-0005-0000-0000-00004B850000}"/>
    <cellStyle name="Normal 39" xfId="494" xr:uid="{00000000-0005-0000-0000-00004C850000}"/>
    <cellStyle name="Normal 39 2" xfId="1122" xr:uid="{00000000-0005-0000-0000-00004D850000}"/>
    <cellStyle name="Normal 39 2 2" xfId="4524" xr:uid="{00000000-0005-0000-0000-00004E850000}"/>
    <cellStyle name="Normal 39 2 2 2" xfId="9294" xr:uid="{00000000-0005-0000-0000-00004F850000}"/>
    <cellStyle name="Normal 39 2 2 2 2" xfId="25956" xr:uid="{00000000-0005-0000-0000-000050850000}"/>
    <cellStyle name="Normal 39 2 2 2 3" xfId="43879" xr:uid="{00000000-0005-0000-0000-000051850000}"/>
    <cellStyle name="Normal 39 2 2 3" xfId="13449" xr:uid="{00000000-0005-0000-0000-000052850000}"/>
    <cellStyle name="Normal 39 2 2 3 2" xfId="30109" xr:uid="{00000000-0005-0000-0000-000053850000}"/>
    <cellStyle name="Normal 39 2 2 3 3" xfId="50123" xr:uid="{00000000-0005-0000-0000-000054850000}"/>
    <cellStyle name="Normal 39 2 2 4" xfId="17601" xr:uid="{00000000-0005-0000-0000-000055850000}"/>
    <cellStyle name="Normal 39 2 2 4 2" xfId="34261" xr:uid="{00000000-0005-0000-0000-000056850000}"/>
    <cellStyle name="Normal 39 2 2 5" xfId="21804" xr:uid="{00000000-0005-0000-0000-000057850000}"/>
    <cellStyle name="Normal 39 2 2 6" xfId="39655" xr:uid="{00000000-0005-0000-0000-000058850000}"/>
    <cellStyle name="Normal 39 2 3" xfId="7238" xr:uid="{00000000-0005-0000-0000-000059850000}"/>
    <cellStyle name="Normal 39 2 3 2" xfId="23900" xr:uid="{00000000-0005-0000-0000-00005A850000}"/>
    <cellStyle name="Normal 39 2 3 3" xfId="43878" xr:uid="{00000000-0005-0000-0000-00005B850000}"/>
    <cellStyle name="Normal 39 2 4" xfId="11393" xr:uid="{00000000-0005-0000-0000-00005C850000}"/>
    <cellStyle name="Normal 39 2 4 2" xfId="28053" xr:uid="{00000000-0005-0000-0000-00005D850000}"/>
    <cellStyle name="Normal 39 2 4 3" xfId="50122" xr:uid="{00000000-0005-0000-0000-00005E850000}"/>
    <cellStyle name="Normal 39 2 5" xfId="15545" xr:uid="{00000000-0005-0000-0000-00005F850000}"/>
    <cellStyle name="Normal 39 2 5 2" xfId="32205" xr:uid="{00000000-0005-0000-0000-000060850000}"/>
    <cellStyle name="Normal 39 2 6" xfId="19748" xr:uid="{00000000-0005-0000-0000-000061850000}"/>
    <cellStyle name="Normal 39 2 7" xfId="39654" xr:uid="{00000000-0005-0000-0000-000062850000}"/>
    <cellStyle name="Normal 39 3" xfId="4291" xr:uid="{00000000-0005-0000-0000-000063850000}"/>
    <cellStyle name="Normal 39 3 2" xfId="9087" xr:uid="{00000000-0005-0000-0000-000064850000}"/>
    <cellStyle name="Normal 39 3 2 2" xfId="25749" xr:uid="{00000000-0005-0000-0000-000065850000}"/>
    <cellStyle name="Normal 39 3 2 3" xfId="43880" xr:uid="{00000000-0005-0000-0000-000066850000}"/>
    <cellStyle name="Normal 39 3 3" xfId="13242" xr:uid="{00000000-0005-0000-0000-000067850000}"/>
    <cellStyle name="Normal 39 3 3 2" xfId="29902" xr:uid="{00000000-0005-0000-0000-000068850000}"/>
    <cellStyle name="Normal 39 3 3 3" xfId="50124" xr:uid="{00000000-0005-0000-0000-000069850000}"/>
    <cellStyle name="Normal 39 3 4" xfId="17394" xr:uid="{00000000-0005-0000-0000-00006A850000}"/>
    <cellStyle name="Normal 39 3 4 2" xfId="34054" xr:uid="{00000000-0005-0000-0000-00006B850000}"/>
    <cellStyle name="Normal 39 3 5" xfId="21597" xr:uid="{00000000-0005-0000-0000-00006C850000}"/>
    <cellStyle name="Normal 39 3 6" xfId="39656" xr:uid="{00000000-0005-0000-0000-00006D850000}"/>
    <cellStyle name="Normal 39 4" xfId="7031" xr:uid="{00000000-0005-0000-0000-00006E850000}"/>
    <cellStyle name="Normal 39 4 2" xfId="23693" xr:uid="{00000000-0005-0000-0000-00006F850000}"/>
    <cellStyle name="Normal 39 4 3" xfId="43877" xr:uid="{00000000-0005-0000-0000-000070850000}"/>
    <cellStyle name="Normal 39 5" xfId="11186" xr:uid="{00000000-0005-0000-0000-000071850000}"/>
    <cellStyle name="Normal 39 5 2" xfId="27846" xr:uid="{00000000-0005-0000-0000-000072850000}"/>
    <cellStyle name="Normal 39 5 3" xfId="50121" xr:uid="{00000000-0005-0000-0000-000073850000}"/>
    <cellStyle name="Normal 39 6" xfId="15338" xr:uid="{00000000-0005-0000-0000-000074850000}"/>
    <cellStyle name="Normal 39 6 2" xfId="31998" xr:uid="{00000000-0005-0000-0000-000075850000}"/>
    <cellStyle name="Normal 39 7" xfId="19541" xr:uid="{00000000-0005-0000-0000-000076850000}"/>
    <cellStyle name="Normal 39 8" xfId="39653" xr:uid="{00000000-0005-0000-0000-000077850000}"/>
    <cellStyle name="Normal 4" xfId="441" xr:uid="{00000000-0005-0000-0000-000078850000}"/>
    <cellStyle name="Normal 4 10" xfId="3210" xr:uid="{00000000-0005-0000-0000-000079850000}"/>
    <cellStyle name="Normal 4 10 2" xfId="3211" xr:uid="{00000000-0005-0000-0000-00007A850000}"/>
    <cellStyle name="Normal 4 10 2 2" xfId="5706" xr:uid="{00000000-0005-0000-0000-00007B850000}"/>
    <cellStyle name="Normal 4 10 2 2 2" xfId="10476" xr:uid="{00000000-0005-0000-0000-00007C850000}"/>
    <cellStyle name="Normal 4 10 2 2 2 2" xfId="27138" xr:uid="{00000000-0005-0000-0000-00007D850000}"/>
    <cellStyle name="Normal 4 10 2 2 2 3" xfId="43883" xr:uid="{00000000-0005-0000-0000-00007E850000}"/>
    <cellStyle name="Normal 4 10 2 2 3" xfId="14631" xr:uid="{00000000-0005-0000-0000-00007F850000}"/>
    <cellStyle name="Normal 4 10 2 2 3 2" xfId="31291" xr:uid="{00000000-0005-0000-0000-000080850000}"/>
    <cellStyle name="Normal 4 10 2 2 3 3" xfId="50127" xr:uid="{00000000-0005-0000-0000-000081850000}"/>
    <cellStyle name="Normal 4 10 2 2 4" xfId="18783" xr:uid="{00000000-0005-0000-0000-000082850000}"/>
    <cellStyle name="Normal 4 10 2 2 4 2" xfId="35443" xr:uid="{00000000-0005-0000-0000-000083850000}"/>
    <cellStyle name="Normal 4 10 2 2 5" xfId="22986" xr:uid="{00000000-0005-0000-0000-000084850000}"/>
    <cellStyle name="Normal 4 10 2 2 6" xfId="39659" xr:uid="{00000000-0005-0000-0000-000085850000}"/>
    <cellStyle name="Normal 4 10 2 3" xfId="8420" xr:uid="{00000000-0005-0000-0000-000086850000}"/>
    <cellStyle name="Normal 4 10 2 3 2" xfId="25082" xr:uid="{00000000-0005-0000-0000-000087850000}"/>
    <cellStyle name="Normal 4 10 2 3 2 2" xfId="50128" xr:uid="{00000000-0005-0000-0000-000088850000}"/>
    <cellStyle name="Normal 4 10 2 3 3" xfId="43882" xr:uid="{00000000-0005-0000-0000-000089850000}"/>
    <cellStyle name="Normal 4 10 2 4" xfId="12575" xr:uid="{00000000-0005-0000-0000-00008A850000}"/>
    <cellStyle name="Normal 4 10 2 4 2" xfId="29235" xr:uid="{00000000-0005-0000-0000-00008B850000}"/>
    <cellStyle name="Normal 4 10 2 4 3" xfId="50126" xr:uid="{00000000-0005-0000-0000-00008C850000}"/>
    <cellStyle name="Normal 4 10 2 5" xfId="16727" xr:uid="{00000000-0005-0000-0000-00008D850000}"/>
    <cellStyle name="Normal 4 10 2 5 2" xfId="33387" xr:uid="{00000000-0005-0000-0000-00008E850000}"/>
    <cellStyle name="Normal 4 10 2 6" xfId="20930" xr:uid="{00000000-0005-0000-0000-00008F850000}"/>
    <cellStyle name="Normal 4 10 2 7" xfId="39658" xr:uid="{00000000-0005-0000-0000-000090850000}"/>
    <cellStyle name="Normal 4 10 3" xfId="3212" xr:uid="{00000000-0005-0000-0000-000091850000}"/>
    <cellStyle name="Normal 4 10 3 2" xfId="5707" xr:uid="{00000000-0005-0000-0000-000092850000}"/>
    <cellStyle name="Normal 4 10 3 2 2" xfId="10477" xr:uid="{00000000-0005-0000-0000-000093850000}"/>
    <cellStyle name="Normal 4 10 3 2 2 2" xfId="27139" xr:uid="{00000000-0005-0000-0000-000094850000}"/>
    <cellStyle name="Normal 4 10 3 2 2 3" xfId="43885" xr:uid="{00000000-0005-0000-0000-000095850000}"/>
    <cellStyle name="Normal 4 10 3 2 3" xfId="14632" xr:uid="{00000000-0005-0000-0000-000096850000}"/>
    <cellStyle name="Normal 4 10 3 2 3 2" xfId="31292" xr:uid="{00000000-0005-0000-0000-000097850000}"/>
    <cellStyle name="Normal 4 10 3 2 3 3" xfId="50130" xr:uid="{00000000-0005-0000-0000-000098850000}"/>
    <cellStyle name="Normal 4 10 3 2 4" xfId="18784" xr:uid="{00000000-0005-0000-0000-000099850000}"/>
    <cellStyle name="Normal 4 10 3 2 4 2" xfId="35444" xr:uid="{00000000-0005-0000-0000-00009A850000}"/>
    <cellStyle name="Normal 4 10 3 2 5" xfId="22987" xr:uid="{00000000-0005-0000-0000-00009B850000}"/>
    <cellStyle name="Normal 4 10 3 2 6" xfId="39661" xr:uid="{00000000-0005-0000-0000-00009C850000}"/>
    <cellStyle name="Normal 4 10 3 3" xfId="8421" xr:uid="{00000000-0005-0000-0000-00009D850000}"/>
    <cellStyle name="Normal 4 10 3 3 2" xfId="25083" xr:uid="{00000000-0005-0000-0000-00009E850000}"/>
    <cellStyle name="Normal 4 10 3 3 2 2" xfId="50131" xr:uid="{00000000-0005-0000-0000-00009F850000}"/>
    <cellStyle name="Normal 4 10 3 3 3" xfId="43884" xr:uid="{00000000-0005-0000-0000-0000A0850000}"/>
    <cellStyle name="Normal 4 10 3 4" xfId="12576" xr:uid="{00000000-0005-0000-0000-0000A1850000}"/>
    <cellStyle name="Normal 4 10 3 4 2" xfId="29236" xr:uid="{00000000-0005-0000-0000-0000A2850000}"/>
    <cellStyle name="Normal 4 10 3 4 3" xfId="50129" xr:uid="{00000000-0005-0000-0000-0000A3850000}"/>
    <cellStyle name="Normal 4 10 3 5" xfId="16728" xr:uid="{00000000-0005-0000-0000-0000A4850000}"/>
    <cellStyle name="Normal 4 10 3 5 2" xfId="33388" xr:uid="{00000000-0005-0000-0000-0000A5850000}"/>
    <cellStyle name="Normal 4 10 3 6" xfId="20931" xr:uid="{00000000-0005-0000-0000-0000A6850000}"/>
    <cellStyle name="Normal 4 10 3 7" xfId="39660" xr:uid="{00000000-0005-0000-0000-0000A7850000}"/>
    <cellStyle name="Normal 4 10 4" xfId="5705" xr:uid="{00000000-0005-0000-0000-0000A8850000}"/>
    <cellStyle name="Normal 4 10 4 2" xfId="10475" xr:uid="{00000000-0005-0000-0000-0000A9850000}"/>
    <cellStyle name="Normal 4 10 4 2 2" xfId="27137" xr:uid="{00000000-0005-0000-0000-0000AA850000}"/>
    <cellStyle name="Normal 4 10 4 2 3" xfId="43886" xr:uid="{00000000-0005-0000-0000-0000AB850000}"/>
    <cellStyle name="Normal 4 10 4 3" xfId="14630" xr:uid="{00000000-0005-0000-0000-0000AC850000}"/>
    <cellStyle name="Normal 4 10 4 3 2" xfId="31290" xr:uid="{00000000-0005-0000-0000-0000AD850000}"/>
    <cellStyle name="Normal 4 10 4 3 3" xfId="50132" xr:uid="{00000000-0005-0000-0000-0000AE850000}"/>
    <cellStyle name="Normal 4 10 4 4" xfId="18782" xr:uid="{00000000-0005-0000-0000-0000AF850000}"/>
    <cellStyle name="Normal 4 10 4 4 2" xfId="35442" xr:uid="{00000000-0005-0000-0000-0000B0850000}"/>
    <cellStyle name="Normal 4 10 4 5" xfId="22985" xr:uid="{00000000-0005-0000-0000-0000B1850000}"/>
    <cellStyle name="Normal 4 10 4 6" xfId="39662" xr:uid="{00000000-0005-0000-0000-0000B2850000}"/>
    <cellStyle name="Normal 4 10 5" xfId="8419" xr:uid="{00000000-0005-0000-0000-0000B3850000}"/>
    <cellStyle name="Normal 4 10 5 2" xfId="25081" xr:uid="{00000000-0005-0000-0000-0000B4850000}"/>
    <cellStyle name="Normal 4 10 5 2 2" xfId="50133" xr:uid="{00000000-0005-0000-0000-0000B5850000}"/>
    <cellStyle name="Normal 4 10 5 3" xfId="43881" xr:uid="{00000000-0005-0000-0000-0000B6850000}"/>
    <cellStyle name="Normal 4 10 6" xfId="12574" xr:uid="{00000000-0005-0000-0000-0000B7850000}"/>
    <cellStyle name="Normal 4 10 6 2" xfId="29234" xr:uid="{00000000-0005-0000-0000-0000B8850000}"/>
    <cellStyle name="Normal 4 10 6 3" xfId="50125" xr:uid="{00000000-0005-0000-0000-0000B9850000}"/>
    <cellStyle name="Normal 4 10 7" xfId="16726" xr:uid="{00000000-0005-0000-0000-0000BA850000}"/>
    <cellStyle name="Normal 4 10 7 2" xfId="33386" xr:uid="{00000000-0005-0000-0000-0000BB850000}"/>
    <cellStyle name="Normal 4 10 8" xfId="20929" xr:uid="{00000000-0005-0000-0000-0000BC850000}"/>
    <cellStyle name="Normal 4 10 9" xfId="39657" xr:uid="{00000000-0005-0000-0000-0000BD850000}"/>
    <cellStyle name="Normal 4 11" xfId="3213" xr:uid="{00000000-0005-0000-0000-0000BE850000}"/>
    <cellStyle name="Normal 4 11 2" xfId="3214" xr:uid="{00000000-0005-0000-0000-0000BF850000}"/>
    <cellStyle name="Normal 4 11 2 2" xfId="5709" xr:uid="{00000000-0005-0000-0000-0000C0850000}"/>
    <cellStyle name="Normal 4 11 2 2 2" xfId="10479" xr:uid="{00000000-0005-0000-0000-0000C1850000}"/>
    <cellStyle name="Normal 4 11 2 2 2 2" xfId="27141" xr:uid="{00000000-0005-0000-0000-0000C2850000}"/>
    <cellStyle name="Normal 4 11 2 2 2 3" xfId="43889" xr:uid="{00000000-0005-0000-0000-0000C3850000}"/>
    <cellStyle name="Normal 4 11 2 2 3" xfId="14634" xr:uid="{00000000-0005-0000-0000-0000C4850000}"/>
    <cellStyle name="Normal 4 11 2 2 3 2" xfId="31294" xr:uid="{00000000-0005-0000-0000-0000C5850000}"/>
    <cellStyle name="Normal 4 11 2 2 3 3" xfId="50136" xr:uid="{00000000-0005-0000-0000-0000C6850000}"/>
    <cellStyle name="Normal 4 11 2 2 4" xfId="18786" xr:uid="{00000000-0005-0000-0000-0000C7850000}"/>
    <cellStyle name="Normal 4 11 2 2 4 2" xfId="35446" xr:uid="{00000000-0005-0000-0000-0000C8850000}"/>
    <cellStyle name="Normal 4 11 2 2 5" xfId="22989" xr:uid="{00000000-0005-0000-0000-0000C9850000}"/>
    <cellStyle name="Normal 4 11 2 2 6" xfId="39665" xr:uid="{00000000-0005-0000-0000-0000CA850000}"/>
    <cellStyle name="Normal 4 11 2 3" xfId="8423" xr:uid="{00000000-0005-0000-0000-0000CB850000}"/>
    <cellStyle name="Normal 4 11 2 3 2" xfId="25085" xr:uid="{00000000-0005-0000-0000-0000CC850000}"/>
    <cellStyle name="Normal 4 11 2 3 2 2" xfId="50137" xr:uid="{00000000-0005-0000-0000-0000CD850000}"/>
    <cellStyle name="Normal 4 11 2 3 3" xfId="43888" xr:uid="{00000000-0005-0000-0000-0000CE850000}"/>
    <cellStyle name="Normal 4 11 2 4" xfId="12578" xr:uid="{00000000-0005-0000-0000-0000CF850000}"/>
    <cellStyle name="Normal 4 11 2 4 2" xfId="29238" xr:uid="{00000000-0005-0000-0000-0000D0850000}"/>
    <cellStyle name="Normal 4 11 2 4 3" xfId="50135" xr:uid="{00000000-0005-0000-0000-0000D1850000}"/>
    <cellStyle name="Normal 4 11 2 5" xfId="16730" xr:uid="{00000000-0005-0000-0000-0000D2850000}"/>
    <cellStyle name="Normal 4 11 2 5 2" xfId="33390" xr:uid="{00000000-0005-0000-0000-0000D3850000}"/>
    <cellStyle name="Normal 4 11 2 6" xfId="20933" xr:uid="{00000000-0005-0000-0000-0000D4850000}"/>
    <cellStyle name="Normal 4 11 2 7" xfId="39664" xr:uid="{00000000-0005-0000-0000-0000D5850000}"/>
    <cellStyle name="Normal 4 11 3" xfId="3215" xr:uid="{00000000-0005-0000-0000-0000D6850000}"/>
    <cellStyle name="Normal 4 11 3 2" xfId="5710" xr:uid="{00000000-0005-0000-0000-0000D7850000}"/>
    <cellStyle name="Normal 4 11 3 2 2" xfId="10480" xr:uid="{00000000-0005-0000-0000-0000D8850000}"/>
    <cellStyle name="Normal 4 11 3 2 2 2" xfId="27142" xr:uid="{00000000-0005-0000-0000-0000D9850000}"/>
    <cellStyle name="Normal 4 11 3 2 2 3" xfId="43891" xr:uid="{00000000-0005-0000-0000-0000DA850000}"/>
    <cellStyle name="Normal 4 11 3 2 3" xfId="14635" xr:uid="{00000000-0005-0000-0000-0000DB850000}"/>
    <cellStyle name="Normal 4 11 3 2 3 2" xfId="31295" xr:uid="{00000000-0005-0000-0000-0000DC850000}"/>
    <cellStyle name="Normal 4 11 3 2 3 3" xfId="50139" xr:uid="{00000000-0005-0000-0000-0000DD850000}"/>
    <cellStyle name="Normal 4 11 3 2 4" xfId="18787" xr:uid="{00000000-0005-0000-0000-0000DE850000}"/>
    <cellStyle name="Normal 4 11 3 2 4 2" xfId="35447" xr:uid="{00000000-0005-0000-0000-0000DF850000}"/>
    <cellStyle name="Normal 4 11 3 2 5" xfId="22990" xr:uid="{00000000-0005-0000-0000-0000E0850000}"/>
    <cellStyle name="Normal 4 11 3 2 6" xfId="39667" xr:uid="{00000000-0005-0000-0000-0000E1850000}"/>
    <cellStyle name="Normal 4 11 3 3" xfId="8424" xr:uid="{00000000-0005-0000-0000-0000E2850000}"/>
    <cellStyle name="Normal 4 11 3 3 2" xfId="25086" xr:uid="{00000000-0005-0000-0000-0000E3850000}"/>
    <cellStyle name="Normal 4 11 3 3 2 2" xfId="50140" xr:uid="{00000000-0005-0000-0000-0000E4850000}"/>
    <cellStyle name="Normal 4 11 3 3 3" xfId="43890" xr:uid="{00000000-0005-0000-0000-0000E5850000}"/>
    <cellStyle name="Normal 4 11 3 4" xfId="12579" xr:uid="{00000000-0005-0000-0000-0000E6850000}"/>
    <cellStyle name="Normal 4 11 3 4 2" xfId="29239" xr:uid="{00000000-0005-0000-0000-0000E7850000}"/>
    <cellStyle name="Normal 4 11 3 4 3" xfId="50138" xr:uid="{00000000-0005-0000-0000-0000E8850000}"/>
    <cellStyle name="Normal 4 11 3 5" xfId="16731" xr:uid="{00000000-0005-0000-0000-0000E9850000}"/>
    <cellStyle name="Normal 4 11 3 5 2" xfId="33391" xr:uid="{00000000-0005-0000-0000-0000EA850000}"/>
    <cellStyle name="Normal 4 11 3 6" xfId="20934" xr:uid="{00000000-0005-0000-0000-0000EB850000}"/>
    <cellStyle name="Normal 4 11 3 7" xfId="39666" xr:uid="{00000000-0005-0000-0000-0000EC850000}"/>
    <cellStyle name="Normal 4 11 4" xfId="5708" xr:uid="{00000000-0005-0000-0000-0000ED850000}"/>
    <cellStyle name="Normal 4 11 4 2" xfId="10478" xr:uid="{00000000-0005-0000-0000-0000EE850000}"/>
    <cellStyle name="Normal 4 11 4 2 2" xfId="27140" xr:uid="{00000000-0005-0000-0000-0000EF850000}"/>
    <cellStyle name="Normal 4 11 4 2 3" xfId="43892" xr:uid="{00000000-0005-0000-0000-0000F0850000}"/>
    <cellStyle name="Normal 4 11 4 3" xfId="14633" xr:uid="{00000000-0005-0000-0000-0000F1850000}"/>
    <cellStyle name="Normal 4 11 4 3 2" xfId="31293" xr:uid="{00000000-0005-0000-0000-0000F2850000}"/>
    <cellStyle name="Normal 4 11 4 3 3" xfId="50141" xr:uid="{00000000-0005-0000-0000-0000F3850000}"/>
    <cellStyle name="Normal 4 11 4 4" xfId="18785" xr:uid="{00000000-0005-0000-0000-0000F4850000}"/>
    <cellStyle name="Normal 4 11 4 4 2" xfId="35445" xr:uid="{00000000-0005-0000-0000-0000F5850000}"/>
    <cellStyle name="Normal 4 11 4 5" xfId="22988" xr:uid="{00000000-0005-0000-0000-0000F6850000}"/>
    <cellStyle name="Normal 4 11 4 6" xfId="39668" xr:uid="{00000000-0005-0000-0000-0000F7850000}"/>
    <cellStyle name="Normal 4 11 5" xfId="8422" xr:uid="{00000000-0005-0000-0000-0000F8850000}"/>
    <cellStyle name="Normal 4 11 5 2" xfId="25084" xr:uid="{00000000-0005-0000-0000-0000F9850000}"/>
    <cellStyle name="Normal 4 11 5 2 2" xfId="50142" xr:uid="{00000000-0005-0000-0000-0000FA850000}"/>
    <cellStyle name="Normal 4 11 5 3" xfId="43887" xr:uid="{00000000-0005-0000-0000-0000FB850000}"/>
    <cellStyle name="Normal 4 11 6" xfId="12577" xr:uid="{00000000-0005-0000-0000-0000FC850000}"/>
    <cellStyle name="Normal 4 11 6 2" xfId="29237" xr:uid="{00000000-0005-0000-0000-0000FD850000}"/>
    <cellStyle name="Normal 4 11 6 3" xfId="50134" xr:uid="{00000000-0005-0000-0000-0000FE850000}"/>
    <cellStyle name="Normal 4 11 7" xfId="16729" xr:uid="{00000000-0005-0000-0000-0000FF850000}"/>
    <cellStyle name="Normal 4 11 7 2" xfId="33389" xr:uid="{00000000-0005-0000-0000-000000860000}"/>
    <cellStyle name="Normal 4 11 8" xfId="20932" xr:uid="{00000000-0005-0000-0000-000001860000}"/>
    <cellStyle name="Normal 4 11 9" xfId="39663" xr:uid="{00000000-0005-0000-0000-000002860000}"/>
    <cellStyle name="Normal 4 12" xfId="3216" xr:uid="{00000000-0005-0000-0000-000003860000}"/>
    <cellStyle name="Normal 4 12 2" xfId="3217" xr:uid="{00000000-0005-0000-0000-000004860000}"/>
    <cellStyle name="Normal 4 12 2 2" xfId="5712" xr:uid="{00000000-0005-0000-0000-000005860000}"/>
    <cellStyle name="Normal 4 12 2 2 2" xfId="10482" xr:uid="{00000000-0005-0000-0000-000006860000}"/>
    <cellStyle name="Normal 4 12 2 2 2 2" xfId="27144" xr:uid="{00000000-0005-0000-0000-000007860000}"/>
    <cellStyle name="Normal 4 12 2 2 2 3" xfId="43895" xr:uid="{00000000-0005-0000-0000-000008860000}"/>
    <cellStyle name="Normal 4 12 2 2 3" xfId="14637" xr:uid="{00000000-0005-0000-0000-000009860000}"/>
    <cellStyle name="Normal 4 12 2 2 3 2" xfId="31297" xr:uid="{00000000-0005-0000-0000-00000A860000}"/>
    <cellStyle name="Normal 4 12 2 2 3 3" xfId="50145" xr:uid="{00000000-0005-0000-0000-00000B860000}"/>
    <cellStyle name="Normal 4 12 2 2 4" xfId="18789" xr:uid="{00000000-0005-0000-0000-00000C860000}"/>
    <cellStyle name="Normal 4 12 2 2 4 2" xfId="35449" xr:uid="{00000000-0005-0000-0000-00000D860000}"/>
    <cellStyle name="Normal 4 12 2 2 5" xfId="22992" xr:uid="{00000000-0005-0000-0000-00000E860000}"/>
    <cellStyle name="Normal 4 12 2 2 6" xfId="39671" xr:uid="{00000000-0005-0000-0000-00000F860000}"/>
    <cellStyle name="Normal 4 12 2 3" xfId="8426" xr:uid="{00000000-0005-0000-0000-000010860000}"/>
    <cellStyle name="Normal 4 12 2 3 2" xfId="25088" xr:uid="{00000000-0005-0000-0000-000011860000}"/>
    <cellStyle name="Normal 4 12 2 3 2 2" xfId="50146" xr:uid="{00000000-0005-0000-0000-000012860000}"/>
    <cellStyle name="Normal 4 12 2 3 3" xfId="43894" xr:uid="{00000000-0005-0000-0000-000013860000}"/>
    <cellStyle name="Normal 4 12 2 4" xfId="12581" xr:uid="{00000000-0005-0000-0000-000014860000}"/>
    <cellStyle name="Normal 4 12 2 4 2" xfId="29241" xr:uid="{00000000-0005-0000-0000-000015860000}"/>
    <cellStyle name="Normal 4 12 2 4 3" xfId="50144" xr:uid="{00000000-0005-0000-0000-000016860000}"/>
    <cellStyle name="Normal 4 12 2 5" xfId="16733" xr:uid="{00000000-0005-0000-0000-000017860000}"/>
    <cellStyle name="Normal 4 12 2 5 2" xfId="33393" xr:uid="{00000000-0005-0000-0000-000018860000}"/>
    <cellStyle name="Normal 4 12 2 6" xfId="20936" xr:uid="{00000000-0005-0000-0000-000019860000}"/>
    <cellStyle name="Normal 4 12 2 7" xfId="39670" xr:uid="{00000000-0005-0000-0000-00001A860000}"/>
    <cellStyle name="Normal 4 12 3" xfId="3218" xr:uid="{00000000-0005-0000-0000-00001B860000}"/>
    <cellStyle name="Normal 4 12 3 2" xfId="5713" xr:uid="{00000000-0005-0000-0000-00001C860000}"/>
    <cellStyle name="Normal 4 12 3 2 2" xfId="10483" xr:uid="{00000000-0005-0000-0000-00001D860000}"/>
    <cellStyle name="Normal 4 12 3 2 2 2" xfId="27145" xr:uid="{00000000-0005-0000-0000-00001E860000}"/>
    <cellStyle name="Normal 4 12 3 2 2 3" xfId="43897" xr:uid="{00000000-0005-0000-0000-00001F860000}"/>
    <cellStyle name="Normal 4 12 3 2 3" xfId="14638" xr:uid="{00000000-0005-0000-0000-000020860000}"/>
    <cellStyle name="Normal 4 12 3 2 3 2" xfId="31298" xr:uid="{00000000-0005-0000-0000-000021860000}"/>
    <cellStyle name="Normal 4 12 3 2 3 3" xfId="50148" xr:uid="{00000000-0005-0000-0000-000022860000}"/>
    <cellStyle name="Normal 4 12 3 2 4" xfId="18790" xr:uid="{00000000-0005-0000-0000-000023860000}"/>
    <cellStyle name="Normal 4 12 3 2 4 2" xfId="35450" xr:uid="{00000000-0005-0000-0000-000024860000}"/>
    <cellStyle name="Normal 4 12 3 2 5" xfId="22993" xr:uid="{00000000-0005-0000-0000-000025860000}"/>
    <cellStyle name="Normal 4 12 3 2 6" xfId="39673" xr:uid="{00000000-0005-0000-0000-000026860000}"/>
    <cellStyle name="Normal 4 12 3 3" xfId="8427" xr:uid="{00000000-0005-0000-0000-000027860000}"/>
    <cellStyle name="Normal 4 12 3 3 2" xfId="25089" xr:uid="{00000000-0005-0000-0000-000028860000}"/>
    <cellStyle name="Normal 4 12 3 3 2 2" xfId="50149" xr:uid="{00000000-0005-0000-0000-000029860000}"/>
    <cellStyle name="Normal 4 12 3 3 3" xfId="43896" xr:uid="{00000000-0005-0000-0000-00002A860000}"/>
    <cellStyle name="Normal 4 12 3 4" xfId="12582" xr:uid="{00000000-0005-0000-0000-00002B860000}"/>
    <cellStyle name="Normal 4 12 3 4 2" xfId="29242" xr:uid="{00000000-0005-0000-0000-00002C860000}"/>
    <cellStyle name="Normal 4 12 3 4 3" xfId="50147" xr:uid="{00000000-0005-0000-0000-00002D860000}"/>
    <cellStyle name="Normal 4 12 3 5" xfId="16734" xr:uid="{00000000-0005-0000-0000-00002E860000}"/>
    <cellStyle name="Normal 4 12 3 5 2" xfId="33394" xr:uid="{00000000-0005-0000-0000-00002F860000}"/>
    <cellStyle name="Normal 4 12 3 6" xfId="20937" xr:uid="{00000000-0005-0000-0000-000030860000}"/>
    <cellStyle name="Normal 4 12 3 7" xfId="39672" xr:uid="{00000000-0005-0000-0000-000031860000}"/>
    <cellStyle name="Normal 4 12 4" xfId="5711" xr:uid="{00000000-0005-0000-0000-000032860000}"/>
    <cellStyle name="Normal 4 12 4 2" xfId="10481" xr:uid="{00000000-0005-0000-0000-000033860000}"/>
    <cellStyle name="Normal 4 12 4 2 2" xfId="27143" xr:uid="{00000000-0005-0000-0000-000034860000}"/>
    <cellStyle name="Normal 4 12 4 2 3" xfId="43898" xr:uid="{00000000-0005-0000-0000-000035860000}"/>
    <cellStyle name="Normal 4 12 4 3" xfId="14636" xr:uid="{00000000-0005-0000-0000-000036860000}"/>
    <cellStyle name="Normal 4 12 4 3 2" xfId="31296" xr:uid="{00000000-0005-0000-0000-000037860000}"/>
    <cellStyle name="Normal 4 12 4 3 3" xfId="50150" xr:uid="{00000000-0005-0000-0000-000038860000}"/>
    <cellStyle name="Normal 4 12 4 4" xfId="18788" xr:uid="{00000000-0005-0000-0000-000039860000}"/>
    <cellStyle name="Normal 4 12 4 4 2" xfId="35448" xr:uid="{00000000-0005-0000-0000-00003A860000}"/>
    <cellStyle name="Normal 4 12 4 5" xfId="22991" xr:uid="{00000000-0005-0000-0000-00003B860000}"/>
    <cellStyle name="Normal 4 12 4 6" xfId="39674" xr:uid="{00000000-0005-0000-0000-00003C860000}"/>
    <cellStyle name="Normal 4 12 5" xfId="8425" xr:uid="{00000000-0005-0000-0000-00003D860000}"/>
    <cellStyle name="Normal 4 12 5 2" xfId="25087" xr:uid="{00000000-0005-0000-0000-00003E860000}"/>
    <cellStyle name="Normal 4 12 5 2 2" xfId="50151" xr:uid="{00000000-0005-0000-0000-00003F860000}"/>
    <cellStyle name="Normal 4 12 5 3" xfId="43893" xr:uid="{00000000-0005-0000-0000-000040860000}"/>
    <cellStyle name="Normal 4 12 6" xfId="12580" xr:uid="{00000000-0005-0000-0000-000041860000}"/>
    <cellStyle name="Normal 4 12 6 2" xfId="29240" xr:uid="{00000000-0005-0000-0000-000042860000}"/>
    <cellStyle name="Normal 4 12 6 3" xfId="50143" xr:uid="{00000000-0005-0000-0000-000043860000}"/>
    <cellStyle name="Normal 4 12 7" xfId="16732" xr:uid="{00000000-0005-0000-0000-000044860000}"/>
    <cellStyle name="Normal 4 12 7 2" xfId="33392" xr:uid="{00000000-0005-0000-0000-000045860000}"/>
    <cellStyle name="Normal 4 12 8" xfId="20935" xr:uid="{00000000-0005-0000-0000-000046860000}"/>
    <cellStyle name="Normal 4 12 9" xfId="39669" xr:uid="{00000000-0005-0000-0000-000047860000}"/>
    <cellStyle name="Normal 4 13" xfId="3219" xr:uid="{00000000-0005-0000-0000-000048860000}"/>
    <cellStyle name="Normal 4 13 2" xfId="3220" xr:uid="{00000000-0005-0000-0000-000049860000}"/>
    <cellStyle name="Normal 4 13 2 2" xfId="5715" xr:uid="{00000000-0005-0000-0000-00004A860000}"/>
    <cellStyle name="Normal 4 13 2 2 2" xfId="10485" xr:uid="{00000000-0005-0000-0000-00004B860000}"/>
    <cellStyle name="Normal 4 13 2 2 2 2" xfId="27147" xr:uid="{00000000-0005-0000-0000-00004C860000}"/>
    <cellStyle name="Normal 4 13 2 2 2 3" xfId="43901" xr:uid="{00000000-0005-0000-0000-00004D860000}"/>
    <cellStyle name="Normal 4 13 2 2 3" xfId="14640" xr:uid="{00000000-0005-0000-0000-00004E860000}"/>
    <cellStyle name="Normal 4 13 2 2 3 2" xfId="31300" xr:uid="{00000000-0005-0000-0000-00004F860000}"/>
    <cellStyle name="Normal 4 13 2 2 3 3" xfId="50154" xr:uid="{00000000-0005-0000-0000-000050860000}"/>
    <cellStyle name="Normal 4 13 2 2 4" xfId="18792" xr:uid="{00000000-0005-0000-0000-000051860000}"/>
    <cellStyle name="Normal 4 13 2 2 4 2" xfId="35452" xr:uid="{00000000-0005-0000-0000-000052860000}"/>
    <cellStyle name="Normal 4 13 2 2 5" xfId="22995" xr:uid="{00000000-0005-0000-0000-000053860000}"/>
    <cellStyle name="Normal 4 13 2 2 6" xfId="39677" xr:uid="{00000000-0005-0000-0000-000054860000}"/>
    <cellStyle name="Normal 4 13 2 3" xfId="8429" xr:uid="{00000000-0005-0000-0000-000055860000}"/>
    <cellStyle name="Normal 4 13 2 3 2" xfId="25091" xr:uid="{00000000-0005-0000-0000-000056860000}"/>
    <cellStyle name="Normal 4 13 2 3 2 2" xfId="50155" xr:uid="{00000000-0005-0000-0000-000057860000}"/>
    <cellStyle name="Normal 4 13 2 3 3" xfId="43900" xr:uid="{00000000-0005-0000-0000-000058860000}"/>
    <cellStyle name="Normal 4 13 2 4" xfId="12584" xr:uid="{00000000-0005-0000-0000-000059860000}"/>
    <cellStyle name="Normal 4 13 2 4 2" xfId="29244" xr:uid="{00000000-0005-0000-0000-00005A860000}"/>
    <cellStyle name="Normal 4 13 2 4 3" xfId="50153" xr:uid="{00000000-0005-0000-0000-00005B860000}"/>
    <cellStyle name="Normal 4 13 2 5" xfId="16736" xr:uid="{00000000-0005-0000-0000-00005C860000}"/>
    <cellStyle name="Normal 4 13 2 5 2" xfId="33396" xr:uid="{00000000-0005-0000-0000-00005D860000}"/>
    <cellStyle name="Normal 4 13 2 6" xfId="20939" xr:uid="{00000000-0005-0000-0000-00005E860000}"/>
    <cellStyle name="Normal 4 13 2 7" xfId="39676" xr:uid="{00000000-0005-0000-0000-00005F860000}"/>
    <cellStyle name="Normal 4 13 3" xfId="3221" xr:uid="{00000000-0005-0000-0000-000060860000}"/>
    <cellStyle name="Normal 4 13 3 2" xfId="5716" xr:uid="{00000000-0005-0000-0000-000061860000}"/>
    <cellStyle name="Normal 4 13 3 2 2" xfId="10486" xr:uid="{00000000-0005-0000-0000-000062860000}"/>
    <cellStyle name="Normal 4 13 3 2 2 2" xfId="27148" xr:uid="{00000000-0005-0000-0000-000063860000}"/>
    <cellStyle name="Normal 4 13 3 2 2 3" xfId="43903" xr:uid="{00000000-0005-0000-0000-000064860000}"/>
    <cellStyle name="Normal 4 13 3 2 3" xfId="14641" xr:uid="{00000000-0005-0000-0000-000065860000}"/>
    <cellStyle name="Normal 4 13 3 2 3 2" xfId="31301" xr:uid="{00000000-0005-0000-0000-000066860000}"/>
    <cellStyle name="Normal 4 13 3 2 3 3" xfId="50157" xr:uid="{00000000-0005-0000-0000-000067860000}"/>
    <cellStyle name="Normal 4 13 3 2 4" xfId="18793" xr:uid="{00000000-0005-0000-0000-000068860000}"/>
    <cellStyle name="Normal 4 13 3 2 4 2" xfId="35453" xr:uid="{00000000-0005-0000-0000-000069860000}"/>
    <cellStyle name="Normal 4 13 3 2 5" xfId="22996" xr:uid="{00000000-0005-0000-0000-00006A860000}"/>
    <cellStyle name="Normal 4 13 3 2 6" xfId="39679" xr:uid="{00000000-0005-0000-0000-00006B860000}"/>
    <cellStyle name="Normal 4 13 3 3" xfId="8430" xr:uid="{00000000-0005-0000-0000-00006C860000}"/>
    <cellStyle name="Normal 4 13 3 3 2" xfId="25092" xr:uid="{00000000-0005-0000-0000-00006D860000}"/>
    <cellStyle name="Normal 4 13 3 3 2 2" xfId="50158" xr:uid="{00000000-0005-0000-0000-00006E860000}"/>
    <cellStyle name="Normal 4 13 3 3 3" xfId="43902" xr:uid="{00000000-0005-0000-0000-00006F860000}"/>
    <cellStyle name="Normal 4 13 3 4" xfId="12585" xr:uid="{00000000-0005-0000-0000-000070860000}"/>
    <cellStyle name="Normal 4 13 3 4 2" xfId="29245" xr:uid="{00000000-0005-0000-0000-000071860000}"/>
    <cellStyle name="Normal 4 13 3 4 3" xfId="50156" xr:uid="{00000000-0005-0000-0000-000072860000}"/>
    <cellStyle name="Normal 4 13 3 5" xfId="16737" xr:uid="{00000000-0005-0000-0000-000073860000}"/>
    <cellStyle name="Normal 4 13 3 5 2" xfId="33397" xr:uid="{00000000-0005-0000-0000-000074860000}"/>
    <cellStyle name="Normal 4 13 3 6" xfId="20940" xr:uid="{00000000-0005-0000-0000-000075860000}"/>
    <cellStyle name="Normal 4 13 3 7" xfId="39678" xr:uid="{00000000-0005-0000-0000-000076860000}"/>
    <cellStyle name="Normal 4 13 4" xfId="5714" xr:uid="{00000000-0005-0000-0000-000077860000}"/>
    <cellStyle name="Normal 4 13 4 2" xfId="10484" xr:uid="{00000000-0005-0000-0000-000078860000}"/>
    <cellStyle name="Normal 4 13 4 2 2" xfId="27146" xr:uid="{00000000-0005-0000-0000-000079860000}"/>
    <cellStyle name="Normal 4 13 4 2 3" xfId="43904" xr:uid="{00000000-0005-0000-0000-00007A860000}"/>
    <cellStyle name="Normal 4 13 4 3" xfId="14639" xr:uid="{00000000-0005-0000-0000-00007B860000}"/>
    <cellStyle name="Normal 4 13 4 3 2" xfId="31299" xr:uid="{00000000-0005-0000-0000-00007C860000}"/>
    <cellStyle name="Normal 4 13 4 3 3" xfId="50159" xr:uid="{00000000-0005-0000-0000-00007D860000}"/>
    <cellStyle name="Normal 4 13 4 4" xfId="18791" xr:uid="{00000000-0005-0000-0000-00007E860000}"/>
    <cellStyle name="Normal 4 13 4 4 2" xfId="35451" xr:uid="{00000000-0005-0000-0000-00007F860000}"/>
    <cellStyle name="Normal 4 13 4 5" xfId="22994" xr:uid="{00000000-0005-0000-0000-000080860000}"/>
    <cellStyle name="Normal 4 13 4 6" xfId="39680" xr:uid="{00000000-0005-0000-0000-000081860000}"/>
    <cellStyle name="Normal 4 13 5" xfId="8428" xr:uid="{00000000-0005-0000-0000-000082860000}"/>
    <cellStyle name="Normal 4 13 5 2" xfId="25090" xr:uid="{00000000-0005-0000-0000-000083860000}"/>
    <cellStyle name="Normal 4 13 5 2 2" xfId="50160" xr:uid="{00000000-0005-0000-0000-000084860000}"/>
    <cellStyle name="Normal 4 13 5 3" xfId="43899" xr:uid="{00000000-0005-0000-0000-000085860000}"/>
    <cellStyle name="Normal 4 13 6" xfId="12583" xr:uid="{00000000-0005-0000-0000-000086860000}"/>
    <cellStyle name="Normal 4 13 6 2" xfId="29243" xr:uid="{00000000-0005-0000-0000-000087860000}"/>
    <cellStyle name="Normal 4 13 6 3" xfId="50152" xr:uid="{00000000-0005-0000-0000-000088860000}"/>
    <cellStyle name="Normal 4 13 7" xfId="16735" xr:uid="{00000000-0005-0000-0000-000089860000}"/>
    <cellStyle name="Normal 4 13 7 2" xfId="33395" xr:uid="{00000000-0005-0000-0000-00008A860000}"/>
    <cellStyle name="Normal 4 13 8" xfId="20938" xr:uid="{00000000-0005-0000-0000-00008B860000}"/>
    <cellStyle name="Normal 4 13 9" xfId="39675" xr:uid="{00000000-0005-0000-0000-00008C860000}"/>
    <cellStyle name="Normal 4 14" xfId="3222" xr:uid="{00000000-0005-0000-0000-00008D860000}"/>
    <cellStyle name="Normal 4 14 2" xfId="3223" xr:uid="{00000000-0005-0000-0000-00008E860000}"/>
    <cellStyle name="Normal 4 14 2 2" xfId="5718" xr:uid="{00000000-0005-0000-0000-00008F860000}"/>
    <cellStyle name="Normal 4 14 2 2 2" xfId="10488" xr:uid="{00000000-0005-0000-0000-000090860000}"/>
    <cellStyle name="Normal 4 14 2 2 2 2" xfId="27150" xr:uid="{00000000-0005-0000-0000-000091860000}"/>
    <cellStyle name="Normal 4 14 2 2 2 3" xfId="43907" xr:uid="{00000000-0005-0000-0000-000092860000}"/>
    <cellStyle name="Normal 4 14 2 2 3" xfId="14643" xr:uid="{00000000-0005-0000-0000-000093860000}"/>
    <cellStyle name="Normal 4 14 2 2 3 2" xfId="31303" xr:uid="{00000000-0005-0000-0000-000094860000}"/>
    <cellStyle name="Normal 4 14 2 2 3 3" xfId="50163" xr:uid="{00000000-0005-0000-0000-000095860000}"/>
    <cellStyle name="Normal 4 14 2 2 4" xfId="18795" xr:uid="{00000000-0005-0000-0000-000096860000}"/>
    <cellStyle name="Normal 4 14 2 2 4 2" xfId="35455" xr:uid="{00000000-0005-0000-0000-000097860000}"/>
    <cellStyle name="Normal 4 14 2 2 5" xfId="22998" xr:uid="{00000000-0005-0000-0000-000098860000}"/>
    <cellStyle name="Normal 4 14 2 2 6" xfId="39683" xr:uid="{00000000-0005-0000-0000-000099860000}"/>
    <cellStyle name="Normal 4 14 2 3" xfId="8432" xr:uid="{00000000-0005-0000-0000-00009A860000}"/>
    <cellStyle name="Normal 4 14 2 3 2" xfId="25094" xr:uid="{00000000-0005-0000-0000-00009B860000}"/>
    <cellStyle name="Normal 4 14 2 3 2 2" xfId="50164" xr:uid="{00000000-0005-0000-0000-00009C860000}"/>
    <cellStyle name="Normal 4 14 2 3 3" xfId="43906" xr:uid="{00000000-0005-0000-0000-00009D860000}"/>
    <cellStyle name="Normal 4 14 2 4" xfId="12587" xr:uid="{00000000-0005-0000-0000-00009E860000}"/>
    <cellStyle name="Normal 4 14 2 4 2" xfId="29247" xr:uid="{00000000-0005-0000-0000-00009F860000}"/>
    <cellStyle name="Normal 4 14 2 4 3" xfId="50162" xr:uid="{00000000-0005-0000-0000-0000A0860000}"/>
    <cellStyle name="Normal 4 14 2 5" xfId="16739" xr:uid="{00000000-0005-0000-0000-0000A1860000}"/>
    <cellStyle name="Normal 4 14 2 5 2" xfId="33399" xr:uid="{00000000-0005-0000-0000-0000A2860000}"/>
    <cellStyle name="Normal 4 14 2 6" xfId="20942" xr:uid="{00000000-0005-0000-0000-0000A3860000}"/>
    <cellStyle name="Normal 4 14 2 7" xfId="39682" xr:uid="{00000000-0005-0000-0000-0000A4860000}"/>
    <cellStyle name="Normal 4 14 3" xfId="3224" xr:uid="{00000000-0005-0000-0000-0000A5860000}"/>
    <cellStyle name="Normal 4 14 3 2" xfId="5719" xr:uid="{00000000-0005-0000-0000-0000A6860000}"/>
    <cellStyle name="Normal 4 14 3 2 2" xfId="10489" xr:uid="{00000000-0005-0000-0000-0000A7860000}"/>
    <cellStyle name="Normal 4 14 3 2 2 2" xfId="27151" xr:uid="{00000000-0005-0000-0000-0000A8860000}"/>
    <cellStyle name="Normal 4 14 3 2 2 3" xfId="43909" xr:uid="{00000000-0005-0000-0000-0000A9860000}"/>
    <cellStyle name="Normal 4 14 3 2 3" xfId="14644" xr:uid="{00000000-0005-0000-0000-0000AA860000}"/>
    <cellStyle name="Normal 4 14 3 2 3 2" xfId="31304" xr:uid="{00000000-0005-0000-0000-0000AB860000}"/>
    <cellStyle name="Normal 4 14 3 2 3 3" xfId="50166" xr:uid="{00000000-0005-0000-0000-0000AC860000}"/>
    <cellStyle name="Normal 4 14 3 2 4" xfId="18796" xr:uid="{00000000-0005-0000-0000-0000AD860000}"/>
    <cellStyle name="Normal 4 14 3 2 4 2" xfId="35456" xr:uid="{00000000-0005-0000-0000-0000AE860000}"/>
    <cellStyle name="Normal 4 14 3 2 5" xfId="22999" xr:uid="{00000000-0005-0000-0000-0000AF860000}"/>
    <cellStyle name="Normal 4 14 3 2 6" xfId="39685" xr:uid="{00000000-0005-0000-0000-0000B0860000}"/>
    <cellStyle name="Normal 4 14 3 3" xfId="8433" xr:uid="{00000000-0005-0000-0000-0000B1860000}"/>
    <cellStyle name="Normal 4 14 3 3 2" xfId="25095" xr:uid="{00000000-0005-0000-0000-0000B2860000}"/>
    <cellStyle name="Normal 4 14 3 3 2 2" xfId="50167" xr:uid="{00000000-0005-0000-0000-0000B3860000}"/>
    <cellStyle name="Normal 4 14 3 3 3" xfId="43908" xr:uid="{00000000-0005-0000-0000-0000B4860000}"/>
    <cellStyle name="Normal 4 14 3 4" xfId="12588" xr:uid="{00000000-0005-0000-0000-0000B5860000}"/>
    <cellStyle name="Normal 4 14 3 4 2" xfId="29248" xr:uid="{00000000-0005-0000-0000-0000B6860000}"/>
    <cellStyle name="Normal 4 14 3 4 3" xfId="50165" xr:uid="{00000000-0005-0000-0000-0000B7860000}"/>
    <cellStyle name="Normal 4 14 3 5" xfId="16740" xr:uid="{00000000-0005-0000-0000-0000B8860000}"/>
    <cellStyle name="Normal 4 14 3 5 2" xfId="33400" xr:uid="{00000000-0005-0000-0000-0000B9860000}"/>
    <cellStyle name="Normal 4 14 3 6" xfId="20943" xr:uid="{00000000-0005-0000-0000-0000BA860000}"/>
    <cellStyle name="Normal 4 14 3 7" xfId="39684" xr:uid="{00000000-0005-0000-0000-0000BB860000}"/>
    <cellStyle name="Normal 4 14 4" xfId="5717" xr:uid="{00000000-0005-0000-0000-0000BC860000}"/>
    <cellStyle name="Normal 4 14 4 2" xfId="10487" xr:uid="{00000000-0005-0000-0000-0000BD860000}"/>
    <cellStyle name="Normal 4 14 4 2 2" xfId="27149" xr:uid="{00000000-0005-0000-0000-0000BE860000}"/>
    <cellStyle name="Normal 4 14 4 2 3" xfId="43910" xr:uid="{00000000-0005-0000-0000-0000BF860000}"/>
    <cellStyle name="Normal 4 14 4 3" xfId="14642" xr:uid="{00000000-0005-0000-0000-0000C0860000}"/>
    <cellStyle name="Normal 4 14 4 3 2" xfId="31302" xr:uid="{00000000-0005-0000-0000-0000C1860000}"/>
    <cellStyle name="Normal 4 14 4 3 3" xfId="50168" xr:uid="{00000000-0005-0000-0000-0000C2860000}"/>
    <cellStyle name="Normal 4 14 4 4" xfId="18794" xr:uid="{00000000-0005-0000-0000-0000C3860000}"/>
    <cellStyle name="Normal 4 14 4 4 2" xfId="35454" xr:uid="{00000000-0005-0000-0000-0000C4860000}"/>
    <cellStyle name="Normal 4 14 4 5" xfId="22997" xr:uid="{00000000-0005-0000-0000-0000C5860000}"/>
    <cellStyle name="Normal 4 14 4 6" xfId="39686" xr:uid="{00000000-0005-0000-0000-0000C6860000}"/>
    <cellStyle name="Normal 4 14 5" xfId="8431" xr:uid="{00000000-0005-0000-0000-0000C7860000}"/>
    <cellStyle name="Normal 4 14 5 2" xfId="25093" xr:uid="{00000000-0005-0000-0000-0000C8860000}"/>
    <cellStyle name="Normal 4 14 5 2 2" xfId="50169" xr:uid="{00000000-0005-0000-0000-0000C9860000}"/>
    <cellStyle name="Normal 4 14 5 3" xfId="43905" xr:uid="{00000000-0005-0000-0000-0000CA860000}"/>
    <cellStyle name="Normal 4 14 6" xfId="12586" xr:uid="{00000000-0005-0000-0000-0000CB860000}"/>
    <cellStyle name="Normal 4 14 6 2" xfId="29246" xr:uid="{00000000-0005-0000-0000-0000CC860000}"/>
    <cellStyle name="Normal 4 14 6 3" xfId="50161" xr:uid="{00000000-0005-0000-0000-0000CD860000}"/>
    <cellStyle name="Normal 4 14 7" xfId="16738" xr:uid="{00000000-0005-0000-0000-0000CE860000}"/>
    <cellStyle name="Normal 4 14 7 2" xfId="33398" xr:uid="{00000000-0005-0000-0000-0000CF860000}"/>
    <cellStyle name="Normal 4 14 8" xfId="20941" xr:uid="{00000000-0005-0000-0000-0000D0860000}"/>
    <cellStyle name="Normal 4 14 9" xfId="39681" xr:uid="{00000000-0005-0000-0000-0000D1860000}"/>
    <cellStyle name="Normal 4 15" xfId="3225" xr:uid="{00000000-0005-0000-0000-0000D2860000}"/>
    <cellStyle name="Normal 4 15 2" xfId="3226" xr:uid="{00000000-0005-0000-0000-0000D3860000}"/>
    <cellStyle name="Normal 4 15 2 2" xfId="5721" xr:uid="{00000000-0005-0000-0000-0000D4860000}"/>
    <cellStyle name="Normal 4 15 2 2 2" xfId="10491" xr:uid="{00000000-0005-0000-0000-0000D5860000}"/>
    <cellStyle name="Normal 4 15 2 2 2 2" xfId="27153" xr:uid="{00000000-0005-0000-0000-0000D6860000}"/>
    <cellStyle name="Normal 4 15 2 2 2 3" xfId="43913" xr:uid="{00000000-0005-0000-0000-0000D7860000}"/>
    <cellStyle name="Normal 4 15 2 2 3" xfId="14646" xr:uid="{00000000-0005-0000-0000-0000D8860000}"/>
    <cellStyle name="Normal 4 15 2 2 3 2" xfId="31306" xr:uid="{00000000-0005-0000-0000-0000D9860000}"/>
    <cellStyle name="Normal 4 15 2 2 3 3" xfId="50172" xr:uid="{00000000-0005-0000-0000-0000DA860000}"/>
    <cellStyle name="Normal 4 15 2 2 4" xfId="18798" xr:uid="{00000000-0005-0000-0000-0000DB860000}"/>
    <cellStyle name="Normal 4 15 2 2 4 2" xfId="35458" xr:uid="{00000000-0005-0000-0000-0000DC860000}"/>
    <cellStyle name="Normal 4 15 2 2 5" xfId="23001" xr:uid="{00000000-0005-0000-0000-0000DD860000}"/>
    <cellStyle name="Normal 4 15 2 2 6" xfId="39689" xr:uid="{00000000-0005-0000-0000-0000DE860000}"/>
    <cellStyle name="Normal 4 15 2 3" xfId="8435" xr:uid="{00000000-0005-0000-0000-0000DF860000}"/>
    <cellStyle name="Normal 4 15 2 3 2" xfId="25097" xr:uid="{00000000-0005-0000-0000-0000E0860000}"/>
    <cellStyle name="Normal 4 15 2 3 2 2" xfId="50173" xr:uid="{00000000-0005-0000-0000-0000E1860000}"/>
    <cellStyle name="Normal 4 15 2 3 3" xfId="43912" xr:uid="{00000000-0005-0000-0000-0000E2860000}"/>
    <cellStyle name="Normal 4 15 2 4" xfId="12590" xr:uid="{00000000-0005-0000-0000-0000E3860000}"/>
    <cellStyle name="Normal 4 15 2 4 2" xfId="29250" xr:uid="{00000000-0005-0000-0000-0000E4860000}"/>
    <cellStyle name="Normal 4 15 2 4 3" xfId="50171" xr:uid="{00000000-0005-0000-0000-0000E5860000}"/>
    <cellStyle name="Normal 4 15 2 5" xfId="16742" xr:uid="{00000000-0005-0000-0000-0000E6860000}"/>
    <cellStyle name="Normal 4 15 2 5 2" xfId="33402" xr:uid="{00000000-0005-0000-0000-0000E7860000}"/>
    <cellStyle name="Normal 4 15 2 6" xfId="20945" xr:uid="{00000000-0005-0000-0000-0000E8860000}"/>
    <cellStyle name="Normal 4 15 2 7" xfId="39688" xr:uid="{00000000-0005-0000-0000-0000E9860000}"/>
    <cellStyle name="Normal 4 15 3" xfId="3227" xr:uid="{00000000-0005-0000-0000-0000EA860000}"/>
    <cellStyle name="Normal 4 15 3 2" xfId="5722" xr:uid="{00000000-0005-0000-0000-0000EB860000}"/>
    <cellStyle name="Normal 4 15 3 2 2" xfId="10492" xr:uid="{00000000-0005-0000-0000-0000EC860000}"/>
    <cellStyle name="Normal 4 15 3 2 2 2" xfId="27154" xr:uid="{00000000-0005-0000-0000-0000ED860000}"/>
    <cellStyle name="Normal 4 15 3 2 2 3" xfId="43915" xr:uid="{00000000-0005-0000-0000-0000EE860000}"/>
    <cellStyle name="Normal 4 15 3 2 3" xfId="14647" xr:uid="{00000000-0005-0000-0000-0000EF860000}"/>
    <cellStyle name="Normal 4 15 3 2 3 2" xfId="31307" xr:uid="{00000000-0005-0000-0000-0000F0860000}"/>
    <cellStyle name="Normal 4 15 3 2 3 3" xfId="50175" xr:uid="{00000000-0005-0000-0000-0000F1860000}"/>
    <cellStyle name="Normal 4 15 3 2 4" xfId="18799" xr:uid="{00000000-0005-0000-0000-0000F2860000}"/>
    <cellStyle name="Normal 4 15 3 2 4 2" xfId="35459" xr:uid="{00000000-0005-0000-0000-0000F3860000}"/>
    <cellStyle name="Normal 4 15 3 2 5" xfId="23002" xr:uid="{00000000-0005-0000-0000-0000F4860000}"/>
    <cellStyle name="Normal 4 15 3 2 6" xfId="39691" xr:uid="{00000000-0005-0000-0000-0000F5860000}"/>
    <cellStyle name="Normal 4 15 3 3" xfId="8436" xr:uid="{00000000-0005-0000-0000-0000F6860000}"/>
    <cellStyle name="Normal 4 15 3 3 2" xfId="25098" xr:uid="{00000000-0005-0000-0000-0000F7860000}"/>
    <cellStyle name="Normal 4 15 3 3 2 2" xfId="50176" xr:uid="{00000000-0005-0000-0000-0000F8860000}"/>
    <cellStyle name="Normal 4 15 3 3 3" xfId="43914" xr:uid="{00000000-0005-0000-0000-0000F9860000}"/>
    <cellStyle name="Normal 4 15 3 4" xfId="12591" xr:uid="{00000000-0005-0000-0000-0000FA860000}"/>
    <cellStyle name="Normal 4 15 3 4 2" xfId="29251" xr:uid="{00000000-0005-0000-0000-0000FB860000}"/>
    <cellStyle name="Normal 4 15 3 4 3" xfId="50174" xr:uid="{00000000-0005-0000-0000-0000FC860000}"/>
    <cellStyle name="Normal 4 15 3 5" xfId="16743" xr:uid="{00000000-0005-0000-0000-0000FD860000}"/>
    <cellStyle name="Normal 4 15 3 5 2" xfId="33403" xr:uid="{00000000-0005-0000-0000-0000FE860000}"/>
    <cellStyle name="Normal 4 15 3 6" xfId="20946" xr:uid="{00000000-0005-0000-0000-0000FF860000}"/>
    <cellStyle name="Normal 4 15 3 7" xfId="39690" xr:uid="{00000000-0005-0000-0000-000000870000}"/>
    <cellStyle name="Normal 4 15 4" xfId="5720" xr:uid="{00000000-0005-0000-0000-000001870000}"/>
    <cellStyle name="Normal 4 15 4 2" xfId="10490" xr:uid="{00000000-0005-0000-0000-000002870000}"/>
    <cellStyle name="Normal 4 15 4 2 2" xfId="27152" xr:uid="{00000000-0005-0000-0000-000003870000}"/>
    <cellStyle name="Normal 4 15 4 2 3" xfId="43916" xr:uid="{00000000-0005-0000-0000-000004870000}"/>
    <cellStyle name="Normal 4 15 4 3" xfId="14645" xr:uid="{00000000-0005-0000-0000-000005870000}"/>
    <cellStyle name="Normal 4 15 4 3 2" xfId="31305" xr:uid="{00000000-0005-0000-0000-000006870000}"/>
    <cellStyle name="Normal 4 15 4 3 3" xfId="50177" xr:uid="{00000000-0005-0000-0000-000007870000}"/>
    <cellStyle name="Normal 4 15 4 4" xfId="18797" xr:uid="{00000000-0005-0000-0000-000008870000}"/>
    <cellStyle name="Normal 4 15 4 4 2" xfId="35457" xr:uid="{00000000-0005-0000-0000-000009870000}"/>
    <cellStyle name="Normal 4 15 4 5" xfId="23000" xr:uid="{00000000-0005-0000-0000-00000A870000}"/>
    <cellStyle name="Normal 4 15 4 6" xfId="39692" xr:uid="{00000000-0005-0000-0000-00000B870000}"/>
    <cellStyle name="Normal 4 15 5" xfId="8434" xr:uid="{00000000-0005-0000-0000-00000C870000}"/>
    <cellStyle name="Normal 4 15 5 2" xfId="25096" xr:uid="{00000000-0005-0000-0000-00000D870000}"/>
    <cellStyle name="Normal 4 15 5 2 2" xfId="50178" xr:uid="{00000000-0005-0000-0000-00000E870000}"/>
    <cellStyle name="Normal 4 15 5 3" xfId="43911" xr:uid="{00000000-0005-0000-0000-00000F870000}"/>
    <cellStyle name="Normal 4 15 6" xfId="12589" xr:uid="{00000000-0005-0000-0000-000010870000}"/>
    <cellStyle name="Normal 4 15 6 2" xfId="29249" xr:uid="{00000000-0005-0000-0000-000011870000}"/>
    <cellStyle name="Normal 4 15 6 3" xfId="50170" xr:uid="{00000000-0005-0000-0000-000012870000}"/>
    <cellStyle name="Normal 4 15 7" xfId="16741" xr:uid="{00000000-0005-0000-0000-000013870000}"/>
    <cellStyle name="Normal 4 15 7 2" xfId="33401" xr:uid="{00000000-0005-0000-0000-000014870000}"/>
    <cellStyle name="Normal 4 15 8" xfId="20944" xr:uid="{00000000-0005-0000-0000-000015870000}"/>
    <cellStyle name="Normal 4 15 9" xfId="39687" xr:uid="{00000000-0005-0000-0000-000016870000}"/>
    <cellStyle name="Normal 4 16" xfId="3228" xr:uid="{00000000-0005-0000-0000-000017870000}"/>
    <cellStyle name="Normal 4 16 2" xfId="3229" xr:uid="{00000000-0005-0000-0000-000018870000}"/>
    <cellStyle name="Normal 4 16 2 2" xfId="5724" xr:uid="{00000000-0005-0000-0000-000019870000}"/>
    <cellStyle name="Normal 4 16 2 2 2" xfId="10494" xr:uid="{00000000-0005-0000-0000-00001A870000}"/>
    <cellStyle name="Normal 4 16 2 2 2 2" xfId="27156" xr:uid="{00000000-0005-0000-0000-00001B870000}"/>
    <cellStyle name="Normal 4 16 2 2 2 3" xfId="43919" xr:uid="{00000000-0005-0000-0000-00001C870000}"/>
    <cellStyle name="Normal 4 16 2 2 3" xfId="14649" xr:uid="{00000000-0005-0000-0000-00001D870000}"/>
    <cellStyle name="Normal 4 16 2 2 3 2" xfId="31309" xr:uid="{00000000-0005-0000-0000-00001E870000}"/>
    <cellStyle name="Normal 4 16 2 2 3 3" xfId="50181" xr:uid="{00000000-0005-0000-0000-00001F870000}"/>
    <cellStyle name="Normal 4 16 2 2 4" xfId="18801" xr:uid="{00000000-0005-0000-0000-000020870000}"/>
    <cellStyle name="Normal 4 16 2 2 4 2" xfId="35461" xr:uid="{00000000-0005-0000-0000-000021870000}"/>
    <cellStyle name="Normal 4 16 2 2 5" xfId="23004" xr:uid="{00000000-0005-0000-0000-000022870000}"/>
    <cellStyle name="Normal 4 16 2 2 6" xfId="39695" xr:uid="{00000000-0005-0000-0000-000023870000}"/>
    <cellStyle name="Normal 4 16 2 3" xfId="8438" xr:uid="{00000000-0005-0000-0000-000024870000}"/>
    <cellStyle name="Normal 4 16 2 3 2" xfId="25100" xr:uid="{00000000-0005-0000-0000-000025870000}"/>
    <cellStyle name="Normal 4 16 2 3 2 2" xfId="50182" xr:uid="{00000000-0005-0000-0000-000026870000}"/>
    <cellStyle name="Normal 4 16 2 3 3" xfId="43918" xr:uid="{00000000-0005-0000-0000-000027870000}"/>
    <cellStyle name="Normal 4 16 2 4" xfId="12593" xr:uid="{00000000-0005-0000-0000-000028870000}"/>
    <cellStyle name="Normal 4 16 2 4 2" xfId="29253" xr:uid="{00000000-0005-0000-0000-000029870000}"/>
    <cellStyle name="Normal 4 16 2 4 3" xfId="50180" xr:uid="{00000000-0005-0000-0000-00002A870000}"/>
    <cellStyle name="Normal 4 16 2 5" xfId="16745" xr:uid="{00000000-0005-0000-0000-00002B870000}"/>
    <cellStyle name="Normal 4 16 2 5 2" xfId="33405" xr:uid="{00000000-0005-0000-0000-00002C870000}"/>
    <cellStyle name="Normal 4 16 2 6" xfId="20948" xr:uid="{00000000-0005-0000-0000-00002D870000}"/>
    <cellStyle name="Normal 4 16 2 7" xfId="39694" xr:uid="{00000000-0005-0000-0000-00002E870000}"/>
    <cellStyle name="Normal 4 16 3" xfId="3230" xr:uid="{00000000-0005-0000-0000-00002F870000}"/>
    <cellStyle name="Normal 4 16 3 2" xfId="5725" xr:uid="{00000000-0005-0000-0000-000030870000}"/>
    <cellStyle name="Normal 4 16 3 2 2" xfId="10495" xr:uid="{00000000-0005-0000-0000-000031870000}"/>
    <cellStyle name="Normal 4 16 3 2 2 2" xfId="27157" xr:uid="{00000000-0005-0000-0000-000032870000}"/>
    <cellStyle name="Normal 4 16 3 2 2 3" xfId="43921" xr:uid="{00000000-0005-0000-0000-000033870000}"/>
    <cellStyle name="Normal 4 16 3 2 3" xfId="14650" xr:uid="{00000000-0005-0000-0000-000034870000}"/>
    <cellStyle name="Normal 4 16 3 2 3 2" xfId="31310" xr:uid="{00000000-0005-0000-0000-000035870000}"/>
    <cellStyle name="Normal 4 16 3 2 3 3" xfId="50184" xr:uid="{00000000-0005-0000-0000-000036870000}"/>
    <cellStyle name="Normal 4 16 3 2 4" xfId="18802" xr:uid="{00000000-0005-0000-0000-000037870000}"/>
    <cellStyle name="Normal 4 16 3 2 4 2" xfId="35462" xr:uid="{00000000-0005-0000-0000-000038870000}"/>
    <cellStyle name="Normal 4 16 3 2 5" xfId="23005" xr:uid="{00000000-0005-0000-0000-000039870000}"/>
    <cellStyle name="Normal 4 16 3 2 6" xfId="39697" xr:uid="{00000000-0005-0000-0000-00003A870000}"/>
    <cellStyle name="Normal 4 16 3 3" xfId="8439" xr:uid="{00000000-0005-0000-0000-00003B870000}"/>
    <cellStyle name="Normal 4 16 3 3 2" xfId="25101" xr:uid="{00000000-0005-0000-0000-00003C870000}"/>
    <cellStyle name="Normal 4 16 3 3 2 2" xfId="50185" xr:uid="{00000000-0005-0000-0000-00003D870000}"/>
    <cellStyle name="Normal 4 16 3 3 3" xfId="43920" xr:uid="{00000000-0005-0000-0000-00003E870000}"/>
    <cellStyle name="Normal 4 16 3 4" xfId="12594" xr:uid="{00000000-0005-0000-0000-00003F870000}"/>
    <cellStyle name="Normal 4 16 3 4 2" xfId="29254" xr:uid="{00000000-0005-0000-0000-000040870000}"/>
    <cellStyle name="Normal 4 16 3 4 3" xfId="50183" xr:uid="{00000000-0005-0000-0000-000041870000}"/>
    <cellStyle name="Normal 4 16 3 5" xfId="16746" xr:uid="{00000000-0005-0000-0000-000042870000}"/>
    <cellStyle name="Normal 4 16 3 5 2" xfId="33406" xr:uid="{00000000-0005-0000-0000-000043870000}"/>
    <cellStyle name="Normal 4 16 3 6" xfId="20949" xr:uid="{00000000-0005-0000-0000-000044870000}"/>
    <cellStyle name="Normal 4 16 3 7" xfId="39696" xr:uid="{00000000-0005-0000-0000-000045870000}"/>
    <cellStyle name="Normal 4 16 4" xfId="5723" xr:uid="{00000000-0005-0000-0000-000046870000}"/>
    <cellStyle name="Normal 4 16 4 2" xfId="10493" xr:uid="{00000000-0005-0000-0000-000047870000}"/>
    <cellStyle name="Normal 4 16 4 2 2" xfId="27155" xr:uid="{00000000-0005-0000-0000-000048870000}"/>
    <cellStyle name="Normal 4 16 4 2 3" xfId="43922" xr:uid="{00000000-0005-0000-0000-000049870000}"/>
    <cellStyle name="Normal 4 16 4 3" xfId="14648" xr:uid="{00000000-0005-0000-0000-00004A870000}"/>
    <cellStyle name="Normal 4 16 4 3 2" xfId="31308" xr:uid="{00000000-0005-0000-0000-00004B870000}"/>
    <cellStyle name="Normal 4 16 4 3 3" xfId="50186" xr:uid="{00000000-0005-0000-0000-00004C870000}"/>
    <cellStyle name="Normal 4 16 4 4" xfId="18800" xr:uid="{00000000-0005-0000-0000-00004D870000}"/>
    <cellStyle name="Normal 4 16 4 4 2" xfId="35460" xr:uid="{00000000-0005-0000-0000-00004E870000}"/>
    <cellStyle name="Normal 4 16 4 5" xfId="23003" xr:uid="{00000000-0005-0000-0000-00004F870000}"/>
    <cellStyle name="Normal 4 16 4 6" xfId="39698" xr:uid="{00000000-0005-0000-0000-000050870000}"/>
    <cellStyle name="Normal 4 16 5" xfId="8437" xr:uid="{00000000-0005-0000-0000-000051870000}"/>
    <cellStyle name="Normal 4 16 5 2" xfId="25099" xr:uid="{00000000-0005-0000-0000-000052870000}"/>
    <cellStyle name="Normal 4 16 5 2 2" xfId="50187" xr:uid="{00000000-0005-0000-0000-000053870000}"/>
    <cellStyle name="Normal 4 16 5 3" xfId="43917" xr:uid="{00000000-0005-0000-0000-000054870000}"/>
    <cellStyle name="Normal 4 16 6" xfId="12592" xr:uid="{00000000-0005-0000-0000-000055870000}"/>
    <cellStyle name="Normal 4 16 6 2" xfId="29252" xr:uid="{00000000-0005-0000-0000-000056870000}"/>
    <cellStyle name="Normal 4 16 6 3" xfId="50179" xr:uid="{00000000-0005-0000-0000-000057870000}"/>
    <cellStyle name="Normal 4 16 7" xfId="16744" xr:uid="{00000000-0005-0000-0000-000058870000}"/>
    <cellStyle name="Normal 4 16 7 2" xfId="33404" xr:uid="{00000000-0005-0000-0000-000059870000}"/>
    <cellStyle name="Normal 4 16 8" xfId="20947" xr:uid="{00000000-0005-0000-0000-00005A870000}"/>
    <cellStyle name="Normal 4 16 9" xfId="39693" xr:uid="{00000000-0005-0000-0000-00005B870000}"/>
    <cellStyle name="Normal 4 17" xfId="3231" xr:uid="{00000000-0005-0000-0000-00005C870000}"/>
    <cellStyle name="Normal 4 17 2" xfId="3232" xr:uid="{00000000-0005-0000-0000-00005D870000}"/>
    <cellStyle name="Normal 4 17 2 2" xfId="5727" xr:uid="{00000000-0005-0000-0000-00005E870000}"/>
    <cellStyle name="Normal 4 17 2 2 2" xfId="10497" xr:uid="{00000000-0005-0000-0000-00005F870000}"/>
    <cellStyle name="Normal 4 17 2 2 2 2" xfId="27159" xr:uid="{00000000-0005-0000-0000-000060870000}"/>
    <cellStyle name="Normal 4 17 2 2 2 3" xfId="43925" xr:uid="{00000000-0005-0000-0000-000061870000}"/>
    <cellStyle name="Normal 4 17 2 2 3" xfId="14652" xr:uid="{00000000-0005-0000-0000-000062870000}"/>
    <cellStyle name="Normal 4 17 2 2 3 2" xfId="31312" xr:uid="{00000000-0005-0000-0000-000063870000}"/>
    <cellStyle name="Normal 4 17 2 2 3 3" xfId="50190" xr:uid="{00000000-0005-0000-0000-000064870000}"/>
    <cellStyle name="Normal 4 17 2 2 4" xfId="18804" xr:uid="{00000000-0005-0000-0000-000065870000}"/>
    <cellStyle name="Normal 4 17 2 2 4 2" xfId="35464" xr:uid="{00000000-0005-0000-0000-000066870000}"/>
    <cellStyle name="Normal 4 17 2 2 5" xfId="23007" xr:uid="{00000000-0005-0000-0000-000067870000}"/>
    <cellStyle name="Normal 4 17 2 2 6" xfId="39701" xr:uid="{00000000-0005-0000-0000-000068870000}"/>
    <cellStyle name="Normal 4 17 2 3" xfId="8441" xr:uid="{00000000-0005-0000-0000-000069870000}"/>
    <cellStyle name="Normal 4 17 2 3 2" xfId="25103" xr:uid="{00000000-0005-0000-0000-00006A870000}"/>
    <cellStyle name="Normal 4 17 2 3 2 2" xfId="50191" xr:uid="{00000000-0005-0000-0000-00006B870000}"/>
    <cellStyle name="Normal 4 17 2 3 3" xfId="43924" xr:uid="{00000000-0005-0000-0000-00006C870000}"/>
    <cellStyle name="Normal 4 17 2 4" xfId="12596" xr:uid="{00000000-0005-0000-0000-00006D870000}"/>
    <cellStyle name="Normal 4 17 2 4 2" xfId="29256" xr:uid="{00000000-0005-0000-0000-00006E870000}"/>
    <cellStyle name="Normal 4 17 2 4 3" xfId="50189" xr:uid="{00000000-0005-0000-0000-00006F870000}"/>
    <cellStyle name="Normal 4 17 2 5" xfId="16748" xr:uid="{00000000-0005-0000-0000-000070870000}"/>
    <cellStyle name="Normal 4 17 2 5 2" xfId="33408" xr:uid="{00000000-0005-0000-0000-000071870000}"/>
    <cellStyle name="Normal 4 17 2 6" xfId="20951" xr:uid="{00000000-0005-0000-0000-000072870000}"/>
    <cellStyle name="Normal 4 17 2 7" xfId="39700" xr:uid="{00000000-0005-0000-0000-000073870000}"/>
    <cellStyle name="Normal 4 17 3" xfId="3233" xr:uid="{00000000-0005-0000-0000-000074870000}"/>
    <cellStyle name="Normal 4 17 3 2" xfId="5728" xr:uid="{00000000-0005-0000-0000-000075870000}"/>
    <cellStyle name="Normal 4 17 3 2 2" xfId="10498" xr:uid="{00000000-0005-0000-0000-000076870000}"/>
    <cellStyle name="Normal 4 17 3 2 2 2" xfId="27160" xr:uid="{00000000-0005-0000-0000-000077870000}"/>
    <cellStyle name="Normal 4 17 3 2 2 3" xfId="43927" xr:uid="{00000000-0005-0000-0000-000078870000}"/>
    <cellStyle name="Normal 4 17 3 2 3" xfId="14653" xr:uid="{00000000-0005-0000-0000-000079870000}"/>
    <cellStyle name="Normal 4 17 3 2 3 2" xfId="31313" xr:uid="{00000000-0005-0000-0000-00007A870000}"/>
    <cellStyle name="Normal 4 17 3 2 3 3" xfId="50193" xr:uid="{00000000-0005-0000-0000-00007B870000}"/>
    <cellStyle name="Normal 4 17 3 2 4" xfId="18805" xr:uid="{00000000-0005-0000-0000-00007C870000}"/>
    <cellStyle name="Normal 4 17 3 2 4 2" xfId="35465" xr:uid="{00000000-0005-0000-0000-00007D870000}"/>
    <cellStyle name="Normal 4 17 3 2 5" xfId="23008" xr:uid="{00000000-0005-0000-0000-00007E870000}"/>
    <cellStyle name="Normal 4 17 3 2 6" xfId="39703" xr:uid="{00000000-0005-0000-0000-00007F870000}"/>
    <cellStyle name="Normal 4 17 3 3" xfId="8442" xr:uid="{00000000-0005-0000-0000-000080870000}"/>
    <cellStyle name="Normal 4 17 3 3 2" xfId="25104" xr:uid="{00000000-0005-0000-0000-000081870000}"/>
    <cellStyle name="Normal 4 17 3 3 2 2" xfId="50194" xr:uid="{00000000-0005-0000-0000-000082870000}"/>
    <cellStyle name="Normal 4 17 3 3 3" xfId="43926" xr:uid="{00000000-0005-0000-0000-000083870000}"/>
    <cellStyle name="Normal 4 17 3 4" xfId="12597" xr:uid="{00000000-0005-0000-0000-000084870000}"/>
    <cellStyle name="Normal 4 17 3 4 2" xfId="29257" xr:uid="{00000000-0005-0000-0000-000085870000}"/>
    <cellStyle name="Normal 4 17 3 4 3" xfId="50192" xr:uid="{00000000-0005-0000-0000-000086870000}"/>
    <cellStyle name="Normal 4 17 3 5" xfId="16749" xr:uid="{00000000-0005-0000-0000-000087870000}"/>
    <cellStyle name="Normal 4 17 3 5 2" xfId="33409" xr:uid="{00000000-0005-0000-0000-000088870000}"/>
    <cellStyle name="Normal 4 17 3 6" xfId="20952" xr:uid="{00000000-0005-0000-0000-000089870000}"/>
    <cellStyle name="Normal 4 17 3 7" xfId="39702" xr:uid="{00000000-0005-0000-0000-00008A870000}"/>
    <cellStyle name="Normal 4 17 4" xfId="5726" xr:uid="{00000000-0005-0000-0000-00008B870000}"/>
    <cellStyle name="Normal 4 17 4 2" xfId="10496" xr:uid="{00000000-0005-0000-0000-00008C870000}"/>
    <cellStyle name="Normal 4 17 4 2 2" xfId="27158" xr:uid="{00000000-0005-0000-0000-00008D870000}"/>
    <cellStyle name="Normal 4 17 4 2 3" xfId="43928" xr:uid="{00000000-0005-0000-0000-00008E870000}"/>
    <cellStyle name="Normal 4 17 4 3" xfId="14651" xr:uid="{00000000-0005-0000-0000-00008F870000}"/>
    <cellStyle name="Normal 4 17 4 3 2" xfId="31311" xr:uid="{00000000-0005-0000-0000-000090870000}"/>
    <cellStyle name="Normal 4 17 4 3 3" xfId="50195" xr:uid="{00000000-0005-0000-0000-000091870000}"/>
    <cellStyle name="Normal 4 17 4 4" xfId="18803" xr:uid="{00000000-0005-0000-0000-000092870000}"/>
    <cellStyle name="Normal 4 17 4 4 2" xfId="35463" xr:uid="{00000000-0005-0000-0000-000093870000}"/>
    <cellStyle name="Normal 4 17 4 5" xfId="23006" xr:uid="{00000000-0005-0000-0000-000094870000}"/>
    <cellStyle name="Normal 4 17 4 6" xfId="39704" xr:uid="{00000000-0005-0000-0000-000095870000}"/>
    <cellStyle name="Normal 4 17 5" xfId="8440" xr:uid="{00000000-0005-0000-0000-000096870000}"/>
    <cellStyle name="Normal 4 17 5 2" xfId="25102" xr:uid="{00000000-0005-0000-0000-000097870000}"/>
    <cellStyle name="Normal 4 17 5 2 2" xfId="50196" xr:uid="{00000000-0005-0000-0000-000098870000}"/>
    <cellStyle name="Normal 4 17 5 3" xfId="43923" xr:uid="{00000000-0005-0000-0000-000099870000}"/>
    <cellStyle name="Normal 4 17 6" xfId="12595" xr:uid="{00000000-0005-0000-0000-00009A870000}"/>
    <cellStyle name="Normal 4 17 6 2" xfId="29255" xr:uid="{00000000-0005-0000-0000-00009B870000}"/>
    <cellStyle name="Normal 4 17 6 3" xfId="50188" xr:uid="{00000000-0005-0000-0000-00009C870000}"/>
    <cellStyle name="Normal 4 17 7" xfId="16747" xr:uid="{00000000-0005-0000-0000-00009D870000}"/>
    <cellStyle name="Normal 4 17 7 2" xfId="33407" xr:uid="{00000000-0005-0000-0000-00009E870000}"/>
    <cellStyle name="Normal 4 17 8" xfId="20950" xr:uid="{00000000-0005-0000-0000-00009F870000}"/>
    <cellStyle name="Normal 4 17 9" xfId="39699" xr:uid="{00000000-0005-0000-0000-0000A0870000}"/>
    <cellStyle name="Normal 4 18" xfId="3234" xr:uid="{00000000-0005-0000-0000-0000A1870000}"/>
    <cellStyle name="Normal 4 18 2" xfId="3235" xr:uid="{00000000-0005-0000-0000-0000A2870000}"/>
    <cellStyle name="Normal 4 18 2 2" xfId="5730" xr:uid="{00000000-0005-0000-0000-0000A3870000}"/>
    <cellStyle name="Normal 4 18 2 2 2" xfId="10500" xr:uid="{00000000-0005-0000-0000-0000A4870000}"/>
    <cellStyle name="Normal 4 18 2 2 2 2" xfId="27162" xr:uid="{00000000-0005-0000-0000-0000A5870000}"/>
    <cellStyle name="Normal 4 18 2 2 2 3" xfId="43931" xr:uid="{00000000-0005-0000-0000-0000A6870000}"/>
    <cellStyle name="Normal 4 18 2 2 3" xfId="14655" xr:uid="{00000000-0005-0000-0000-0000A7870000}"/>
    <cellStyle name="Normal 4 18 2 2 3 2" xfId="31315" xr:uid="{00000000-0005-0000-0000-0000A8870000}"/>
    <cellStyle name="Normal 4 18 2 2 3 3" xfId="50199" xr:uid="{00000000-0005-0000-0000-0000A9870000}"/>
    <cellStyle name="Normal 4 18 2 2 4" xfId="18807" xr:uid="{00000000-0005-0000-0000-0000AA870000}"/>
    <cellStyle name="Normal 4 18 2 2 4 2" xfId="35467" xr:uid="{00000000-0005-0000-0000-0000AB870000}"/>
    <cellStyle name="Normal 4 18 2 2 5" xfId="23010" xr:uid="{00000000-0005-0000-0000-0000AC870000}"/>
    <cellStyle name="Normal 4 18 2 2 6" xfId="39707" xr:uid="{00000000-0005-0000-0000-0000AD870000}"/>
    <cellStyle name="Normal 4 18 2 3" xfId="8444" xr:uid="{00000000-0005-0000-0000-0000AE870000}"/>
    <cellStyle name="Normal 4 18 2 3 2" xfId="25106" xr:uid="{00000000-0005-0000-0000-0000AF870000}"/>
    <cellStyle name="Normal 4 18 2 3 2 2" xfId="50200" xr:uid="{00000000-0005-0000-0000-0000B0870000}"/>
    <cellStyle name="Normal 4 18 2 3 3" xfId="43930" xr:uid="{00000000-0005-0000-0000-0000B1870000}"/>
    <cellStyle name="Normal 4 18 2 4" xfId="12599" xr:uid="{00000000-0005-0000-0000-0000B2870000}"/>
    <cellStyle name="Normal 4 18 2 4 2" xfId="29259" xr:uid="{00000000-0005-0000-0000-0000B3870000}"/>
    <cellStyle name="Normal 4 18 2 4 3" xfId="50198" xr:uid="{00000000-0005-0000-0000-0000B4870000}"/>
    <cellStyle name="Normal 4 18 2 5" xfId="16751" xr:uid="{00000000-0005-0000-0000-0000B5870000}"/>
    <cellStyle name="Normal 4 18 2 5 2" xfId="33411" xr:uid="{00000000-0005-0000-0000-0000B6870000}"/>
    <cellStyle name="Normal 4 18 2 6" xfId="20954" xr:uid="{00000000-0005-0000-0000-0000B7870000}"/>
    <cellStyle name="Normal 4 18 2 7" xfId="39706" xr:uid="{00000000-0005-0000-0000-0000B8870000}"/>
    <cellStyle name="Normal 4 18 3" xfId="3236" xr:uid="{00000000-0005-0000-0000-0000B9870000}"/>
    <cellStyle name="Normal 4 18 3 2" xfId="5731" xr:uid="{00000000-0005-0000-0000-0000BA870000}"/>
    <cellStyle name="Normal 4 18 3 2 2" xfId="10501" xr:uid="{00000000-0005-0000-0000-0000BB870000}"/>
    <cellStyle name="Normal 4 18 3 2 2 2" xfId="27163" xr:uid="{00000000-0005-0000-0000-0000BC870000}"/>
    <cellStyle name="Normal 4 18 3 2 2 3" xfId="43933" xr:uid="{00000000-0005-0000-0000-0000BD870000}"/>
    <cellStyle name="Normal 4 18 3 2 3" xfId="14656" xr:uid="{00000000-0005-0000-0000-0000BE870000}"/>
    <cellStyle name="Normal 4 18 3 2 3 2" xfId="31316" xr:uid="{00000000-0005-0000-0000-0000BF870000}"/>
    <cellStyle name="Normal 4 18 3 2 3 3" xfId="50202" xr:uid="{00000000-0005-0000-0000-0000C0870000}"/>
    <cellStyle name="Normal 4 18 3 2 4" xfId="18808" xr:uid="{00000000-0005-0000-0000-0000C1870000}"/>
    <cellStyle name="Normal 4 18 3 2 4 2" xfId="35468" xr:uid="{00000000-0005-0000-0000-0000C2870000}"/>
    <cellStyle name="Normal 4 18 3 2 5" xfId="23011" xr:uid="{00000000-0005-0000-0000-0000C3870000}"/>
    <cellStyle name="Normal 4 18 3 2 6" xfId="39709" xr:uid="{00000000-0005-0000-0000-0000C4870000}"/>
    <cellStyle name="Normal 4 18 3 3" xfId="8445" xr:uid="{00000000-0005-0000-0000-0000C5870000}"/>
    <cellStyle name="Normal 4 18 3 3 2" xfId="25107" xr:uid="{00000000-0005-0000-0000-0000C6870000}"/>
    <cellStyle name="Normal 4 18 3 3 2 2" xfId="50203" xr:uid="{00000000-0005-0000-0000-0000C7870000}"/>
    <cellStyle name="Normal 4 18 3 3 3" xfId="43932" xr:uid="{00000000-0005-0000-0000-0000C8870000}"/>
    <cellStyle name="Normal 4 18 3 4" xfId="12600" xr:uid="{00000000-0005-0000-0000-0000C9870000}"/>
    <cellStyle name="Normal 4 18 3 4 2" xfId="29260" xr:uid="{00000000-0005-0000-0000-0000CA870000}"/>
    <cellStyle name="Normal 4 18 3 4 3" xfId="50201" xr:uid="{00000000-0005-0000-0000-0000CB870000}"/>
    <cellStyle name="Normal 4 18 3 5" xfId="16752" xr:uid="{00000000-0005-0000-0000-0000CC870000}"/>
    <cellStyle name="Normal 4 18 3 5 2" xfId="33412" xr:uid="{00000000-0005-0000-0000-0000CD870000}"/>
    <cellStyle name="Normal 4 18 3 6" xfId="20955" xr:uid="{00000000-0005-0000-0000-0000CE870000}"/>
    <cellStyle name="Normal 4 18 3 7" xfId="39708" xr:uid="{00000000-0005-0000-0000-0000CF870000}"/>
    <cellStyle name="Normal 4 18 4" xfId="5729" xr:uid="{00000000-0005-0000-0000-0000D0870000}"/>
    <cellStyle name="Normal 4 18 4 2" xfId="10499" xr:uid="{00000000-0005-0000-0000-0000D1870000}"/>
    <cellStyle name="Normal 4 18 4 2 2" xfId="27161" xr:uid="{00000000-0005-0000-0000-0000D2870000}"/>
    <cellStyle name="Normal 4 18 4 2 3" xfId="43934" xr:uid="{00000000-0005-0000-0000-0000D3870000}"/>
    <cellStyle name="Normal 4 18 4 3" xfId="14654" xr:uid="{00000000-0005-0000-0000-0000D4870000}"/>
    <cellStyle name="Normal 4 18 4 3 2" xfId="31314" xr:uid="{00000000-0005-0000-0000-0000D5870000}"/>
    <cellStyle name="Normal 4 18 4 3 3" xfId="50204" xr:uid="{00000000-0005-0000-0000-0000D6870000}"/>
    <cellStyle name="Normal 4 18 4 4" xfId="18806" xr:uid="{00000000-0005-0000-0000-0000D7870000}"/>
    <cellStyle name="Normal 4 18 4 4 2" xfId="35466" xr:uid="{00000000-0005-0000-0000-0000D8870000}"/>
    <cellStyle name="Normal 4 18 4 5" xfId="23009" xr:uid="{00000000-0005-0000-0000-0000D9870000}"/>
    <cellStyle name="Normal 4 18 4 6" xfId="39710" xr:uid="{00000000-0005-0000-0000-0000DA870000}"/>
    <cellStyle name="Normal 4 18 5" xfId="8443" xr:uid="{00000000-0005-0000-0000-0000DB870000}"/>
    <cellStyle name="Normal 4 18 5 2" xfId="25105" xr:uid="{00000000-0005-0000-0000-0000DC870000}"/>
    <cellStyle name="Normal 4 18 5 2 2" xfId="50205" xr:uid="{00000000-0005-0000-0000-0000DD870000}"/>
    <cellStyle name="Normal 4 18 5 3" xfId="43929" xr:uid="{00000000-0005-0000-0000-0000DE870000}"/>
    <cellStyle name="Normal 4 18 6" xfId="12598" xr:uid="{00000000-0005-0000-0000-0000DF870000}"/>
    <cellStyle name="Normal 4 18 6 2" xfId="29258" xr:uid="{00000000-0005-0000-0000-0000E0870000}"/>
    <cellStyle name="Normal 4 18 6 3" xfId="50197" xr:uid="{00000000-0005-0000-0000-0000E1870000}"/>
    <cellStyle name="Normal 4 18 7" xfId="16750" xr:uid="{00000000-0005-0000-0000-0000E2870000}"/>
    <cellStyle name="Normal 4 18 7 2" xfId="33410" xr:uid="{00000000-0005-0000-0000-0000E3870000}"/>
    <cellStyle name="Normal 4 18 8" xfId="20953" xr:uid="{00000000-0005-0000-0000-0000E4870000}"/>
    <cellStyle name="Normal 4 18 9" xfId="39705" xr:uid="{00000000-0005-0000-0000-0000E5870000}"/>
    <cellStyle name="Normal 4 19" xfId="3237" xr:uid="{00000000-0005-0000-0000-0000E6870000}"/>
    <cellStyle name="Normal 4 19 2" xfId="3238" xr:uid="{00000000-0005-0000-0000-0000E7870000}"/>
    <cellStyle name="Normal 4 19 2 2" xfId="5733" xr:uid="{00000000-0005-0000-0000-0000E8870000}"/>
    <cellStyle name="Normal 4 19 2 2 2" xfId="10503" xr:uid="{00000000-0005-0000-0000-0000E9870000}"/>
    <cellStyle name="Normal 4 19 2 2 2 2" xfId="27165" xr:uid="{00000000-0005-0000-0000-0000EA870000}"/>
    <cellStyle name="Normal 4 19 2 2 2 3" xfId="43937" xr:uid="{00000000-0005-0000-0000-0000EB870000}"/>
    <cellStyle name="Normal 4 19 2 2 3" xfId="14658" xr:uid="{00000000-0005-0000-0000-0000EC870000}"/>
    <cellStyle name="Normal 4 19 2 2 3 2" xfId="31318" xr:uid="{00000000-0005-0000-0000-0000ED870000}"/>
    <cellStyle name="Normal 4 19 2 2 3 3" xfId="50208" xr:uid="{00000000-0005-0000-0000-0000EE870000}"/>
    <cellStyle name="Normal 4 19 2 2 4" xfId="18810" xr:uid="{00000000-0005-0000-0000-0000EF870000}"/>
    <cellStyle name="Normal 4 19 2 2 4 2" xfId="35470" xr:uid="{00000000-0005-0000-0000-0000F0870000}"/>
    <cellStyle name="Normal 4 19 2 2 5" xfId="23013" xr:uid="{00000000-0005-0000-0000-0000F1870000}"/>
    <cellStyle name="Normal 4 19 2 2 6" xfId="39713" xr:uid="{00000000-0005-0000-0000-0000F2870000}"/>
    <cellStyle name="Normal 4 19 2 3" xfId="8447" xr:uid="{00000000-0005-0000-0000-0000F3870000}"/>
    <cellStyle name="Normal 4 19 2 3 2" xfId="25109" xr:uid="{00000000-0005-0000-0000-0000F4870000}"/>
    <cellStyle name="Normal 4 19 2 3 2 2" xfId="50209" xr:uid="{00000000-0005-0000-0000-0000F5870000}"/>
    <cellStyle name="Normal 4 19 2 3 3" xfId="43936" xr:uid="{00000000-0005-0000-0000-0000F6870000}"/>
    <cellStyle name="Normal 4 19 2 4" xfId="12602" xr:uid="{00000000-0005-0000-0000-0000F7870000}"/>
    <cellStyle name="Normal 4 19 2 4 2" xfId="29262" xr:uid="{00000000-0005-0000-0000-0000F8870000}"/>
    <cellStyle name="Normal 4 19 2 4 3" xfId="50207" xr:uid="{00000000-0005-0000-0000-0000F9870000}"/>
    <cellStyle name="Normal 4 19 2 5" xfId="16754" xr:uid="{00000000-0005-0000-0000-0000FA870000}"/>
    <cellStyle name="Normal 4 19 2 5 2" xfId="33414" xr:uid="{00000000-0005-0000-0000-0000FB870000}"/>
    <cellStyle name="Normal 4 19 2 6" xfId="20957" xr:uid="{00000000-0005-0000-0000-0000FC870000}"/>
    <cellStyle name="Normal 4 19 2 7" xfId="39712" xr:uid="{00000000-0005-0000-0000-0000FD870000}"/>
    <cellStyle name="Normal 4 19 3" xfId="3239" xr:uid="{00000000-0005-0000-0000-0000FE870000}"/>
    <cellStyle name="Normal 4 19 3 2" xfId="5734" xr:uid="{00000000-0005-0000-0000-0000FF870000}"/>
    <cellStyle name="Normal 4 19 3 2 2" xfId="10504" xr:uid="{00000000-0005-0000-0000-000000880000}"/>
    <cellStyle name="Normal 4 19 3 2 2 2" xfId="27166" xr:uid="{00000000-0005-0000-0000-000001880000}"/>
    <cellStyle name="Normal 4 19 3 2 2 3" xfId="43939" xr:uid="{00000000-0005-0000-0000-000002880000}"/>
    <cellStyle name="Normal 4 19 3 2 3" xfId="14659" xr:uid="{00000000-0005-0000-0000-000003880000}"/>
    <cellStyle name="Normal 4 19 3 2 3 2" xfId="31319" xr:uid="{00000000-0005-0000-0000-000004880000}"/>
    <cellStyle name="Normal 4 19 3 2 3 3" xfId="50211" xr:uid="{00000000-0005-0000-0000-000005880000}"/>
    <cellStyle name="Normal 4 19 3 2 4" xfId="18811" xr:uid="{00000000-0005-0000-0000-000006880000}"/>
    <cellStyle name="Normal 4 19 3 2 4 2" xfId="35471" xr:uid="{00000000-0005-0000-0000-000007880000}"/>
    <cellStyle name="Normal 4 19 3 2 5" xfId="23014" xr:uid="{00000000-0005-0000-0000-000008880000}"/>
    <cellStyle name="Normal 4 19 3 2 6" xfId="39715" xr:uid="{00000000-0005-0000-0000-000009880000}"/>
    <cellStyle name="Normal 4 19 3 3" xfId="8448" xr:uid="{00000000-0005-0000-0000-00000A880000}"/>
    <cellStyle name="Normal 4 19 3 3 2" xfId="25110" xr:uid="{00000000-0005-0000-0000-00000B880000}"/>
    <cellStyle name="Normal 4 19 3 3 2 2" xfId="50212" xr:uid="{00000000-0005-0000-0000-00000C880000}"/>
    <cellStyle name="Normal 4 19 3 3 3" xfId="43938" xr:uid="{00000000-0005-0000-0000-00000D880000}"/>
    <cellStyle name="Normal 4 19 3 4" xfId="12603" xr:uid="{00000000-0005-0000-0000-00000E880000}"/>
    <cellStyle name="Normal 4 19 3 4 2" xfId="29263" xr:uid="{00000000-0005-0000-0000-00000F880000}"/>
    <cellStyle name="Normal 4 19 3 4 3" xfId="50210" xr:uid="{00000000-0005-0000-0000-000010880000}"/>
    <cellStyle name="Normal 4 19 3 5" xfId="16755" xr:uid="{00000000-0005-0000-0000-000011880000}"/>
    <cellStyle name="Normal 4 19 3 5 2" xfId="33415" xr:uid="{00000000-0005-0000-0000-000012880000}"/>
    <cellStyle name="Normal 4 19 3 6" xfId="20958" xr:uid="{00000000-0005-0000-0000-000013880000}"/>
    <cellStyle name="Normal 4 19 3 7" xfId="39714" xr:uid="{00000000-0005-0000-0000-000014880000}"/>
    <cellStyle name="Normal 4 19 4" xfId="5732" xr:uid="{00000000-0005-0000-0000-000015880000}"/>
    <cellStyle name="Normal 4 19 4 2" xfId="10502" xr:uid="{00000000-0005-0000-0000-000016880000}"/>
    <cellStyle name="Normal 4 19 4 2 2" xfId="27164" xr:uid="{00000000-0005-0000-0000-000017880000}"/>
    <cellStyle name="Normal 4 19 4 2 3" xfId="43940" xr:uid="{00000000-0005-0000-0000-000018880000}"/>
    <cellStyle name="Normal 4 19 4 3" xfId="14657" xr:uid="{00000000-0005-0000-0000-000019880000}"/>
    <cellStyle name="Normal 4 19 4 3 2" xfId="31317" xr:uid="{00000000-0005-0000-0000-00001A880000}"/>
    <cellStyle name="Normal 4 19 4 3 3" xfId="50213" xr:uid="{00000000-0005-0000-0000-00001B880000}"/>
    <cellStyle name="Normal 4 19 4 4" xfId="18809" xr:uid="{00000000-0005-0000-0000-00001C880000}"/>
    <cellStyle name="Normal 4 19 4 4 2" xfId="35469" xr:uid="{00000000-0005-0000-0000-00001D880000}"/>
    <cellStyle name="Normal 4 19 4 5" xfId="23012" xr:uid="{00000000-0005-0000-0000-00001E880000}"/>
    <cellStyle name="Normal 4 19 4 6" xfId="39716" xr:uid="{00000000-0005-0000-0000-00001F880000}"/>
    <cellStyle name="Normal 4 19 5" xfId="8446" xr:uid="{00000000-0005-0000-0000-000020880000}"/>
    <cellStyle name="Normal 4 19 5 2" xfId="25108" xr:uid="{00000000-0005-0000-0000-000021880000}"/>
    <cellStyle name="Normal 4 19 5 2 2" xfId="50214" xr:uid="{00000000-0005-0000-0000-000022880000}"/>
    <cellStyle name="Normal 4 19 5 3" xfId="43935" xr:uid="{00000000-0005-0000-0000-000023880000}"/>
    <cellStyle name="Normal 4 19 6" xfId="12601" xr:uid="{00000000-0005-0000-0000-000024880000}"/>
    <cellStyle name="Normal 4 19 6 2" xfId="29261" xr:uid="{00000000-0005-0000-0000-000025880000}"/>
    <cellStyle name="Normal 4 19 6 3" xfId="50206" xr:uid="{00000000-0005-0000-0000-000026880000}"/>
    <cellStyle name="Normal 4 19 7" xfId="16753" xr:uid="{00000000-0005-0000-0000-000027880000}"/>
    <cellStyle name="Normal 4 19 7 2" xfId="33413" xr:uid="{00000000-0005-0000-0000-000028880000}"/>
    <cellStyle name="Normal 4 19 8" xfId="20956" xr:uid="{00000000-0005-0000-0000-000029880000}"/>
    <cellStyle name="Normal 4 19 9" xfId="39711" xr:uid="{00000000-0005-0000-0000-00002A880000}"/>
    <cellStyle name="Normal 4 2" xfId="442" xr:uid="{00000000-0005-0000-0000-00002B880000}"/>
    <cellStyle name="Normal 4 2 10" xfId="3241" xr:uid="{00000000-0005-0000-0000-00002C880000}"/>
    <cellStyle name="Normal 4 2 10 2" xfId="3242" xr:uid="{00000000-0005-0000-0000-00002D880000}"/>
    <cellStyle name="Normal 4 2 10 2 2" xfId="5737" xr:uid="{00000000-0005-0000-0000-00002E880000}"/>
    <cellStyle name="Normal 4 2 10 2 2 2" xfId="10507" xr:uid="{00000000-0005-0000-0000-00002F880000}"/>
    <cellStyle name="Normal 4 2 10 2 2 2 2" xfId="27169" xr:uid="{00000000-0005-0000-0000-000030880000}"/>
    <cellStyle name="Normal 4 2 10 2 2 2 3" xfId="43944" xr:uid="{00000000-0005-0000-0000-000031880000}"/>
    <cellStyle name="Normal 4 2 10 2 2 3" xfId="14662" xr:uid="{00000000-0005-0000-0000-000032880000}"/>
    <cellStyle name="Normal 4 2 10 2 2 3 2" xfId="31322" xr:uid="{00000000-0005-0000-0000-000033880000}"/>
    <cellStyle name="Normal 4 2 10 2 2 3 3" xfId="50218" xr:uid="{00000000-0005-0000-0000-000034880000}"/>
    <cellStyle name="Normal 4 2 10 2 2 4" xfId="18814" xr:uid="{00000000-0005-0000-0000-000035880000}"/>
    <cellStyle name="Normal 4 2 10 2 2 4 2" xfId="35474" xr:uid="{00000000-0005-0000-0000-000036880000}"/>
    <cellStyle name="Normal 4 2 10 2 2 5" xfId="23017" xr:uid="{00000000-0005-0000-0000-000037880000}"/>
    <cellStyle name="Normal 4 2 10 2 2 6" xfId="39720" xr:uid="{00000000-0005-0000-0000-000038880000}"/>
    <cellStyle name="Normal 4 2 10 2 3" xfId="8451" xr:uid="{00000000-0005-0000-0000-000039880000}"/>
    <cellStyle name="Normal 4 2 10 2 3 2" xfId="25113" xr:uid="{00000000-0005-0000-0000-00003A880000}"/>
    <cellStyle name="Normal 4 2 10 2 3 2 2" xfId="50219" xr:uid="{00000000-0005-0000-0000-00003B880000}"/>
    <cellStyle name="Normal 4 2 10 2 3 3" xfId="43943" xr:uid="{00000000-0005-0000-0000-00003C880000}"/>
    <cellStyle name="Normal 4 2 10 2 4" xfId="12606" xr:uid="{00000000-0005-0000-0000-00003D880000}"/>
    <cellStyle name="Normal 4 2 10 2 4 2" xfId="29266" xr:uid="{00000000-0005-0000-0000-00003E880000}"/>
    <cellStyle name="Normal 4 2 10 2 4 3" xfId="50217" xr:uid="{00000000-0005-0000-0000-00003F880000}"/>
    <cellStyle name="Normal 4 2 10 2 5" xfId="16758" xr:uid="{00000000-0005-0000-0000-000040880000}"/>
    <cellStyle name="Normal 4 2 10 2 5 2" xfId="33418" xr:uid="{00000000-0005-0000-0000-000041880000}"/>
    <cellStyle name="Normal 4 2 10 2 6" xfId="20961" xr:uid="{00000000-0005-0000-0000-000042880000}"/>
    <cellStyle name="Normal 4 2 10 2 7" xfId="39719" xr:uid="{00000000-0005-0000-0000-000043880000}"/>
    <cellStyle name="Normal 4 2 10 3" xfId="3243" xr:uid="{00000000-0005-0000-0000-000044880000}"/>
    <cellStyle name="Normal 4 2 10 3 2" xfId="5738" xr:uid="{00000000-0005-0000-0000-000045880000}"/>
    <cellStyle name="Normal 4 2 10 3 2 2" xfId="10508" xr:uid="{00000000-0005-0000-0000-000046880000}"/>
    <cellStyle name="Normal 4 2 10 3 2 2 2" xfId="27170" xr:uid="{00000000-0005-0000-0000-000047880000}"/>
    <cellStyle name="Normal 4 2 10 3 2 2 3" xfId="43946" xr:uid="{00000000-0005-0000-0000-000048880000}"/>
    <cellStyle name="Normal 4 2 10 3 2 3" xfId="14663" xr:uid="{00000000-0005-0000-0000-000049880000}"/>
    <cellStyle name="Normal 4 2 10 3 2 3 2" xfId="31323" xr:uid="{00000000-0005-0000-0000-00004A880000}"/>
    <cellStyle name="Normal 4 2 10 3 2 3 3" xfId="50221" xr:uid="{00000000-0005-0000-0000-00004B880000}"/>
    <cellStyle name="Normal 4 2 10 3 2 4" xfId="18815" xr:uid="{00000000-0005-0000-0000-00004C880000}"/>
    <cellStyle name="Normal 4 2 10 3 2 4 2" xfId="35475" xr:uid="{00000000-0005-0000-0000-00004D880000}"/>
    <cellStyle name="Normal 4 2 10 3 2 5" xfId="23018" xr:uid="{00000000-0005-0000-0000-00004E880000}"/>
    <cellStyle name="Normal 4 2 10 3 2 6" xfId="39722" xr:uid="{00000000-0005-0000-0000-00004F880000}"/>
    <cellStyle name="Normal 4 2 10 3 3" xfId="8452" xr:uid="{00000000-0005-0000-0000-000050880000}"/>
    <cellStyle name="Normal 4 2 10 3 3 2" xfId="25114" xr:uid="{00000000-0005-0000-0000-000051880000}"/>
    <cellStyle name="Normal 4 2 10 3 3 2 2" xfId="50222" xr:uid="{00000000-0005-0000-0000-000052880000}"/>
    <cellStyle name="Normal 4 2 10 3 3 3" xfId="43945" xr:uid="{00000000-0005-0000-0000-000053880000}"/>
    <cellStyle name="Normal 4 2 10 3 4" xfId="12607" xr:uid="{00000000-0005-0000-0000-000054880000}"/>
    <cellStyle name="Normal 4 2 10 3 4 2" xfId="29267" xr:uid="{00000000-0005-0000-0000-000055880000}"/>
    <cellStyle name="Normal 4 2 10 3 4 3" xfId="50220" xr:uid="{00000000-0005-0000-0000-000056880000}"/>
    <cellStyle name="Normal 4 2 10 3 5" xfId="16759" xr:uid="{00000000-0005-0000-0000-000057880000}"/>
    <cellStyle name="Normal 4 2 10 3 5 2" xfId="33419" xr:uid="{00000000-0005-0000-0000-000058880000}"/>
    <cellStyle name="Normal 4 2 10 3 6" xfId="20962" xr:uid="{00000000-0005-0000-0000-000059880000}"/>
    <cellStyle name="Normal 4 2 10 3 7" xfId="39721" xr:uid="{00000000-0005-0000-0000-00005A880000}"/>
    <cellStyle name="Normal 4 2 10 4" xfId="5736" xr:uid="{00000000-0005-0000-0000-00005B880000}"/>
    <cellStyle name="Normal 4 2 10 4 2" xfId="10506" xr:uid="{00000000-0005-0000-0000-00005C880000}"/>
    <cellStyle name="Normal 4 2 10 4 2 2" xfId="27168" xr:uid="{00000000-0005-0000-0000-00005D880000}"/>
    <cellStyle name="Normal 4 2 10 4 2 3" xfId="43947" xr:uid="{00000000-0005-0000-0000-00005E880000}"/>
    <cellStyle name="Normal 4 2 10 4 3" xfId="14661" xr:uid="{00000000-0005-0000-0000-00005F880000}"/>
    <cellStyle name="Normal 4 2 10 4 3 2" xfId="31321" xr:uid="{00000000-0005-0000-0000-000060880000}"/>
    <cellStyle name="Normal 4 2 10 4 3 3" xfId="50223" xr:uid="{00000000-0005-0000-0000-000061880000}"/>
    <cellStyle name="Normal 4 2 10 4 4" xfId="18813" xr:uid="{00000000-0005-0000-0000-000062880000}"/>
    <cellStyle name="Normal 4 2 10 4 4 2" xfId="35473" xr:uid="{00000000-0005-0000-0000-000063880000}"/>
    <cellStyle name="Normal 4 2 10 4 5" xfId="23016" xr:uid="{00000000-0005-0000-0000-000064880000}"/>
    <cellStyle name="Normal 4 2 10 4 6" xfId="39723" xr:uid="{00000000-0005-0000-0000-000065880000}"/>
    <cellStyle name="Normal 4 2 10 5" xfId="8450" xr:uid="{00000000-0005-0000-0000-000066880000}"/>
    <cellStyle name="Normal 4 2 10 5 2" xfId="25112" xr:uid="{00000000-0005-0000-0000-000067880000}"/>
    <cellStyle name="Normal 4 2 10 5 2 2" xfId="50224" xr:uid="{00000000-0005-0000-0000-000068880000}"/>
    <cellStyle name="Normal 4 2 10 5 3" xfId="43942" xr:uid="{00000000-0005-0000-0000-000069880000}"/>
    <cellStyle name="Normal 4 2 10 6" xfId="12605" xr:uid="{00000000-0005-0000-0000-00006A880000}"/>
    <cellStyle name="Normal 4 2 10 6 2" xfId="29265" xr:uid="{00000000-0005-0000-0000-00006B880000}"/>
    <cellStyle name="Normal 4 2 10 6 3" xfId="50216" xr:uid="{00000000-0005-0000-0000-00006C880000}"/>
    <cellStyle name="Normal 4 2 10 7" xfId="16757" xr:uid="{00000000-0005-0000-0000-00006D880000}"/>
    <cellStyle name="Normal 4 2 10 7 2" xfId="33417" xr:uid="{00000000-0005-0000-0000-00006E880000}"/>
    <cellStyle name="Normal 4 2 10 8" xfId="20960" xr:uid="{00000000-0005-0000-0000-00006F880000}"/>
    <cellStyle name="Normal 4 2 10 9" xfId="39718" xr:uid="{00000000-0005-0000-0000-000070880000}"/>
    <cellStyle name="Normal 4 2 11" xfId="3244" xr:uid="{00000000-0005-0000-0000-000071880000}"/>
    <cellStyle name="Normal 4 2 11 2" xfId="3245" xr:uid="{00000000-0005-0000-0000-000072880000}"/>
    <cellStyle name="Normal 4 2 11 2 2" xfId="5740" xr:uid="{00000000-0005-0000-0000-000073880000}"/>
    <cellStyle name="Normal 4 2 11 2 2 2" xfId="10510" xr:uid="{00000000-0005-0000-0000-000074880000}"/>
    <cellStyle name="Normal 4 2 11 2 2 2 2" xfId="27172" xr:uid="{00000000-0005-0000-0000-000075880000}"/>
    <cellStyle name="Normal 4 2 11 2 2 2 3" xfId="43950" xr:uid="{00000000-0005-0000-0000-000076880000}"/>
    <cellStyle name="Normal 4 2 11 2 2 3" xfId="14665" xr:uid="{00000000-0005-0000-0000-000077880000}"/>
    <cellStyle name="Normal 4 2 11 2 2 3 2" xfId="31325" xr:uid="{00000000-0005-0000-0000-000078880000}"/>
    <cellStyle name="Normal 4 2 11 2 2 3 3" xfId="50227" xr:uid="{00000000-0005-0000-0000-000079880000}"/>
    <cellStyle name="Normal 4 2 11 2 2 4" xfId="18817" xr:uid="{00000000-0005-0000-0000-00007A880000}"/>
    <cellStyle name="Normal 4 2 11 2 2 4 2" xfId="35477" xr:uid="{00000000-0005-0000-0000-00007B880000}"/>
    <cellStyle name="Normal 4 2 11 2 2 5" xfId="23020" xr:uid="{00000000-0005-0000-0000-00007C880000}"/>
    <cellStyle name="Normal 4 2 11 2 2 6" xfId="39726" xr:uid="{00000000-0005-0000-0000-00007D880000}"/>
    <cellStyle name="Normal 4 2 11 2 3" xfId="8454" xr:uid="{00000000-0005-0000-0000-00007E880000}"/>
    <cellStyle name="Normal 4 2 11 2 3 2" xfId="25116" xr:uid="{00000000-0005-0000-0000-00007F880000}"/>
    <cellStyle name="Normal 4 2 11 2 3 2 2" xfId="50228" xr:uid="{00000000-0005-0000-0000-000080880000}"/>
    <cellStyle name="Normal 4 2 11 2 3 3" xfId="43949" xr:uid="{00000000-0005-0000-0000-000081880000}"/>
    <cellStyle name="Normal 4 2 11 2 4" xfId="12609" xr:uid="{00000000-0005-0000-0000-000082880000}"/>
    <cellStyle name="Normal 4 2 11 2 4 2" xfId="29269" xr:uid="{00000000-0005-0000-0000-000083880000}"/>
    <cellStyle name="Normal 4 2 11 2 4 3" xfId="50226" xr:uid="{00000000-0005-0000-0000-000084880000}"/>
    <cellStyle name="Normal 4 2 11 2 5" xfId="16761" xr:uid="{00000000-0005-0000-0000-000085880000}"/>
    <cellStyle name="Normal 4 2 11 2 5 2" xfId="33421" xr:uid="{00000000-0005-0000-0000-000086880000}"/>
    <cellStyle name="Normal 4 2 11 2 6" xfId="20964" xr:uid="{00000000-0005-0000-0000-000087880000}"/>
    <cellStyle name="Normal 4 2 11 2 7" xfId="39725" xr:uid="{00000000-0005-0000-0000-000088880000}"/>
    <cellStyle name="Normal 4 2 11 3" xfId="3246" xr:uid="{00000000-0005-0000-0000-000089880000}"/>
    <cellStyle name="Normal 4 2 11 3 2" xfId="5741" xr:uid="{00000000-0005-0000-0000-00008A880000}"/>
    <cellStyle name="Normal 4 2 11 3 2 2" xfId="10511" xr:uid="{00000000-0005-0000-0000-00008B880000}"/>
    <cellStyle name="Normal 4 2 11 3 2 2 2" xfId="27173" xr:uid="{00000000-0005-0000-0000-00008C880000}"/>
    <cellStyle name="Normal 4 2 11 3 2 2 3" xfId="43952" xr:uid="{00000000-0005-0000-0000-00008D880000}"/>
    <cellStyle name="Normal 4 2 11 3 2 3" xfId="14666" xr:uid="{00000000-0005-0000-0000-00008E880000}"/>
    <cellStyle name="Normal 4 2 11 3 2 3 2" xfId="31326" xr:uid="{00000000-0005-0000-0000-00008F880000}"/>
    <cellStyle name="Normal 4 2 11 3 2 3 3" xfId="50230" xr:uid="{00000000-0005-0000-0000-000090880000}"/>
    <cellStyle name="Normal 4 2 11 3 2 4" xfId="18818" xr:uid="{00000000-0005-0000-0000-000091880000}"/>
    <cellStyle name="Normal 4 2 11 3 2 4 2" xfId="35478" xr:uid="{00000000-0005-0000-0000-000092880000}"/>
    <cellStyle name="Normal 4 2 11 3 2 5" xfId="23021" xr:uid="{00000000-0005-0000-0000-000093880000}"/>
    <cellStyle name="Normal 4 2 11 3 2 6" xfId="39728" xr:uid="{00000000-0005-0000-0000-000094880000}"/>
    <cellStyle name="Normal 4 2 11 3 3" xfId="8455" xr:uid="{00000000-0005-0000-0000-000095880000}"/>
    <cellStyle name="Normal 4 2 11 3 3 2" xfId="25117" xr:uid="{00000000-0005-0000-0000-000096880000}"/>
    <cellStyle name="Normal 4 2 11 3 3 2 2" xfId="50231" xr:uid="{00000000-0005-0000-0000-000097880000}"/>
    <cellStyle name="Normal 4 2 11 3 3 3" xfId="43951" xr:uid="{00000000-0005-0000-0000-000098880000}"/>
    <cellStyle name="Normal 4 2 11 3 4" xfId="12610" xr:uid="{00000000-0005-0000-0000-000099880000}"/>
    <cellStyle name="Normal 4 2 11 3 4 2" xfId="29270" xr:uid="{00000000-0005-0000-0000-00009A880000}"/>
    <cellStyle name="Normal 4 2 11 3 4 3" xfId="50229" xr:uid="{00000000-0005-0000-0000-00009B880000}"/>
    <cellStyle name="Normal 4 2 11 3 5" xfId="16762" xr:uid="{00000000-0005-0000-0000-00009C880000}"/>
    <cellStyle name="Normal 4 2 11 3 5 2" xfId="33422" xr:uid="{00000000-0005-0000-0000-00009D880000}"/>
    <cellStyle name="Normal 4 2 11 3 6" xfId="20965" xr:uid="{00000000-0005-0000-0000-00009E880000}"/>
    <cellStyle name="Normal 4 2 11 3 7" xfId="39727" xr:uid="{00000000-0005-0000-0000-00009F880000}"/>
    <cellStyle name="Normal 4 2 11 4" xfId="5739" xr:uid="{00000000-0005-0000-0000-0000A0880000}"/>
    <cellStyle name="Normal 4 2 11 4 2" xfId="10509" xr:uid="{00000000-0005-0000-0000-0000A1880000}"/>
    <cellStyle name="Normal 4 2 11 4 2 2" xfId="27171" xr:uid="{00000000-0005-0000-0000-0000A2880000}"/>
    <cellStyle name="Normal 4 2 11 4 2 3" xfId="43953" xr:uid="{00000000-0005-0000-0000-0000A3880000}"/>
    <cellStyle name="Normal 4 2 11 4 3" xfId="14664" xr:uid="{00000000-0005-0000-0000-0000A4880000}"/>
    <cellStyle name="Normal 4 2 11 4 3 2" xfId="31324" xr:uid="{00000000-0005-0000-0000-0000A5880000}"/>
    <cellStyle name="Normal 4 2 11 4 3 3" xfId="50232" xr:uid="{00000000-0005-0000-0000-0000A6880000}"/>
    <cellStyle name="Normal 4 2 11 4 4" xfId="18816" xr:uid="{00000000-0005-0000-0000-0000A7880000}"/>
    <cellStyle name="Normal 4 2 11 4 4 2" xfId="35476" xr:uid="{00000000-0005-0000-0000-0000A8880000}"/>
    <cellStyle name="Normal 4 2 11 4 5" xfId="23019" xr:uid="{00000000-0005-0000-0000-0000A9880000}"/>
    <cellStyle name="Normal 4 2 11 4 6" xfId="39729" xr:uid="{00000000-0005-0000-0000-0000AA880000}"/>
    <cellStyle name="Normal 4 2 11 5" xfId="8453" xr:uid="{00000000-0005-0000-0000-0000AB880000}"/>
    <cellStyle name="Normal 4 2 11 5 2" xfId="25115" xr:uid="{00000000-0005-0000-0000-0000AC880000}"/>
    <cellStyle name="Normal 4 2 11 5 2 2" xfId="50233" xr:uid="{00000000-0005-0000-0000-0000AD880000}"/>
    <cellStyle name="Normal 4 2 11 5 3" xfId="43948" xr:uid="{00000000-0005-0000-0000-0000AE880000}"/>
    <cellStyle name="Normal 4 2 11 6" xfId="12608" xr:uid="{00000000-0005-0000-0000-0000AF880000}"/>
    <cellStyle name="Normal 4 2 11 6 2" xfId="29268" xr:uid="{00000000-0005-0000-0000-0000B0880000}"/>
    <cellStyle name="Normal 4 2 11 6 3" xfId="50225" xr:uid="{00000000-0005-0000-0000-0000B1880000}"/>
    <cellStyle name="Normal 4 2 11 7" xfId="16760" xr:uid="{00000000-0005-0000-0000-0000B2880000}"/>
    <cellStyle name="Normal 4 2 11 7 2" xfId="33420" xr:uid="{00000000-0005-0000-0000-0000B3880000}"/>
    <cellStyle name="Normal 4 2 11 8" xfId="20963" xr:uid="{00000000-0005-0000-0000-0000B4880000}"/>
    <cellStyle name="Normal 4 2 11 9" xfId="39724" xr:uid="{00000000-0005-0000-0000-0000B5880000}"/>
    <cellStyle name="Normal 4 2 12" xfId="3247" xr:uid="{00000000-0005-0000-0000-0000B6880000}"/>
    <cellStyle name="Normal 4 2 12 2" xfId="3248" xr:uid="{00000000-0005-0000-0000-0000B7880000}"/>
    <cellStyle name="Normal 4 2 12 2 2" xfId="5743" xr:uid="{00000000-0005-0000-0000-0000B8880000}"/>
    <cellStyle name="Normal 4 2 12 2 2 2" xfId="10513" xr:uid="{00000000-0005-0000-0000-0000B9880000}"/>
    <cellStyle name="Normal 4 2 12 2 2 2 2" xfId="27175" xr:uid="{00000000-0005-0000-0000-0000BA880000}"/>
    <cellStyle name="Normal 4 2 12 2 2 2 3" xfId="43956" xr:uid="{00000000-0005-0000-0000-0000BB880000}"/>
    <cellStyle name="Normal 4 2 12 2 2 3" xfId="14668" xr:uid="{00000000-0005-0000-0000-0000BC880000}"/>
    <cellStyle name="Normal 4 2 12 2 2 3 2" xfId="31328" xr:uid="{00000000-0005-0000-0000-0000BD880000}"/>
    <cellStyle name="Normal 4 2 12 2 2 3 3" xfId="50236" xr:uid="{00000000-0005-0000-0000-0000BE880000}"/>
    <cellStyle name="Normal 4 2 12 2 2 4" xfId="18820" xr:uid="{00000000-0005-0000-0000-0000BF880000}"/>
    <cellStyle name="Normal 4 2 12 2 2 4 2" xfId="35480" xr:uid="{00000000-0005-0000-0000-0000C0880000}"/>
    <cellStyle name="Normal 4 2 12 2 2 5" xfId="23023" xr:uid="{00000000-0005-0000-0000-0000C1880000}"/>
    <cellStyle name="Normal 4 2 12 2 2 6" xfId="39732" xr:uid="{00000000-0005-0000-0000-0000C2880000}"/>
    <cellStyle name="Normal 4 2 12 2 3" xfId="8457" xr:uid="{00000000-0005-0000-0000-0000C3880000}"/>
    <cellStyle name="Normal 4 2 12 2 3 2" xfId="25119" xr:uid="{00000000-0005-0000-0000-0000C4880000}"/>
    <cellStyle name="Normal 4 2 12 2 3 2 2" xfId="50237" xr:uid="{00000000-0005-0000-0000-0000C5880000}"/>
    <cellStyle name="Normal 4 2 12 2 3 3" xfId="43955" xr:uid="{00000000-0005-0000-0000-0000C6880000}"/>
    <cellStyle name="Normal 4 2 12 2 4" xfId="12612" xr:uid="{00000000-0005-0000-0000-0000C7880000}"/>
    <cellStyle name="Normal 4 2 12 2 4 2" xfId="29272" xr:uid="{00000000-0005-0000-0000-0000C8880000}"/>
    <cellStyle name="Normal 4 2 12 2 4 3" xfId="50235" xr:uid="{00000000-0005-0000-0000-0000C9880000}"/>
    <cellStyle name="Normal 4 2 12 2 5" xfId="16764" xr:uid="{00000000-0005-0000-0000-0000CA880000}"/>
    <cellStyle name="Normal 4 2 12 2 5 2" xfId="33424" xr:uid="{00000000-0005-0000-0000-0000CB880000}"/>
    <cellStyle name="Normal 4 2 12 2 6" xfId="20967" xr:uid="{00000000-0005-0000-0000-0000CC880000}"/>
    <cellStyle name="Normal 4 2 12 2 7" xfId="39731" xr:uid="{00000000-0005-0000-0000-0000CD880000}"/>
    <cellStyle name="Normal 4 2 12 3" xfId="3249" xr:uid="{00000000-0005-0000-0000-0000CE880000}"/>
    <cellStyle name="Normal 4 2 12 3 2" xfId="5744" xr:uid="{00000000-0005-0000-0000-0000CF880000}"/>
    <cellStyle name="Normal 4 2 12 3 2 2" xfId="10514" xr:uid="{00000000-0005-0000-0000-0000D0880000}"/>
    <cellStyle name="Normal 4 2 12 3 2 2 2" xfId="27176" xr:uid="{00000000-0005-0000-0000-0000D1880000}"/>
    <cellStyle name="Normal 4 2 12 3 2 2 3" xfId="43958" xr:uid="{00000000-0005-0000-0000-0000D2880000}"/>
    <cellStyle name="Normal 4 2 12 3 2 3" xfId="14669" xr:uid="{00000000-0005-0000-0000-0000D3880000}"/>
    <cellStyle name="Normal 4 2 12 3 2 3 2" xfId="31329" xr:uid="{00000000-0005-0000-0000-0000D4880000}"/>
    <cellStyle name="Normal 4 2 12 3 2 3 3" xfId="50239" xr:uid="{00000000-0005-0000-0000-0000D5880000}"/>
    <cellStyle name="Normal 4 2 12 3 2 4" xfId="18821" xr:uid="{00000000-0005-0000-0000-0000D6880000}"/>
    <cellStyle name="Normal 4 2 12 3 2 4 2" xfId="35481" xr:uid="{00000000-0005-0000-0000-0000D7880000}"/>
    <cellStyle name="Normal 4 2 12 3 2 5" xfId="23024" xr:uid="{00000000-0005-0000-0000-0000D8880000}"/>
    <cellStyle name="Normal 4 2 12 3 2 6" xfId="39734" xr:uid="{00000000-0005-0000-0000-0000D9880000}"/>
    <cellStyle name="Normal 4 2 12 3 3" xfId="8458" xr:uid="{00000000-0005-0000-0000-0000DA880000}"/>
    <cellStyle name="Normal 4 2 12 3 3 2" xfId="25120" xr:uid="{00000000-0005-0000-0000-0000DB880000}"/>
    <cellStyle name="Normal 4 2 12 3 3 2 2" xfId="50240" xr:uid="{00000000-0005-0000-0000-0000DC880000}"/>
    <cellStyle name="Normal 4 2 12 3 3 3" xfId="43957" xr:uid="{00000000-0005-0000-0000-0000DD880000}"/>
    <cellStyle name="Normal 4 2 12 3 4" xfId="12613" xr:uid="{00000000-0005-0000-0000-0000DE880000}"/>
    <cellStyle name="Normal 4 2 12 3 4 2" xfId="29273" xr:uid="{00000000-0005-0000-0000-0000DF880000}"/>
    <cellStyle name="Normal 4 2 12 3 4 3" xfId="50238" xr:uid="{00000000-0005-0000-0000-0000E0880000}"/>
    <cellStyle name="Normal 4 2 12 3 5" xfId="16765" xr:uid="{00000000-0005-0000-0000-0000E1880000}"/>
    <cellStyle name="Normal 4 2 12 3 5 2" xfId="33425" xr:uid="{00000000-0005-0000-0000-0000E2880000}"/>
    <cellStyle name="Normal 4 2 12 3 6" xfId="20968" xr:uid="{00000000-0005-0000-0000-0000E3880000}"/>
    <cellStyle name="Normal 4 2 12 3 7" xfId="39733" xr:uid="{00000000-0005-0000-0000-0000E4880000}"/>
    <cellStyle name="Normal 4 2 12 4" xfId="5742" xr:uid="{00000000-0005-0000-0000-0000E5880000}"/>
    <cellStyle name="Normal 4 2 12 4 2" xfId="10512" xr:uid="{00000000-0005-0000-0000-0000E6880000}"/>
    <cellStyle name="Normal 4 2 12 4 2 2" xfId="27174" xr:uid="{00000000-0005-0000-0000-0000E7880000}"/>
    <cellStyle name="Normal 4 2 12 4 2 3" xfId="43959" xr:uid="{00000000-0005-0000-0000-0000E8880000}"/>
    <cellStyle name="Normal 4 2 12 4 3" xfId="14667" xr:uid="{00000000-0005-0000-0000-0000E9880000}"/>
    <cellStyle name="Normal 4 2 12 4 3 2" xfId="31327" xr:uid="{00000000-0005-0000-0000-0000EA880000}"/>
    <cellStyle name="Normal 4 2 12 4 3 3" xfId="50241" xr:uid="{00000000-0005-0000-0000-0000EB880000}"/>
    <cellStyle name="Normal 4 2 12 4 4" xfId="18819" xr:uid="{00000000-0005-0000-0000-0000EC880000}"/>
    <cellStyle name="Normal 4 2 12 4 4 2" xfId="35479" xr:uid="{00000000-0005-0000-0000-0000ED880000}"/>
    <cellStyle name="Normal 4 2 12 4 5" xfId="23022" xr:uid="{00000000-0005-0000-0000-0000EE880000}"/>
    <cellStyle name="Normal 4 2 12 4 6" xfId="39735" xr:uid="{00000000-0005-0000-0000-0000EF880000}"/>
    <cellStyle name="Normal 4 2 12 5" xfId="8456" xr:uid="{00000000-0005-0000-0000-0000F0880000}"/>
    <cellStyle name="Normal 4 2 12 5 2" xfId="25118" xr:uid="{00000000-0005-0000-0000-0000F1880000}"/>
    <cellStyle name="Normal 4 2 12 5 2 2" xfId="50242" xr:uid="{00000000-0005-0000-0000-0000F2880000}"/>
    <cellStyle name="Normal 4 2 12 5 3" xfId="43954" xr:uid="{00000000-0005-0000-0000-0000F3880000}"/>
    <cellStyle name="Normal 4 2 12 6" xfId="12611" xr:uid="{00000000-0005-0000-0000-0000F4880000}"/>
    <cellStyle name="Normal 4 2 12 6 2" xfId="29271" xr:uid="{00000000-0005-0000-0000-0000F5880000}"/>
    <cellStyle name="Normal 4 2 12 6 3" xfId="50234" xr:uid="{00000000-0005-0000-0000-0000F6880000}"/>
    <cellStyle name="Normal 4 2 12 7" xfId="16763" xr:uid="{00000000-0005-0000-0000-0000F7880000}"/>
    <cellStyle name="Normal 4 2 12 7 2" xfId="33423" xr:uid="{00000000-0005-0000-0000-0000F8880000}"/>
    <cellStyle name="Normal 4 2 12 8" xfId="20966" xr:uid="{00000000-0005-0000-0000-0000F9880000}"/>
    <cellStyle name="Normal 4 2 12 9" xfId="39730" xr:uid="{00000000-0005-0000-0000-0000FA880000}"/>
    <cellStyle name="Normal 4 2 13" xfId="3250" xr:uid="{00000000-0005-0000-0000-0000FB880000}"/>
    <cellStyle name="Normal 4 2 13 2" xfId="3251" xr:uid="{00000000-0005-0000-0000-0000FC880000}"/>
    <cellStyle name="Normal 4 2 13 2 2" xfId="5746" xr:uid="{00000000-0005-0000-0000-0000FD880000}"/>
    <cellStyle name="Normal 4 2 13 2 2 2" xfId="10516" xr:uid="{00000000-0005-0000-0000-0000FE880000}"/>
    <cellStyle name="Normal 4 2 13 2 2 2 2" xfId="27178" xr:uid="{00000000-0005-0000-0000-0000FF880000}"/>
    <cellStyle name="Normal 4 2 13 2 2 2 3" xfId="43962" xr:uid="{00000000-0005-0000-0000-000000890000}"/>
    <cellStyle name="Normal 4 2 13 2 2 3" xfId="14671" xr:uid="{00000000-0005-0000-0000-000001890000}"/>
    <cellStyle name="Normal 4 2 13 2 2 3 2" xfId="31331" xr:uid="{00000000-0005-0000-0000-000002890000}"/>
    <cellStyle name="Normal 4 2 13 2 2 3 3" xfId="50245" xr:uid="{00000000-0005-0000-0000-000003890000}"/>
    <cellStyle name="Normal 4 2 13 2 2 4" xfId="18823" xr:uid="{00000000-0005-0000-0000-000004890000}"/>
    <cellStyle name="Normal 4 2 13 2 2 4 2" xfId="35483" xr:uid="{00000000-0005-0000-0000-000005890000}"/>
    <cellStyle name="Normal 4 2 13 2 2 5" xfId="23026" xr:uid="{00000000-0005-0000-0000-000006890000}"/>
    <cellStyle name="Normal 4 2 13 2 2 6" xfId="39738" xr:uid="{00000000-0005-0000-0000-000007890000}"/>
    <cellStyle name="Normal 4 2 13 2 3" xfId="8460" xr:uid="{00000000-0005-0000-0000-000008890000}"/>
    <cellStyle name="Normal 4 2 13 2 3 2" xfId="25122" xr:uid="{00000000-0005-0000-0000-000009890000}"/>
    <cellStyle name="Normal 4 2 13 2 3 2 2" xfId="50246" xr:uid="{00000000-0005-0000-0000-00000A890000}"/>
    <cellStyle name="Normal 4 2 13 2 3 3" xfId="43961" xr:uid="{00000000-0005-0000-0000-00000B890000}"/>
    <cellStyle name="Normal 4 2 13 2 4" xfId="12615" xr:uid="{00000000-0005-0000-0000-00000C890000}"/>
    <cellStyle name="Normal 4 2 13 2 4 2" xfId="29275" xr:uid="{00000000-0005-0000-0000-00000D890000}"/>
    <cellStyle name="Normal 4 2 13 2 4 3" xfId="50244" xr:uid="{00000000-0005-0000-0000-00000E890000}"/>
    <cellStyle name="Normal 4 2 13 2 5" xfId="16767" xr:uid="{00000000-0005-0000-0000-00000F890000}"/>
    <cellStyle name="Normal 4 2 13 2 5 2" xfId="33427" xr:uid="{00000000-0005-0000-0000-000010890000}"/>
    <cellStyle name="Normal 4 2 13 2 6" xfId="20970" xr:uid="{00000000-0005-0000-0000-000011890000}"/>
    <cellStyle name="Normal 4 2 13 2 7" xfId="39737" xr:uid="{00000000-0005-0000-0000-000012890000}"/>
    <cellStyle name="Normal 4 2 13 3" xfId="3252" xr:uid="{00000000-0005-0000-0000-000013890000}"/>
    <cellStyle name="Normal 4 2 13 3 2" xfId="5747" xr:uid="{00000000-0005-0000-0000-000014890000}"/>
    <cellStyle name="Normal 4 2 13 3 2 2" xfId="10517" xr:uid="{00000000-0005-0000-0000-000015890000}"/>
    <cellStyle name="Normal 4 2 13 3 2 2 2" xfId="27179" xr:uid="{00000000-0005-0000-0000-000016890000}"/>
    <cellStyle name="Normal 4 2 13 3 2 2 3" xfId="43964" xr:uid="{00000000-0005-0000-0000-000017890000}"/>
    <cellStyle name="Normal 4 2 13 3 2 3" xfId="14672" xr:uid="{00000000-0005-0000-0000-000018890000}"/>
    <cellStyle name="Normal 4 2 13 3 2 3 2" xfId="31332" xr:uid="{00000000-0005-0000-0000-000019890000}"/>
    <cellStyle name="Normal 4 2 13 3 2 3 3" xfId="50248" xr:uid="{00000000-0005-0000-0000-00001A890000}"/>
    <cellStyle name="Normal 4 2 13 3 2 4" xfId="18824" xr:uid="{00000000-0005-0000-0000-00001B890000}"/>
    <cellStyle name="Normal 4 2 13 3 2 4 2" xfId="35484" xr:uid="{00000000-0005-0000-0000-00001C890000}"/>
    <cellStyle name="Normal 4 2 13 3 2 5" xfId="23027" xr:uid="{00000000-0005-0000-0000-00001D890000}"/>
    <cellStyle name="Normal 4 2 13 3 2 6" xfId="39740" xr:uid="{00000000-0005-0000-0000-00001E890000}"/>
    <cellStyle name="Normal 4 2 13 3 3" xfId="8461" xr:uid="{00000000-0005-0000-0000-00001F890000}"/>
    <cellStyle name="Normal 4 2 13 3 3 2" xfId="25123" xr:uid="{00000000-0005-0000-0000-000020890000}"/>
    <cellStyle name="Normal 4 2 13 3 3 2 2" xfId="50249" xr:uid="{00000000-0005-0000-0000-000021890000}"/>
    <cellStyle name="Normal 4 2 13 3 3 3" xfId="43963" xr:uid="{00000000-0005-0000-0000-000022890000}"/>
    <cellStyle name="Normal 4 2 13 3 4" xfId="12616" xr:uid="{00000000-0005-0000-0000-000023890000}"/>
    <cellStyle name="Normal 4 2 13 3 4 2" xfId="29276" xr:uid="{00000000-0005-0000-0000-000024890000}"/>
    <cellStyle name="Normal 4 2 13 3 4 3" xfId="50247" xr:uid="{00000000-0005-0000-0000-000025890000}"/>
    <cellStyle name="Normal 4 2 13 3 5" xfId="16768" xr:uid="{00000000-0005-0000-0000-000026890000}"/>
    <cellStyle name="Normal 4 2 13 3 5 2" xfId="33428" xr:uid="{00000000-0005-0000-0000-000027890000}"/>
    <cellStyle name="Normal 4 2 13 3 6" xfId="20971" xr:uid="{00000000-0005-0000-0000-000028890000}"/>
    <cellStyle name="Normal 4 2 13 3 7" xfId="39739" xr:uid="{00000000-0005-0000-0000-000029890000}"/>
    <cellStyle name="Normal 4 2 13 4" xfId="5745" xr:uid="{00000000-0005-0000-0000-00002A890000}"/>
    <cellStyle name="Normal 4 2 13 4 2" xfId="10515" xr:uid="{00000000-0005-0000-0000-00002B890000}"/>
    <cellStyle name="Normal 4 2 13 4 2 2" xfId="27177" xr:uid="{00000000-0005-0000-0000-00002C890000}"/>
    <cellStyle name="Normal 4 2 13 4 2 3" xfId="43965" xr:uid="{00000000-0005-0000-0000-00002D890000}"/>
    <cellStyle name="Normal 4 2 13 4 3" xfId="14670" xr:uid="{00000000-0005-0000-0000-00002E890000}"/>
    <cellStyle name="Normal 4 2 13 4 3 2" xfId="31330" xr:uid="{00000000-0005-0000-0000-00002F890000}"/>
    <cellStyle name="Normal 4 2 13 4 3 3" xfId="50250" xr:uid="{00000000-0005-0000-0000-000030890000}"/>
    <cellStyle name="Normal 4 2 13 4 4" xfId="18822" xr:uid="{00000000-0005-0000-0000-000031890000}"/>
    <cellStyle name="Normal 4 2 13 4 4 2" xfId="35482" xr:uid="{00000000-0005-0000-0000-000032890000}"/>
    <cellStyle name="Normal 4 2 13 4 5" xfId="23025" xr:uid="{00000000-0005-0000-0000-000033890000}"/>
    <cellStyle name="Normal 4 2 13 4 6" xfId="39741" xr:uid="{00000000-0005-0000-0000-000034890000}"/>
    <cellStyle name="Normal 4 2 13 5" xfId="8459" xr:uid="{00000000-0005-0000-0000-000035890000}"/>
    <cellStyle name="Normal 4 2 13 5 2" xfId="25121" xr:uid="{00000000-0005-0000-0000-000036890000}"/>
    <cellStyle name="Normal 4 2 13 5 2 2" xfId="50251" xr:uid="{00000000-0005-0000-0000-000037890000}"/>
    <cellStyle name="Normal 4 2 13 5 3" xfId="43960" xr:uid="{00000000-0005-0000-0000-000038890000}"/>
    <cellStyle name="Normal 4 2 13 6" xfId="12614" xr:uid="{00000000-0005-0000-0000-000039890000}"/>
    <cellStyle name="Normal 4 2 13 6 2" xfId="29274" xr:uid="{00000000-0005-0000-0000-00003A890000}"/>
    <cellStyle name="Normal 4 2 13 6 3" xfId="50243" xr:uid="{00000000-0005-0000-0000-00003B890000}"/>
    <cellStyle name="Normal 4 2 13 7" xfId="16766" xr:uid="{00000000-0005-0000-0000-00003C890000}"/>
    <cellStyle name="Normal 4 2 13 7 2" xfId="33426" xr:uid="{00000000-0005-0000-0000-00003D890000}"/>
    <cellStyle name="Normal 4 2 13 8" xfId="20969" xr:uid="{00000000-0005-0000-0000-00003E890000}"/>
    <cellStyle name="Normal 4 2 13 9" xfId="39736" xr:uid="{00000000-0005-0000-0000-00003F890000}"/>
    <cellStyle name="Normal 4 2 14" xfId="3253" xr:uid="{00000000-0005-0000-0000-000040890000}"/>
    <cellStyle name="Normal 4 2 14 2" xfId="3254" xr:uid="{00000000-0005-0000-0000-000041890000}"/>
    <cellStyle name="Normal 4 2 14 2 2" xfId="5749" xr:uid="{00000000-0005-0000-0000-000042890000}"/>
    <cellStyle name="Normal 4 2 14 2 2 2" xfId="10519" xr:uid="{00000000-0005-0000-0000-000043890000}"/>
    <cellStyle name="Normal 4 2 14 2 2 2 2" xfId="27181" xr:uid="{00000000-0005-0000-0000-000044890000}"/>
    <cellStyle name="Normal 4 2 14 2 2 2 3" xfId="43968" xr:uid="{00000000-0005-0000-0000-000045890000}"/>
    <cellStyle name="Normal 4 2 14 2 2 3" xfId="14674" xr:uid="{00000000-0005-0000-0000-000046890000}"/>
    <cellStyle name="Normal 4 2 14 2 2 3 2" xfId="31334" xr:uid="{00000000-0005-0000-0000-000047890000}"/>
    <cellStyle name="Normal 4 2 14 2 2 3 3" xfId="50254" xr:uid="{00000000-0005-0000-0000-000048890000}"/>
    <cellStyle name="Normal 4 2 14 2 2 4" xfId="18826" xr:uid="{00000000-0005-0000-0000-000049890000}"/>
    <cellStyle name="Normal 4 2 14 2 2 4 2" xfId="35486" xr:uid="{00000000-0005-0000-0000-00004A890000}"/>
    <cellStyle name="Normal 4 2 14 2 2 5" xfId="23029" xr:uid="{00000000-0005-0000-0000-00004B890000}"/>
    <cellStyle name="Normal 4 2 14 2 2 6" xfId="39744" xr:uid="{00000000-0005-0000-0000-00004C890000}"/>
    <cellStyle name="Normal 4 2 14 2 3" xfId="8463" xr:uid="{00000000-0005-0000-0000-00004D890000}"/>
    <cellStyle name="Normal 4 2 14 2 3 2" xfId="25125" xr:uid="{00000000-0005-0000-0000-00004E890000}"/>
    <cellStyle name="Normal 4 2 14 2 3 2 2" xfId="50255" xr:uid="{00000000-0005-0000-0000-00004F890000}"/>
    <cellStyle name="Normal 4 2 14 2 3 3" xfId="43967" xr:uid="{00000000-0005-0000-0000-000050890000}"/>
    <cellStyle name="Normal 4 2 14 2 4" xfId="12618" xr:uid="{00000000-0005-0000-0000-000051890000}"/>
    <cellStyle name="Normal 4 2 14 2 4 2" xfId="29278" xr:uid="{00000000-0005-0000-0000-000052890000}"/>
    <cellStyle name="Normal 4 2 14 2 4 3" xfId="50253" xr:uid="{00000000-0005-0000-0000-000053890000}"/>
    <cellStyle name="Normal 4 2 14 2 5" xfId="16770" xr:uid="{00000000-0005-0000-0000-000054890000}"/>
    <cellStyle name="Normal 4 2 14 2 5 2" xfId="33430" xr:uid="{00000000-0005-0000-0000-000055890000}"/>
    <cellStyle name="Normal 4 2 14 2 6" xfId="20973" xr:uid="{00000000-0005-0000-0000-000056890000}"/>
    <cellStyle name="Normal 4 2 14 2 7" xfId="39743" xr:uid="{00000000-0005-0000-0000-000057890000}"/>
    <cellStyle name="Normal 4 2 14 3" xfId="3255" xr:uid="{00000000-0005-0000-0000-000058890000}"/>
    <cellStyle name="Normal 4 2 14 3 2" xfId="5750" xr:uid="{00000000-0005-0000-0000-000059890000}"/>
    <cellStyle name="Normal 4 2 14 3 2 2" xfId="10520" xr:uid="{00000000-0005-0000-0000-00005A890000}"/>
    <cellStyle name="Normal 4 2 14 3 2 2 2" xfId="27182" xr:uid="{00000000-0005-0000-0000-00005B890000}"/>
    <cellStyle name="Normal 4 2 14 3 2 2 3" xfId="43970" xr:uid="{00000000-0005-0000-0000-00005C890000}"/>
    <cellStyle name="Normal 4 2 14 3 2 3" xfId="14675" xr:uid="{00000000-0005-0000-0000-00005D890000}"/>
    <cellStyle name="Normal 4 2 14 3 2 3 2" xfId="31335" xr:uid="{00000000-0005-0000-0000-00005E890000}"/>
    <cellStyle name="Normal 4 2 14 3 2 3 3" xfId="50257" xr:uid="{00000000-0005-0000-0000-00005F890000}"/>
    <cellStyle name="Normal 4 2 14 3 2 4" xfId="18827" xr:uid="{00000000-0005-0000-0000-000060890000}"/>
    <cellStyle name="Normal 4 2 14 3 2 4 2" xfId="35487" xr:uid="{00000000-0005-0000-0000-000061890000}"/>
    <cellStyle name="Normal 4 2 14 3 2 5" xfId="23030" xr:uid="{00000000-0005-0000-0000-000062890000}"/>
    <cellStyle name="Normal 4 2 14 3 2 6" xfId="39746" xr:uid="{00000000-0005-0000-0000-000063890000}"/>
    <cellStyle name="Normal 4 2 14 3 3" xfId="8464" xr:uid="{00000000-0005-0000-0000-000064890000}"/>
    <cellStyle name="Normal 4 2 14 3 3 2" xfId="25126" xr:uid="{00000000-0005-0000-0000-000065890000}"/>
    <cellStyle name="Normal 4 2 14 3 3 2 2" xfId="50258" xr:uid="{00000000-0005-0000-0000-000066890000}"/>
    <cellStyle name="Normal 4 2 14 3 3 3" xfId="43969" xr:uid="{00000000-0005-0000-0000-000067890000}"/>
    <cellStyle name="Normal 4 2 14 3 4" xfId="12619" xr:uid="{00000000-0005-0000-0000-000068890000}"/>
    <cellStyle name="Normal 4 2 14 3 4 2" xfId="29279" xr:uid="{00000000-0005-0000-0000-000069890000}"/>
    <cellStyle name="Normal 4 2 14 3 4 3" xfId="50256" xr:uid="{00000000-0005-0000-0000-00006A890000}"/>
    <cellStyle name="Normal 4 2 14 3 5" xfId="16771" xr:uid="{00000000-0005-0000-0000-00006B890000}"/>
    <cellStyle name="Normal 4 2 14 3 5 2" xfId="33431" xr:uid="{00000000-0005-0000-0000-00006C890000}"/>
    <cellStyle name="Normal 4 2 14 3 6" xfId="20974" xr:uid="{00000000-0005-0000-0000-00006D890000}"/>
    <cellStyle name="Normal 4 2 14 3 7" xfId="39745" xr:uid="{00000000-0005-0000-0000-00006E890000}"/>
    <cellStyle name="Normal 4 2 14 4" xfId="5748" xr:uid="{00000000-0005-0000-0000-00006F890000}"/>
    <cellStyle name="Normal 4 2 14 4 2" xfId="10518" xr:uid="{00000000-0005-0000-0000-000070890000}"/>
    <cellStyle name="Normal 4 2 14 4 2 2" xfId="27180" xr:uid="{00000000-0005-0000-0000-000071890000}"/>
    <cellStyle name="Normal 4 2 14 4 2 3" xfId="43971" xr:uid="{00000000-0005-0000-0000-000072890000}"/>
    <cellStyle name="Normal 4 2 14 4 3" xfId="14673" xr:uid="{00000000-0005-0000-0000-000073890000}"/>
    <cellStyle name="Normal 4 2 14 4 3 2" xfId="31333" xr:uid="{00000000-0005-0000-0000-000074890000}"/>
    <cellStyle name="Normal 4 2 14 4 3 3" xfId="50259" xr:uid="{00000000-0005-0000-0000-000075890000}"/>
    <cellStyle name="Normal 4 2 14 4 4" xfId="18825" xr:uid="{00000000-0005-0000-0000-000076890000}"/>
    <cellStyle name="Normal 4 2 14 4 4 2" xfId="35485" xr:uid="{00000000-0005-0000-0000-000077890000}"/>
    <cellStyle name="Normal 4 2 14 4 5" xfId="23028" xr:uid="{00000000-0005-0000-0000-000078890000}"/>
    <cellStyle name="Normal 4 2 14 4 6" xfId="39747" xr:uid="{00000000-0005-0000-0000-000079890000}"/>
    <cellStyle name="Normal 4 2 14 5" xfId="8462" xr:uid="{00000000-0005-0000-0000-00007A890000}"/>
    <cellStyle name="Normal 4 2 14 5 2" xfId="25124" xr:uid="{00000000-0005-0000-0000-00007B890000}"/>
    <cellStyle name="Normal 4 2 14 5 2 2" xfId="50260" xr:uid="{00000000-0005-0000-0000-00007C890000}"/>
    <cellStyle name="Normal 4 2 14 5 3" xfId="43966" xr:uid="{00000000-0005-0000-0000-00007D890000}"/>
    <cellStyle name="Normal 4 2 14 6" xfId="12617" xr:uid="{00000000-0005-0000-0000-00007E890000}"/>
    <cellStyle name="Normal 4 2 14 6 2" xfId="29277" xr:uid="{00000000-0005-0000-0000-00007F890000}"/>
    <cellStyle name="Normal 4 2 14 6 3" xfId="50252" xr:uid="{00000000-0005-0000-0000-000080890000}"/>
    <cellStyle name="Normal 4 2 14 7" xfId="16769" xr:uid="{00000000-0005-0000-0000-000081890000}"/>
    <cellStyle name="Normal 4 2 14 7 2" xfId="33429" xr:uid="{00000000-0005-0000-0000-000082890000}"/>
    <cellStyle name="Normal 4 2 14 8" xfId="20972" xr:uid="{00000000-0005-0000-0000-000083890000}"/>
    <cellStyle name="Normal 4 2 14 9" xfId="39742" xr:uid="{00000000-0005-0000-0000-000084890000}"/>
    <cellStyle name="Normal 4 2 15" xfId="3256" xr:uid="{00000000-0005-0000-0000-000085890000}"/>
    <cellStyle name="Normal 4 2 15 2" xfId="3257" xr:uid="{00000000-0005-0000-0000-000086890000}"/>
    <cellStyle name="Normal 4 2 15 2 2" xfId="5752" xr:uid="{00000000-0005-0000-0000-000087890000}"/>
    <cellStyle name="Normal 4 2 15 2 2 2" xfId="10522" xr:uid="{00000000-0005-0000-0000-000088890000}"/>
    <cellStyle name="Normal 4 2 15 2 2 2 2" xfId="27184" xr:uid="{00000000-0005-0000-0000-000089890000}"/>
    <cellStyle name="Normal 4 2 15 2 2 2 3" xfId="43974" xr:uid="{00000000-0005-0000-0000-00008A890000}"/>
    <cellStyle name="Normal 4 2 15 2 2 3" xfId="14677" xr:uid="{00000000-0005-0000-0000-00008B890000}"/>
    <cellStyle name="Normal 4 2 15 2 2 3 2" xfId="31337" xr:uid="{00000000-0005-0000-0000-00008C890000}"/>
    <cellStyle name="Normal 4 2 15 2 2 3 3" xfId="50263" xr:uid="{00000000-0005-0000-0000-00008D890000}"/>
    <cellStyle name="Normal 4 2 15 2 2 4" xfId="18829" xr:uid="{00000000-0005-0000-0000-00008E890000}"/>
    <cellStyle name="Normal 4 2 15 2 2 4 2" xfId="35489" xr:uid="{00000000-0005-0000-0000-00008F890000}"/>
    <cellStyle name="Normal 4 2 15 2 2 5" xfId="23032" xr:uid="{00000000-0005-0000-0000-000090890000}"/>
    <cellStyle name="Normal 4 2 15 2 2 6" xfId="39750" xr:uid="{00000000-0005-0000-0000-000091890000}"/>
    <cellStyle name="Normal 4 2 15 2 3" xfId="8466" xr:uid="{00000000-0005-0000-0000-000092890000}"/>
    <cellStyle name="Normal 4 2 15 2 3 2" xfId="25128" xr:uid="{00000000-0005-0000-0000-000093890000}"/>
    <cellStyle name="Normal 4 2 15 2 3 2 2" xfId="50264" xr:uid="{00000000-0005-0000-0000-000094890000}"/>
    <cellStyle name="Normal 4 2 15 2 3 3" xfId="43973" xr:uid="{00000000-0005-0000-0000-000095890000}"/>
    <cellStyle name="Normal 4 2 15 2 4" xfId="12621" xr:uid="{00000000-0005-0000-0000-000096890000}"/>
    <cellStyle name="Normal 4 2 15 2 4 2" xfId="29281" xr:uid="{00000000-0005-0000-0000-000097890000}"/>
    <cellStyle name="Normal 4 2 15 2 4 3" xfId="50262" xr:uid="{00000000-0005-0000-0000-000098890000}"/>
    <cellStyle name="Normal 4 2 15 2 5" xfId="16773" xr:uid="{00000000-0005-0000-0000-000099890000}"/>
    <cellStyle name="Normal 4 2 15 2 5 2" xfId="33433" xr:uid="{00000000-0005-0000-0000-00009A890000}"/>
    <cellStyle name="Normal 4 2 15 2 6" xfId="20976" xr:uid="{00000000-0005-0000-0000-00009B890000}"/>
    <cellStyle name="Normal 4 2 15 2 7" xfId="39749" xr:uid="{00000000-0005-0000-0000-00009C890000}"/>
    <cellStyle name="Normal 4 2 15 3" xfId="3258" xr:uid="{00000000-0005-0000-0000-00009D890000}"/>
    <cellStyle name="Normal 4 2 15 3 2" xfId="5753" xr:uid="{00000000-0005-0000-0000-00009E890000}"/>
    <cellStyle name="Normal 4 2 15 3 2 2" xfId="10523" xr:uid="{00000000-0005-0000-0000-00009F890000}"/>
    <cellStyle name="Normal 4 2 15 3 2 2 2" xfId="27185" xr:uid="{00000000-0005-0000-0000-0000A0890000}"/>
    <cellStyle name="Normal 4 2 15 3 2 2 3" xfId="43976" xr:uid="{00000000-0005-0000-0000-0000A1890000}"/>
    <cellStyle name="Normal 4 2 15 3 2 3" xfId="14678" xr:uid="{00000000-0005-0000-0000-0000A2890000}"/>
    <cellStyle name="Normal 4 2 15 3 2 3 2" xfId="31338" xr:uid="{00000000-0005-0000-0000-0000A3890000}"/>
    <cellStyle name="Normal 4 2 15 3 2 3 3" xfId="50266" xr:uid="{00000000-0005-0000-0000-0000A4890000}"/>
    <cellStyle name="Normal 4 2 15 3 2 4" xfId="18830" xr:uid="{00000000-0005-0000-0000-0000A5890000}"/>
    <cellStyle name="Normal 4 2 15 3 2 4 2" xfId="35490" xr:uid="{00000000-0005-0000-0000-0000A6890000}"/>
    <cellStyle name="Normal 4 2 15 3 2 5" xfId="23033" xr:uid="{00000000-0005-0000-0000-0000A7890000}"/>
    <cellStyle name="Normal 4 2 15 3 2 6" xfId="39752" xr:uid="{00000000-0005-0000-0000-0000A8890000}"/>
    <cellStyle name="Normal 4 2 15 3 3" xfId="8467" xr:uid="{00000000-0005-0000-0000-0000A9890000}"/>
    <cellStyle name="Normal 4 2 15 3 3 2" xfId="25129" xr:uid="{00000000-0005-0000-0000-0000AA890000}"/>
    <cellStyle name="Normal 4 2 15 3 3 2 2" xfId="50267" xr:uid="{00000000-0005-0000-0000-0000AB890000}"/>
    <cellStyle name="Normal 4 2 15 3 3 3" xfId="43975" xr:uid="{00000000-0005-0000-0000-0000AC890000}"/>
    <cellStyle name="Normal 4 2 15 3 4" xfId="12622" xr:uid="{00000000-0005-0000-0000-0000AD890000}"/>
    <cellStyle name="Normal 4 2 15 3 4 2" xfId="29282" xr:uid="{00000000-0005-0000-0000-0000AE890000}"/>
    <cellStyle name="Normal 4 2 15 3 4 3" xfId="50265" xr:uid="{00000000-0005-0000-0000-0000AF890000}"/>
    <cellStyle name="Normal 4 2 15 3 5" xfId="16774" xr:uid="{00000000-0005-0000-0000-0000B0890000}"/>
    <cellStyle name="Normal 4 2 15 3 5 2" xfId="33434" xr:uid="{00000000-0005-0000-0000-0000B1890000}"/>
    <cellStyle name="Normal 4 2 15 3 6" xfId="20977" xr:uid="{00000000-0005-0000-0000-0000B2890000}"/>
    <cellStyle name="Normal 4 2 15 3 7" xfId="39751" xr:uid="{00000000-0005-0000-0000-0000B3890000}"/>
    <cellStyle name="Normal 4 2 15 4" xfId="5751" xr:uid="{00000000-0005-0000-0000-0000B4890000}"/>
    <cellStyle name="Normal 4 2 15 4 2" xfId="10521" xr:uid="{00000000-0005-0000-0000-0000B5890000}"/>
    <cellStyle name="Normal 4 2 15 4 2 2" xfId="27183" xr:uid="{00000000-0005-0000-0000-0000B6890000}"/>
    <cellStyle name="Normal 4 2 15 4 2 3" xfId="43977" xr:uid="{00000000-0005-0000-0000-0000B7890000}"/>
    <cellStyle name="Normal 4 2 15 4 3" xfId="14676" xr:uid="{00000000-0005-0000-0000-0000B8890000}"/>
    <cellStyle name="Normal 4 2 15 4 3 2" xfId="31336" xr:uid="{00000000-0005-0000-0000-0000B9890000}"/>
    <cellStyle name="Normal 4 2 15 4 3 3" xfId="50268" xr:uid="{00000000-0005-0000-0000-0000BA890000}"/>
    <cellStyle name="Normal 4 2 15 4 4" xfId="18828" xr:uid="{00000000-0005-0000-0000-0000BB890000}"/>
    <cellStyle name="Normal 4 2 15 4 4 2" xfId="35488" xr:uid="{00000000-0005-0000-0000-0000BC890000}"/>
    <cellStyle name="Normal 4 2 15 4 5" xfId="23031" xr:uid="{00000000-0005-0000-0000-0000BD890000}"/>
    <cellStyle name="Normal 4 2 15 4 6" xfId="39753" xr:uid="{00000000-0005-0000-0000-0000BE890000}"/>
    <cellStyle name="Normal 4 2 15 5" xfId="8465" xr:uid="{00000000-0005-0000-0000-0000BF890000}"/>
    <cellStyle name="Normal 4 2 15 5 2" xfId="25127" xr:uid="{00000000-0005-0000-0000-0000C0890000}"/>
    <cellStyle name="Normal 4 2 15 5 2 2" xfId="50269" xr:uid="{00000000-0005-0000-0000-0000C1890000}"/>
    <cellStyle name="Normal 4 2 15 5 3" xfId="43972" xr:uid="{00000000-0005-0000-0000-0000C2890000}"/>
    <cellStyle name="Normal 4 2 15 6" xfId="12620" xr:uid="{00000000-0005-0000-0000-0000C3890000}"/>
    <cellStyle name="Normal 4 2 15 6 2" xfId="29280" xr:uid="{00000000-0005-0000-0000-0000C4890000}"/>
    <cellStyle name="Normal 4 2 15 6 3" xfId="50261" xr:uid="{00000000-0005-0000-0000-0000C5890000}"/>
    <cellStyle name="Normal 4 2 15 7" xfId="16772" xr:uid="{00000000-0005-0000-0000-0000C6890000}"/>
    <cellStyle name="Normal 4 2 15 7 2" xfId="33432" xr:uid="{00000000-0005-0000-0000-0000C7890000}"/>
    <cellStyle name="Normal 4 2 15 8" xfId="20975" xr:uid="{00000000-0005-0000-0000-0000C8890000}"/>
    <cellStyle name="Normal 4 2 15 9" xfId="39748" xr:uid="{00000000-0005-0000-0000-0000C9890000}"/>
    <cellStyle name="Normal 4 2 16" xfId="3259" xr:uid="{00000000-0005-0000-0000-0000CA890000}"/>
    <cellStyle name="Normal 4 2 16 2" xfId="3260" xr:uid="{00000000-0005-0000-0000-0000CB890000}"/>
    <cellStyle name="Normal 4 2 16 2 2" xfId="5755" xr:uid="{00000000-0005-0000-0000-0000CC890000}"/>
    <cellStyle name="Normal 4 2 16 2 2 2" xfId="10525" xr:uid="{00000000-0005-0000-0000-0000CD890000}"/>
    <cellStyle name="Normal 4 2 16 2 2 2 2" xfId="27187" xr:uid="{00000000-0005-0000-0000-0000CE890000}"/>
    <cellStyle name="Normal 4 2 16 2 2 2 3" xfId="43980" xr:uid="{00000000-0005-0000-0000-0000CF890000}"/>
    <cellStyle name="Normal 4 2 16 2 2 3" xfId="14680" xr:uid="{00000000-0005-0000-0000-0000D0890000}"/>
    <cellStyle name="Normal 4 2 16 2 2 3 2" xfId="31340" xr:uid="{00000000-0005-0000-0000-0000D1890000}"/>
    <cellStyle name="Normal 4 2 16 2 2 3 3" xfId="50272" xr:uid="{00000000-0005-0000-0000-0000D2890000}"/>
    <cellStyle name="Normal 4 2 16 2 2 4" xfId="18832" xr:uid="{00000000-0005-0000-0000-0000D3890000}"/>
    <cellStyle name="Normal 4 2 16 2 2 4 2" xfId="35492" xr:uid="{00000000-0005-0000-0000-0000D4890000}"/>
    <cellStyle name="Normal 4 2 16 2 2 5" xfId="23035" xr:uid="{00000000-0005-0000-0000-0000D5890000}"/>
    <cellStyle name="Normal 4 2 16 2 2 6" xfId="39756" xr:uid="{00000000-0005-0000-0000-0000D6890000}"/>
    <cellStyle name="Normal 4 2 16 2 3" xfId="8469" xr:uid="{00000000-0005-0000-0000-0000D7890000}"/>
    <cellStyle name="Normal 4 2 16 2 3 2" xfId="25131" xr:uid="{00000000-0005-0000-0000-0000D8890000}"/>
    <cellStyle name="Normal 4 2 16 2 3 2 2" xfId="50273" xr:uid="{00000000-0005-0000-0000-0000D9890000}"/>
    <cellStyle name="Normal 4 2 16 2 3 3" xfId="43979" xr:uid="{00000000-0005-0000-0000-0000DA890000}"/>
    <cellStyle name="Normal 4 2 16 2 4" xfId="12624" xr:uid="{00000000-0005-0000-0000-0000DB890000}"/>
    <cellStyle name="Normal 4 2 16 2 4 2" xfId="29284" xr:uid="{00000000-0005-0000-0000-0000DC890000}"/>
    <cellStyle name="Normal 4 2 16 2 4 3" xfId="50271" xr:uid="{00000000-0005-0000-0000-0000DD890000}"/>
    <cellStyle name="Normal 4 2 16 2 5" xfId="16776" xr:uid="{00000000-0005-0000-0000-0000DE890000}"/>
    <cellStyle name="Normal 4 2 16 2 5 2" xfId="33436" xr:uid="{00000000-0005-0000-0000-0000DF890000}"/>
    <cellStyle name="Normal 4 2 16 2 6" xfId="20979" xr:uid="{00000000-0005-0000-0000-0000E0890000}"/>
    <cellStyle name="Normal 4 2 16 2 7" xfId="39755" xr:uid="{00000000-0005-0000-0000-0000E1890000}"/>
    <cellStyle name="Normal 4 2 16 3" xfId="3261" xr:uid="{00000000-0005-0000-0000-0000E2890000}"/>
    <cellStyle name="Normal 4 2 16 3 2" xfId="5756" xr:uid="{00000000-0005-0000-0000-0000E3890000}"/>
    <cellStyle name="Normal 4 2 16 3 2 2" xfId="10526" xr:uid="{00000000-0005-0000-0000-0000E4890000}"/>
    <cellStyle name="Normal 4 2 16 3 2 2 2" xfId="27188" xr:uid="{00000000-0005-0000-0000-0000E5890000}"/>
    <cellStyle name="Normal 4 2 16 3 2 2 3" xfId="43982" xr:uid="{00000000-0005-0000-0000-0000E6890000}"/>
    <cellStyle name="Normal 4 2 16 3 2 3" xfId="14681" xr:uid="{00000000-0005-0000-0000-0000E7890000}"/>
    <cellStyle name="Normal 4 2 16 3 2 3 2" xfId="31341" xr:uid="{00000000-0005-0000-0000-0000E8890000}"/>
    <cellStyle name="Normal 4 2 16 3 2 3 3" xfId="50275" xr:uid="{00000000-0005-0000-0000-0000E9890000}"/>
    <cellStyle name="Normal 4 2 16 3 2 4" xfId="18833" xr:uid="{00000000-0005-0000-0000-0000EA890000}"/>
    <cellStyle name="Normal 4 2 16 3 2 4 2" xfId="35493" xr:uid="{00000000-0005-0000-0000-0000EB890000}"/>
    <cellStyle name="Normal 4 2 16 3 2 5" xfId="23036" xr:uid="{00000000-0005-0000-0000-0000EC890000}"/>
    <cellStyle name="Normal 4 2 16 3 2 6" xfId="39758" xr:uid="{00000000-0005-0000-0000-0000ED890000}"/>
    <cellStyle name="Normal 4 2 16 3 3" xfId="8470" xr:uid="{00000000-0005-0000-0000-0000EE890000}"/>
    <cellStyle name="Normal 4 2 16 3 3 2" xfId="25132" xr:uid="{00000000-0005-0000-0000-0000EF890000}"/>
    <cellStyle name="Normal 4 2 16 3 3 2 2" xfId="50276" xr:uid="{00000000-0005-0000-0000-0000F0890000}"/>
    <cellStyle name="Normal 4 2 16 3 3 3" xfId="43981" xr:uid="{00000000-0005-0000-0000-0000F1890000}"/>
    <cellStyle name="Normal 4 2 16 3 4" xfId="12625" xr:uid="{00000000-0005-0000-0000-0000F2890000}"/>
    <cellStyle name="Normal 4 2 16 3 4 2" xfId="29285" xr:uid="{00000000-0005-0000-0000-0000F3890000}"/>
    <cellStyle name="Normal 4 2 16 3 4 3" xfId="50274" xr:uid="{00000000-0005-0000-0000-0000F4890000}"/>
    <cellStyle name="Normal 4 2 16 3 5" xfId="16777" xr:uid="{00000000-0005-0000-0000-0000F5890000}"/>
    <cellStyle name="Normal 4 2 16 3 5 2" xfId="33437" xr:uid="{00000000-0005-0000-0000-0000F6890000}"/>
    <cellStyle name="Normal 4 2 16 3 6" xfId="20980" xr:uid="{00000000-0005-0000-0000-0000F7890000}"/>
    <cellStyle name="Normal 4 2 16 3 7" xfId="39757" xr:uid="{00000000-0005-0000-0000-0000F8890000}"/>
    <cellStyle name="Normal 4 2 16 4" xfId="5754" xr:uid="{00000000-0005-0000-0000-0000F9890000}"/>
    <cellStyle name="Normal 4 2 16 4 2" xfId="10524" xr:uid="{00000000-0005-0000-0000-0000FA890000}"/>
    <cellStyle name="Normal 4 2 16 4 2 2" xfId="27186" xr:uid="{00000000-0005-0000-0000-0000FB890000}"/>
    <cellStyle name="Normal 4 2 16 4 2 3" xfId="43983" xr:uid="{00000000-0005-0000-0000-0000FC890000}"/>
    <cellStyle name="Normal 4 2 16 4 3" xfId="14679" xr:uid="{00000000-0005-0000-0000-0000FD890000}"/>
    <cellStyle name="Normal 4 2 16 4 3 2" xfId="31339" xr:uid="{00000000-0005-0000-0000-0000FE890000}"/>
    <cellStyle name="Normal 4 2 16 4 3 3" xfId="50277" xr:uid="{00000000-0005-0000-0000-0000FF890000}"/>
    <cellStyle name="Normal 4 2 16 4 4" xfId="18831" xr:uid="{00000000-0005-0000-0000-0000008A0000}"/>
    <cellStyle name="Normal 4 2 16 4 4 2" xfId="35491" xr:uid="{00000000-0005-0000-0000-0000018A0000}"/>
    <cellStyle name="Normal 4 2 16 4 5" xfId="23034" xr:uid="{00000000-0005-0000-0000-0000028A0000}"/>
    <cellStyle name="Normal 4 2 16 4 6" xfId="39759" xr:uid="{00000000-0005-0000-0000-0000038A0000}"/>
    <cellStyle name="Normal 4 2 16 5" xfId="8468" xr:uid="{00000000-0005-0000-0000-0000048A0000}"/>
    <cellStyle name="Normal 4 2 16 5 2" xfId="25130" xr:uid="{00000000-0005-0000-0000-0000058A0000}"/>
    <cellStyle name="Normal 4 2 16 5 2 2" xfId="50278" xr:uid="{00000000-0005-0000-0000-0000068A0000}"/>
    <cellStyle name="Normal 4 2 16 5 3" xfId="43978" xr:uid="{00000000-0005-0000-0000-0000078A0000}"/>
    <cellStyle name="Normal 4 2 16 6" xfId="12623" xr:uid="{00000000-0005-0000-0000-0000088A0000}"/>
    <cellStyle name="Normal 4 2 16 6 2" xfId="29283" xr:uid="{00000000-0005-0000-0000-0000098A0000}"/>
    <cellStyle name="Normal 4 2 16 6 3" xfId="50270" xr:uid="{00000000-0005-0000-0000-00000A8A0000}"/>
    <cellStyle name="Normal 4 2 16 7" xfId="16775" xr:uid="{00000000-0005-0000-0000-00000B8A0000}"/>
    <cellStyle name="Normal 4 2 16 7 2" xfId="33435" xr:uid="{00000000-0005-0000-0000-00000C8A0000}"/>
    <cellStyle name="Normal 4 2 16 8" xfId="20978" xr:uid="{00000000-0005-0000-0000-00000D8A0000}"/>
    <cellStyle name="Normal 4 2 16 9" xfId="39754" xr:uid="{00000000-0005-0000-0000-00000E8A0000}"/>
    <cellStyle name="Normal 4 2 17" xfId="3262" xr:uid="{00000000-0005-0000-0000-00000F8A0000}"/>
    <cellStyle name="Normal 4 2 17 2" xfId="3263" xr:uid="{00000000-0005-0000-0000-0000108A0000}"/>
    <cellStyle name="Normal 4 2 17 2 2" xfId="5758" xr:uid="{00000000-0005-0000-0000-0000118A0000}"/>
    <cellStyle name="Normal 4 2 17 2 2 2" xfId="10528" xr:uid="{00000000-0005-0000-0000-0000128A0000}"/>
    <cellStyle name="Normal 4 2 17 2 2 2 2" xfId="27190" xr:uid="{00000000-0005-0000-0000-0000138A0000}"/>
    <cellStyle name="Normal 4 2 17 2 2 2 3" xfId="43986" xr:uid="{00000000-0005-0000-0000-0000148A0000}"/>
    <cellStyle name="Normal 4 2 17 2 2 3" xfId="14683" xr:uid="{00000000-0005-0000-0000-0000158A0000}"/>
    <cellStyle name="Normal 4 2 17 2 2 3 2" xfId="31343" xr:uid="{00000000-0005-0000-0000-0000168A0000}"/>
    <cellStyle name="Normal 4 2 17 2 2 3 3" xfId="50281" xr:uid="{00000000-0005-0000-0000-0000178A0000}"/>
    <cellStyle name="Normal 4 2 17 2 2 4" xfId="18835" xr:uid="{00000000-0005-0000-0000-0000188A0000}"/>
    <cellStyle name="Normal 4 2 17 2 2 4 2" xfId="35495" xr:uid="{00000000-0005-0000-0000-0000198A0000}"/>
    <cellStyle name="Normal 4 2 17 2 2 5" xfId="23038" xr:uid="{00000000-0005-0000-0000-00001A8A0000}"/>
    <cellStyle name="Normal 4 2 17 2 2 6" xfId="39762" xr:uid="{00000000-0005-0000-0000-00001B8A0000}"/>
    <cellStyle name="Normal 4 2 17 2 3" xfId="8472" xr:uid="{00000000-0005-0000-0000-00001C8A0000}"/>
    <cellStyle name="Normal 4 2 17 2 3 2" xfId="25134" xr:uid="{00000000-0005-0000-0000-00001D8A0000}"/>
    <cellStyle name="Normal 4 2 17 2 3 2 2" xfId="50282" xr:uid="{00000000-0005-0000-0000-00001E8A0000}"/>
    <cellStyle name="Normal 4 2 17 2 3 3" xfId="43985" xr:uid="{00000000-0005-0000-0000-00001F8A0000}"/>
    <cellStyle name="Normal 4 2 17 2 4" xfId="12627" xr:uid="{00000000-0005-0000-0000-0000208A0000}"/>
    <cellStyle name="Normal 4 2 17 2 4 2" xfId="29287" xr:uid="{00000000-0005-0000-0000-0000218A0000}"/>
    <cellStyle name="Normal 4 2 17 2 4 3" xfId="50280" xr:uid="{00000000-0005-0000-0000-0000228A0000}"/>
    <cellStyle name="Normal 4 2 17 2 5" xfId="16779" xr:uid="{00000000-0005-0000-0000-0000238A0000}"/>
    <cellStyle name="Normal 4 2 17 2 5 2" xfId="33439" xr:uid="{00000000-0005-0000-0000-0000248A0000}"/>
    <cellStyle name="Normal 4 2 17 2 6" xfId="20982" xr:uid="{00000000-0005-0000-0000-0000258A0000}"/>
    <cellStyle name="Normal 4 2 17 2 7" xfId="39761" xr:uid="{00000000-0005-0000-0000-0000268A0000}"/>
    <cellStyle name="Normal 4 2 17 3" xfId="3264" xr:uid="{00000000-0005-0000-0000-0000278A0000}"/>
    <cellStyle name="Normal 4 2 17 3 2" xfId="5759" xr:uid="{00000000-0005-0000-0000-0000288A0000}"/>
    <cellStyle name="Normal 4 2 17 3 2 2" xfId="10529" xr:uid="{00000000-0005-0000-0000-0000298A0000}"/>
    <cellStyle name="Normal 4 2 17 3 2 2 2" xfId="27191" xr:uid="{00000000-0005-0000-0000-00002A8A0000}"/>
    <cellStyle name="Normal 4 2 17 3 2 2 3" xfId="43988" xr:uid="{00000000-0005-0000-0000-00002B8A0000}"/>
    <cellStyle name="Normal 4 2 17 3 2 3" xfId="14684" xr:uid="{00000000-0005-0000-0000-00002C8A0000}"/>
    <cellStyle name="Normal 4 2 17 3 2 3 2" xfId="31344" xr:uid="{00000000-0005-0000-0000-00002D8A0000}"/>
    <cellStyle name="Normal 4 2 17 3 2 3 3" xfId="50284" xr:uid="{00000000-0005-0000-0000-00002E8A0000}"/>
    <cellStyle name="Normal 4 2 17 3 2 4" xfId="18836" xr:uid="{00000000-0005-0000-0000-00002F8A0000}"/>
    <cellStyle name="Normal 4 2 17 3 2 4 2" xfId="35496" xr:uid="{00000000-0005-0000-0000-0000308A0000}"/>
    <cellStyle name="Normal 4 2 17 3 2 5" xfId="23039" xr:uid="{00000000-0005-0000-0000-0000318A0000}"/>
    <cellStyle name="Normal 4 2 17 3 2 6" xfId="39764" xr:uid="{00000000-0005-0000-0000-0000328A0000}"/>
    <cellStyle name="Normal 4 2 17 3 3" xfId="8473" xr:uid="{00000000-0005-0000-0000-0000338A0000}"/>
    <cellStyle name="Normal 4 2 17 3 3 2" xfId="25135" xr:uid="{00000000-0005-0000-0000-0000348A0000}"/>
    <cellStyle name="Normal 4 2 17 3 3 2 2" xfId="50285" xr:uid="{00000000-0005-0000-0000-0000358A0000}"/>
    <cellStyle name="Normal 4 2 17 3 3 3" xfId="43987" xr:uid="{00000000-0005-0000-0000-0000368A0000}"/>
    <cellStyle name="Normal 4 2 17 3 4" xfId="12628" xr:uid="{00000000-0005-0000-0000-0000378A0000}"/>
    <cellStyle name="Normal 4 2 17 3 4 2" xfId="29288" xr:uid="{00000000-0005-0000-0000-0000388A0000}"/>
    <cellStyle name="Normal 4 2 17 3 4 3" xfId="50283" xr:uid="{00000000-0005-0000-0000-0000398A0000}"/>
    <cellStyle name="Normal 4 2 17 3 5" xfId="16780" xr:uid="{00000000-0005-0000-0000-00003A8A0000}"/>
    <cellStyle name="Normal 4 2 17 3 5 2" xfId="33440" xr:uid="{00000000-0005-0000-0000-00003B8A0000}"/>
    <cellStyle name="Normal 4 2 17 3 6" xfId="20983" xr:uid="{00000000-0005-0000-0000-00003C8A0000}"/>
    <cellStyle name="Normal 4 2 17 3 7" xfId="39763" xr:uid="{00000000-0005-0000-0000-00003D8A0000}"/>
    <cellStyle name="Normal 4 2 17 4" xfId="5757" xr:uid="{00000000-0005-0000-0000-00003E8A0000}"/>
    <cellStyle name="Normal 4 2 17 4 2" xfId="10527" xr:uid="{00000000-0005-0000-0000-00003F8A0000}"/>
    <cellStyle name="Normal 4 2 17 4 2 2" xfId="27189" xr:uid="{00000000-0005-0000-0000-0000408A0000}"/>
    <cellStyle name="Normal 4 2 17 4 2 3" xfId="43989" xr:uid="{00000000-0005-0000-0000-0000418A0000}"/>
    <cellStyle name="Normal 4 2 17 4 3" xfId="14682" xr:uid="{00000000-0005-0000-0000-0000428A0000}"/>
    <cellStyle name="Normal 4 2 17 4 3 2" xfId="31342" xr:uid="{00000000-0005-0000-0000-0000438A0000}"/>
    <cellStyle name="Normal 4 2 17 4 3 3" xfId="50286" xr:uid="{00000000-0005-0000-0000-0000448A0000}"/>
    <cellStyle name="Normal 4 2 17 4 4" xfId="18834" xr:uid="{00000000-0005-0000-0000-0000458A0000}"/>
    <cellStyle name="Normal 4 2 17 4 4 2" xfId="35494" xr:uid="{00000000-0005-0000-0000-0000468A0000}"/>
    <cellStyle name="Normal 4 2 17 4 5" xfId="23037" xr:uid="{00000000-0005-0000-0000-0000478A0000}"/>
    <cellStyle name="Normal 4 2 17 4 6" xfId="39765" xr:uid="{00000000-0005-0000-0000-0000488A0000}"/>
    <cellStyle name="Normal 4 2 17 5" xfId="8471" xr:uid="{00000000-0005-0000-0000-0000498A0000}"/>
    <cellStyle name="Normal 4 2 17 5 2" xfId="25133" xr:uid="{00000000-0005-0000-0000-00004A8A0000}"/>
    <cellStyle name="Normal 4 2 17 5 2 2" xfId="50287" xr:uid="{00000000-0005-0000-0000-00004B8A0000}"/>
    <cellStyle name="Normal 4 2 17 5 3" xfId="43984" xr:uid="{00000000-0005-0000-0000-00004C8A0000}"/>
    <cellStyle name="Normal 4 2 17 6" xfId="12626" xr:uid="{00000000-0005-0000-0000-00004D8A0000}"/>
    <cellStyle name="Normal 4 2 17 6 2" xfId="29286" xr:uid="{00000000-0005-0000-0000-00004E8A0000}"/>
    <cellStyle name="Normal 4 2 17 6 3" xfId="50279" xr:uid="{00000000-0005-0000-0000-00004F8A0000}"/>
    <cellStyle name="Normal 4 2 17 7" xfId="16778" xr:uid="{00000000-0005-0000-0000-0000508A0000}"/>
    <cellStyle name="Normal 4 2 17 7 2" xfId="33438" xr:uid="{00000000-0005-0000-0000-0000518A0000}"/>
    <cellStyle name="Normal 4 2 17 8" xfId="20981" xr:uid="{00000000-0005-0000-0000-0000528A0000}"/>
    <cellStyle name="Normal 4 2 17 9" xfId="39760" xr:uid="{00000000-0005-0000-0000-0000538A0000}"/>
    <cellStyle name="Normal 4 2 18" xfId="3265" xr:uid="{00000000-0005-0000-0000-0000548A0000}"/>
    <cellStyle name="Normal 4 2 18 2" xfId="3266" xr:uid="{00000000-0005-0000-0000-0000558A0000}"/>
    <cellStyle name="Normal 4 2 18 2 2" xfId="5761" xr:uid="{00000000-0005-0000-0000-0000568A0000}"/>
    <cellStyle name="Normal 4 2 18 2 2 2" xfId="10531" xr:uid="{00000000-0005-0000-0000-0000578A0000}"/>
    <cellStyle name="Normal 4 2 18 2 2 2 2" xfId="27193" xr:uid="{00000000-0005-0000-0000-0000588A0000}"/>
    <cellStyle name="Normal 4 2 18 2 2 2 3" xfId="43992" xr:uid="{00000000-0005-0000-0000-0000598A0000}"/>
    <cellStyle name="Normal 4 2 18 2 2 3" xfId="14686" xr:uid="{00000000-0005-0000-0000-00005A8A0000}"/>
    <cellStyle name="Normal 4 2 18 2 2 3 2" xfId="31346" xr:uid="{00000000-0005-0000-0000-00005B8A0000}"/>
    <cellStyle name="Normal 4 2 18 2 2 3 3" xfId="50290" xr:uid="{00000000-0005-0000-0000-00005C8A0000}"/>
    <cellStyle name="Normal 4 2 18 2 2 4" xfId="18838" xr:uid="{00000000-0005-0000-0000-00005D8A0000}"/>
    <cellStyle name="Normal 4 2 18 2 2 4 2" xfId="35498" xr:uid="{00000000-0005-0000-0000-00005E8A0000}"/>
    <cellStyle name="Normal 4 2 18 2 2 5" xfId="23041" xr:uid="{00000000-0005-0000-0000-00005F8A0000}"/>
    <cellStyle name="Normal 4 2 18 2 2 6" xfId="39768" xr:uid="{00000000-0005-0000-0000-0000608A0000}"/>
    <cellStyle name="Normal 4 2 18 2 3" xfId="8475" xr:uid="{00000000-0005-0000-0000-0000618A0000}"/>
    <cellStyle name="Normal 4 2 18 2 3 2" xfId="25137" xr:uid="{00000000-0005-0000-0000-0000628A0000}"/>
    <cellStyle name="Normal 4 2 18 2 3 2 2" xfId="50291" xr:uid="{00000000-0005-0000-0000-0000638A0000}"/>
    <cellStyle name="Normal 4 2 18 2 3 3" xfId="43991" xr:uid="{00000000-0005-0000-0000-0000648A0000}"/>
    <cellStyle name="Normal 4 2 18 2 4" xfId="12630" xr:uid="{00000000-0005-0000-0000-0000658A0000}"/>
    <cellStyle name="Normal 4 2 18 2 4 2" xfId="29290" xr:uid="{00000000-0005-0000-0000-0000668A0000}"/>
    <cellStyle name="Normal 4 2 18 2 4 3" xfId="50289" xr:uid="{00000000-0005-0000-0000-0000678A0000}"/>
    <cellStyle name="Normal 4 2 18 2 5" xfId="16782" xr:uid="{00000000-0005-0000-0000-0000688A0000}"/>
    <cellStyle name="Normal 4 2 18 2 5 2" xfId="33442" xr:uid="{00000000-0005-0000-0000-0000698A0000}"/>
    <cellStyle name="Normal 4 2 18 2 6" xfId="20985" xr:uid="{00000000-0005-0000-0000-00006A8A0000}"/>
    <cellStyle name="Normal 4 2 18 2 7" xfId="39767" xr:uid="{00000000-0005-0000-0000-00006B8A0000}"/>
    <cellStyle name="Normal 4 2 18 3" xfId="3267" xr:uid="{00000000-0005-0000-0000-00006C8A0000}"/>
    <cellStyle name="Normal 4 2 18 3 2" xfId="5762" xr:uid="{00000000-0005-0000-0000-00006D8A0000}"/>
    <cellStyle name="Normal 4 2 18 3 2 2" xfId="10532" xr:uid="{00000000-0005-0000-0000-00006E8A0000}"/>
    <cellStyle name="Normal 4 2 18 3 2 2 2" xfId="27194" xr:uid="{00000000-0005-0000-0000-00006F8A0000}"/>
    <cellStyle name="Normal 4 2 18 3 2 2 3" xfId="43994" xr:uid="{00000000-0005-0000-0000-0000708A0000}"/>
    <cellStyle name="Normal 4 2 18 3 2 3" xfId="14687" xr:uid="{00000000-0005-0000-0000-0000718A0000}"/>
    <cellStyle name="Normal 4 2 18 3 2 3 2" xfId="31347" xr:uid="{00000000-0005-0000-0000-0000728A0000}"/>
    <cellStyle name="Normal 4 2 18 3 2 3 3" xfId="50293" xr:uid="{00000000-0005-0000-0000-0000738A0000}"/>
    <cellStyle name="Normal 4 2 18 3 2 4" xfId="18839" xr:uid="{00000000-0005-0000-0000-0000748A0000}"/>
    <cellStyle name="Normal 4 2 18 3 2 4 2" xfId="35499" xr:uid="{00000000-0005-0000-0000-0000758A0000}"/>
    <cellStyle name="Normal 4 2 18 3 2 5" xfId="23042" xr:uid="{00000000-0005-0000-0000-0000768A0000}"/>
    <cellStyle name="Normal 4 2 18 3 2 6" xfId="39770" xr:uid="{00000000-0005-0000-0000-0000778A0000}"/>
    <cellStyle name="Normal 4 2 18 3 3" xfId="8476" xr:uid="{00000000-0005-0000-0000-0000788A0000}"/>
    <cellStyle name="Normal 4 2 18 3 3 2" xfId="25138" xr:uid="{00000000-0005-0000-0000-0000798A0000}"/>
    <cellStyle name="Normal 4 2 18 3 3 2 2" xfId="50294" xr:uid="{00000000-0005-0000-0000-00007A8A0000}"/>
    <cellStyle name="Normal 4 2 18 3 3 3" xfId="43993" xr:uid="{00000000-0005-0000-0000-00007B8A0000}"/>
    <cellStyle name="Normal 4 2 18 3 4" xfId="12631" xr:uid="{00000000-0005-0000-0000-00007C8A0000}"/>
    <cellStyle name="Normal 4 2 18 3 4 2" xfId="29291" xr:uid="{00000000-0005-0000-0000-00007D8A0000}"/>
    <cellStyle name="Normal 4 2 18 3 4 3" xfId="50292" xr:uid="{00000000-0005-0000-0000-00007E8A0000}"/>
    <cellStyle name="Normal 4 2 18 3 5" xfId="16783" xr:uid="{00000000-0005-0000-0000-00007F8A0000}"/>
    <cellStyle name="Normal 4 2 18 3 5 2" xfId="33443" xr:uid="{00000000-0005-0000-0000-0000808A0000}"/>
    <cellStyle name="Normal 4 2 18 3 6" xfId="20986" xr:uid="{00000000-0005-0000-0000-0000818A0000}"/>
    <cellStyle name="Normal 4 2 18 3 7" xfId="39769" xr:uid="{00000000-0005-0000-0000-0000828A0000}"/>
    <cellStyle name="Normal 4 2 18 4" xfId="5760" xr:uid="{00000000-0005-0000-0000-0000838A0000}"/>
    <cellStyle name="Normal 4 2 18 4 2" xfId="10530" xr:uid="{00000000-0005-0000-0000-0000848A0000}"/>
    <cellStyle name="Normal 4 2 18 4 2 2" xfId="27192" xr:uid="{00000000-0005-0000-0000-0000858A0000}"/>
    <cellStyle name="Normal 4 2 18 4 2 3" xfId="43995" xr:uid="{00000000-0005-0000-0000-0000868A0000}"/>
    <cellStyle name="Normal 4 2 18 4 3" xfId="14685" xr:uid="{00000000-0005-0000-0000-0000878A0000}"/>
    <cellStyle name="Normal 4 2 18 4 3 2" xfId="31345" xr:uid="{00000000-0005-0000-0000-0000888A0000}"/>
    <cellStyle name="Normal 4 2 18 4 3 3" xfId="50295" xr:uid="{00000000-0005-0000-0000-0000898A0000}"/>
    <cellStyle name="Normal 4 2 18 4 4" xfId="18837" xr:uid="{00000000-0005-0000-0000-00008A8A0000}"/>
    <cellStyle name="Normal 4 2 18 4 4 2" xfId="35497" xr:uid="{00000000-0005-0000-0000-00008B8A0000}"/>
    <cellStyle name="Normal 4 2 18 4 5" xfId="23040" xr:uid="{00000000-0005-0000-0000-00008C8A0000}"/>
    <cellStyle name="Normal 4 2 18 4 6" xfId="39771" xr:uid="{00000000-0005-0000-0000-00008D8A0000}"/>
    <cellStyle name="Normal 4 2 18 5" xfId="8474" xr:uid="{00000000-0005-0000-0000-00008E8A0000}"/>
    <cellStyle name="Normal 4 2 18 5 2" xfId="25136" xr:uid="{00000000-0005-0000-0000-00008F8A0000}"/>
    <cellStyle name="Normal 4 2 18 5 2 2" xfId="50296" xr:uid="{00000000-0005-0000-0000-0000908A0000}"/>
    <cellStyle name="Normal 4 2 18 5 3" xfId="43990" xr:uid="{00000000-0005-0000-0000-0000918A0000}"/>
    <cellStyle name="Normal 4 2 18 6" xfId="12629" xr:uid="{00000000-0005-0000-0000-0000928A0000}"/>
    <cellStyle name="Normal 4 2 18 6 2" xfId="29289" xr:uid="{00000000-0005-0000-0000-0000938A0000}"/>
    <cellStyle name="Normal 4 2 18 6 3" xfId="50288" xr:uid="{00000000-0005-0000-0000-0000948A0000}"/>
    <cellStyle name="Normal 4 2 18 7" xfId="16781" xr:uid="{00000000-0005-0000-0000-0000958A0000}"/>
    <cellStyle name="Normal 4 2 18 7 2" xfId="33441" xr:uid="{00000000-0005-0000-0000-0000968A0000}"/>
    <cellStyle name="Normal 4 2 18 8" xfId="20984" xr:uid="{00000000-0005-0000-0000-0000978A0000}"/>
    <cellStyle name="Normal 4 2 18 9" xfId="39766" xr:uid="{00000000-0005-0000-0000-0000988A0000}"/>
    <cellStyle name="Normal 4 2 19" xfId="3268" xr:uid="{00000000-0005-0000-0000-0000998A0000}"/>
    <cellStyle name="Normal 4 2 19 2" xfId="3269" xr:uid="{00000000-0005-0000-0000-00009A8A0000}"/>
    <cellStyle name="Normal 4 2 19 2 2" xfId="5764" xr:uid="{00000000-0005-0000-0000-00009B8A0000}"/>
    <cellStyle name="Normal 4 2 19 2 2 2" xfId="10534" xr:uid="{00000000-0005-0000-0000-00009C8A0000}"/>
    <cellStyle name="Normal 4 2 19 2 2 2 2" xfId="27196" xr:uid="{00000000-0005-0000-0000-00009D8A0000}"/>
    <cellStyle name="Normal 4 2 19 2 2 2 3" xfId="43998" xr:uid="{00000000-0005-0000-0000-00009E8A0000}"/>
    <cellStyle name="Normal 4 2 19 2 2 3" xfId="14689" xr:uid="{00000000-0005-0000-0000-00009F8A0000}"/>
    <cellStyle name="Normal 4 2 19 2 2 3 2" xfId="31349" xr:uid="{00000000-0005-0000-0000-0000A08A0000}"/>
    <cellStyle name="Normal 4 2 19 2 2 3 3" xfId="50299" xr:uid="{00000000-0005-0000-0000-0000A18A0000}"/>
    <cellStyle name="Normal 4 2 19 2 2 4" xfId="18841" xr:uid="{00000000-0005-0000-0000-0000A28A0000}"/>
    <cellStyle name="Normal 4 2 19 2 2 4 2" xfId="35501" xr:uid="{00000000-0005-0000-0000-0000A38A0000}"/>
    <cellStyle name="Normal 4 2 19 2 2 5" xfId="23044" xr:uid="{00000000-0005-0000-0000-0000A48A0000}"/>
    <cellStyle name="Normal 4 2 19 2 2 6" xfId="39774" xr:uid="{00000000-0005-0000-0000-0000A58A0000}"/>
    <cellStyle name="Normal 4 2 19 2 3" xfId="8478" xr:uid="{00000000-0005-0000-0000-0000A68A0000}"/>
    <cellStyle name="Normal 4 2 19 2 3 2" xfId="25140" xr:uid="{00000000-0005-0000-0000-0000A78A0000}"/>
    <cellStyle name="Normal 4 2 19 2 3 2 2" xfId="50300" xr:uid="{00000000-0005-0000-0000-0000A88A0000}"/>
    <cellStyle name="Normal 4 2 19 2 3 3" xfId="43997" xr:uid="{00000000-0005-0000-0000-0000A98A0000}"/>
    <cellStyle name="Normal 4 2 19 2 4" xfId="12633" xr:uid="{00000000-0005-0000-0000-0000AA8A0000}"/>
    <cellStyle name="Normal 4 2 19 2 4 2" xfId="29293" xr:uid="{00000000-0005-0000-0000-0000AB8A0000}"/>
    <cellStyle name="Normal 4 2 19 2 4 3" xfId="50298" xr:uid="{00000000-0005-0000-0000-0000AC8A0000}"/>
    <cellStyle name="Normal 4 2 19 2 5" xfId="16785" xr:uid="{00000000-0005-0000-0000-0000AD8A0000}"/>
    <cellStyle name="Normal 4 2 19 2 5 2" xfId="33445" xr:uid="{00000000-0005-0000-0000-0000AE8A0000}"/>
    <cellStyle name="Normal 4 2 19 2 6" xfId="20988" xr:uid="{00000000-0005-0000-0000-0000AF8A0000}"/>
    <cellStyle name="Normal 4 2 19 2 7" xfId="39773" xr:uid="{00000000-0005-0000-0000-0000B08A0000}"/>
    <cellStyle name="Normal 4 2 19 3" xfId="3270" xr:uid="{00000000-0005-0000-0000-0000B18A0000}"/>
    <cellStyle name="Normal 4 2 19 3 2" xfId="5765" xr:uid="{00000000-0005-0000-0000-0000B28A0000}"/>
    <cellStyle name="Normal 4 2 19 3 2 2" xfId="10535" xr:uid="{00000000-0005-0000-0000-0000B38A0000}"/>
    <cellStyle name="Normal 4 2 19 3 2 2 2" xfId="27197" xr:uid="{00000000-0005-0000-0000-0000B48A0000}"/>
    <cellStyle name="Normal 4 2 19 3 2 2 3" xfId="44000" xr:uid="{00000000-0005-0000-0000-0000B58A0000}"/>
    <cellStyle name="Normal 4 2 19 3 2 3" xfId="14690" xr:uid="{00000000-0005-0000-0000-0000B68A0000}"/>
    <cellStyle name="Normal 4 2 19 3 2 3 2" xfId="31350" xr:uid="{00000000-0005-0000-0000-0000B78A0000}"/>
    <cellStyle name="Normal 4 2 19 3 2 3 3" xfId="50302" xr:uid="{00000000-0005-0000-0000-0000B88A0000}"/>
    <cellStyle name="Normal 4 2 19 3 2 4" xfId="18842" xr:uid="{00000000-0005-0000-0000-0000B98A0000}"/>
    <cellStyle name="Normal 4 2 19 3 2 4 2" xfId="35502" xr:uid="{00000000-0005-0000-0000-0000BA8A0000}"/>
    <cellStyle name="Normal 4 2 19 3 2 5" xfId="23045" xr:uid="{00000000-0005-0000-0000-0000BB8A0000}"/>
    <cellStyle name="Normal 4 2 19 3 2 6" xfId="39776" xr:uid="{00000000-0005-0000-0000-0000BC8A0000}"/>
    <cellStyle name="Normal 4 2 19 3 3" xfId="8479" xr:uid="{00000000-0005-0000-0000-0000BD8A0000}"/>
    <cellStyle name="Normal 4 2 19 3 3 2" xfId="25141" xr:uid="{00000000-0005-0000-0000-0000BE8A0000}"/>
    <cellStyle name="Normal 4 2 19 3 3 2 2" xfId="50303" xr:uid="{00000000-0005-0000-0000-0000BF8A0000}"/>
    <cellStyle name="Normal 4 2 19 3 3 3" xfId="43999" xr:uid="{00000000-0005-0000-0000-0000C08A0000}"/>
    <cellStyle name="Normal 4 2 19 3 4" xfId="12634" xr:uid="{00000000-0005-0000-0000-0000C18A0000}"/>
    <cellStyle name="Normal 4 2 19 3 4 2" xfId="29294" xr:uid="{00000000-0005-0000-0000-0000C28A0000}"/>
    <cellStyle name="Normal 4 2 19 3 4 3" xfId="50301" xr:uid="{00000000-0005-0000-0000-0000C38A0000}"/>
    <cellStyle name="Normal 4 2 19 3 5" xfId="16786" xr:uid="{00000000-0005-0000-0000-0000C48A0000}"/>
    <cellStyle name="Normal 4 2 19 3 5 2" xfId="33446" xr:uid="{00000000-0005-0000-0000-0000C58A0000}"/>
    <cellStyle name="Normal 4 2 19 3 6" xfId="20989" xr:uid="{00000000-0005-0000-0000-0000C68A0000}"/>
    <cellStyle name="Normal 4 2 19 3 7" xfId="39775" xr:uid="{00000000-0005-0000-0000-0000C78A0000}"/>
    <cellStyle name="Normal 4 2 19 4" xfId="5763" xr:uid="{00000000-0005-0000-0000-0000C88A0000}"/>
    <cellStyle name="Normal 4 2 19 4 2" xfId="10533" xr:uid="{00000000-0005-0000-0000-0000C98A0000}"/>
    <cellStyle name="Normal 4 2 19 4 2 2" xfId="27195" xr:uid="{00000000-0005-0000-0000-0000CA8A0000}"/>
    <cellStyle name="Normal 4 2 19 4 2 3" xfId="44001" xr:uid="{00000000-0005-0000-0000-0000CB8A0000}"/>
    <cellStyle name="Normal 4 2 19 4 3" xfId="14688" xr:uid="{00000000-0005-0000-0000-0000CC8A0000}"/>
    <cellStyle name="Normal 4 2 19 4 3 2" xfId="31348" xr:uid="{00000000-0005-0000-0000-0000CD8A0000}"/>
    <cellStyle name="Normal 4 2 19 4 3 3" xfId="50304" xr:uid="{00000000-0005-0000-0000-0000CE8A0000}"/>
    <cellStyle name="Normal 4 2 19 4 4" xfId="18840" xr:uid="{00000000-0005-0000-0000-0000CF8A0000}"/>
    <cellStyle name="Normal 4 2 19 4 4 2" xfId="35500" xr:uid="{00000000-0005-0000-0000-0000D08A0000}"/>
    <cellStyle name="Normal 4 2 19 4 5" xfId="23043" xr:uid="{00000000-0005-0000-0000-0000D18A0000}"/>
    <cellStyle name="Normal 4 2 19 4 6" xfId="39777" xr:uid="{00000000-0005-0000-0000-0000D28A0000}"/>
    <cellStyle name="Normal 4 2 19 5" xfId="8477" xr:uid="{00000000-0005-0000-0000-0000D38A0000}"/>
    <cellStyle name="Normal 4 2 19 5 2" xfId="25139" xr:uid="{00000000-0005-0000-0000-0000D48A0000}"/>
    <cellStyle name="Normal 4 2 19 5 2 2" xfId="50305" xr:uid="{00000000-0005-0000-0000-0000D58A0000}"/>
    <cellStyle name="Normal 4 2 19 5 3" xfId="43996" xr:uid="{00000000-0005-0000-0000-0000D68A0000}"/>
    <cellStyle name="Normal 4 2 19 6" xfId="12632" xr:uid="{00000000-0005-0000-0000-0000D78A0000}"/>
    <cellStyle name="Normal 4 2 19 6 2" xfId="29292" xr:uid="{00000000-0005-0000-0000-0000D88A0000}"/>
    <cellStyle name="Normal 4 2 19 6 3" xfId="50297" xr:uid="{00000000-0005-0000-0000-0000D98A0000}"/>
    <cellStyle name="Normal 4 2 19 7" xfId="16784" xr:uid="{00000000-0005-0000-0000-0000DA8A0000}"/>
    <cellStyle name="Normal 4 2 19 7 2" xfId="33444" xr:uid="{00000000-0005-0000-0000-0000DB8A0000}"/>
    <cellStyle name="Normal 4 2 19 8" xfId="20987" xr:uid="{00000000-0005-0000-0000-0000DC8A0000}"/>
    <cellStyle name="Normal 4 2 19 9" xfId="39772" xr:uid="{00000000-0005-0000-0000-0000DD8A0000}"/>
    <cellStyle name="Normal 4 2 2" xfId="443" xr:uid="{00000000-0005-0000-0000-0000DE8A0000}"/>
    <cellStyle name="Normal 4 2 2 2" xfId="1093" xr:uid="{00000000-0005-0000-0000-0000DF8A0000}"/>
    <cellStyle name="Normal 4 2 2 2 2" xfId="3272" xr:uid="{00000000-0005-0000-0000-0000E08A0000}"/>
    <cellStyle name="Normal 4 2 2 2 2 2" xfId="5767" xr:uid="{00000000-0005-0000-0000-0000E18A0000}"/>
    <cellStyle name="Normal 4 2 2 2 2 2 2" xfId="10537" xr:uid="{00000000-0005-0000-0000-0000E28A0000}"/>
    <cellStyle name="Normal 4 2 2 2 2 2 2 2" xfId="27199" xr:uid="{00000000-0005-0000-0000-0000E38A0000}"/>
    <cellStyle name="Normal 4 2 2 2 2 2 2 3" xfId="44005" xr:uid="{00000000-0005-0000-0000-0000E48A0000}"/>
    <cellStyle name="Normal 4 2 2 2 2 2 3" xfId="14692" xr:uid="{00000000-0005-0000-0000-0000E58A0000}"/>
    <cellStyle name="Normal 4 2 2 2 2 2 3 2" xfId="31352" xr:uid="{00000000-0005-0000-0000-0000E68A0000}"/>
    <cellStyle name="Normal 4 2 2 2 2 2 3 3" xfId="50309" xr:uid="{00000000-0005-0000-0000-0000E78A0000}"/>
    <cellStyle name="Normal 4 2 2 2 2 2 4" xfId="18844" xr:uid="{00000000-0005-0000-0000-0000E88A0000}"/>
    <cellStyle name="Normal 4 2 2 2 2 2 4 2" xfId="35504" xr:uid="{00000000-0005-0000-0000-0000E98A0000}"/>
    <cellStyle name="Normal 4 2 2 2 2 2 5" xfId="23047" xr:uid="{00000000-0005-0000-0000-0000EA8A0000}"/>
    <cellStyle name="Normal 4 2 2 2 2 2 6" xfId="39781" xr:uid="{00000000-0005-0000-0000-0000EB8A0000}"/>
    <cellStyle name="Normal 4 2 2 2 2 3" xfId="8481" xr:uid="{00000000-0005-0000-0000-0000EC8A0000}"/>
    <cellStyle name="Normal 4 2 2 2 2 3 2" xfId="25143" xr:uid="{00000000-0005-0000-0000-0000ED8A0000}"/>
    <cellStyle name="Normal 4 2 2 2 2 3 3" xfId="44004" xr:uid="{00000000-0005-0000-0000-0000EE8A0000}"/>
    <cellStyle name="Normal 4 2 2 2 2 4" xfId="12636" xr:uid="{00000000-0005-0000-0000-0000EF8A0000}"/>
    <cellStyle name="Normal 4 2 2 2 2 4 2" xfId="29296" xr:uid="{00000000-0005-0000-0000-0000F08A0000}"/>
    <cellStyle name="Normal 4 2 2 2 2 4 3" xfId="50308" xr:uid="{00000000-0005-0000-0000-0000F18A0000}"/>
    <cellStyle name="Normal 4 2 2 2 2 5" xfId="16788" xr:uid="{00000000-0005-0000-0000-0000F28A0000}"/>
    <cellStyle name="Normal 4 2 2 2 2 5 2" xfId="33448" xr:uid="{00000000-0005-0000-0000-0000F38A0000}"/>
    <cellStyle name="Normal 4 2 2 2 2 6" xfId="20991" xr:uid="{00000000-0005-0000-0000-0000F48A0000}"/>
    <cellStyle name="Normal 4 2 2 2 2 7" xfId="39780" xr:uid="{00000000-0005-0000-0000-0000F58A0000}"/>
    <cellStyle name="Normal 4 2 2 2 3" xfId="4497" xr:uid="{00000000-0005-0000-0000-0000F68A0000}"/>
    <cellStyle name="Normal 4 2 2 2 3 2" xfId="9270" xr:uid="{00000000-0005-0000-0000-0000F78A0000}"/>
    <cellStyle name="Normal 4 2 2 2 3 2 2" xfId="25932" xr:uid="{00000000-0005-0000-0000-0000F88A0000}"/>
    <cellStyle name="Normal 4 2 2 2 3 2 3" xfId="44006" xr:uid="{00000000-0005-0000-0000-0000F98A0000}"/>
    <cellStyle name="Normal 4 2 2 2 3 3" xfId="13425" xr:uid="{00000000-0005-0000-0000-0000FA8A0000}"/>
    <cellStyle name="Normal 4 2 2 2 3 3 2" xfId="30085" xr:uid="{00000000-0005-0000-0000-0000FB8A0000}"/>
    <cellStyle name="Normal 4 2 2 2 3 3 3" xfId="50310" xr:uid="{00000000-0005-0000-0000-0000FC8A0000}"/>
    <cellStyle name="Normal 4 2 2 2 3 4" xfId="17577" xr:uid="{00000000-0005-0000-0000-0000FD8A0000}"/>
    <cellStyle name="Normal 4 2 2 2 3 4 2" xfId="34237" xr:uid="{00000000-0005-0000-0000-0000FE8A0000}"/>
    <cellStyle name="Normal 4 2 2 2 3 5" xfId="21780" xr:uid="{00000000-0005-0000-0000-0000FF8A0000}"/>
    <cellStyle name="Normal 4 2 2 2 3 6" xfId="39782" xr:uid="{00000000-0005-0000-0000-0000008B0000}"/>
    <cellStyle name="Normal 4 2 2 2 4" xfId="7214" xr:uid="{00000000-0005-0000-0000-0000018B0000}"/>
    <cellStyle name="Normal 4 2 2 2 4 2" xfId="23876" xr:uid="{00000000-0005-0000-0000-0000028B0000}"/>
    <cellStyle name="Normal 4 2 2 2 4 2 2" xfId="50311" xr:uid="{00000000-0005-0000-0000-0000038B0000}"/>
    <cellStyle name="Normal 4 2 2 2 4 3" xfId="44003" xr:uid="{00000000-0005-0000-0000-0000048B0000}"/>
    <cellStyle name="Normal 4 2 2 2 5" xfId="11369" xr:uid="{00000000-0005-0000-0000-0000058B0000}"/>
    <cellStyle name="Normal 4 2 2 2 5 2" xfId="28029" xr:uid="{00000000-0005-0000-0000-0000068B0000}"/>
    <cellStyle name="Normal 4 2 2 2 5 3" xfId="50307" xr:uid="{00000000-0005-0000-0000-0000078B0000}"/>
    <cellStyle name="Normal 4 2 2 2 6" xfId="15521" xr:uid="{00000000-0005-0000-0000-0000088B0000}"/>
    <cellStyle name="Normal 4 2 2 2 6 2" xfId="32181" xr:uid="{00000000-0005-0000-0000-0000098B0000}"/>
    <cellStyle name="Normal 4 2 2 2 7" xfId="19724" xr:uid="{00000000-0005-0000-0000-00000A8B0000}"/>
    <cellStyle name="Normal 4 2 2 2 8" xfId="39779" xr:uid="{00000000-0005-0000-0000-00000B8B0000}"/>
    <cellStyle name="Normal 4 2 2 3" xfId="3271" xr:uid="{00000000-0005-0000-0000-00000C8B0000}"/>
    <cellStyle name="Normal 4 2 2 3 2" xfId="5766" xr:uid="{00000000-0005-0000-0000-00000D8B0000}"/>
    <cellStyle name="Normal 4 2 2 3 2 2" xfId="10536" xr:uid="{00000000-0005-0000-0000-00000E8B0000}"/>
    <cellStyle name="Normal 4 2 2 3 2 2 2" xfId="27198" xr:uid="{00000000-0005-0000-0000-00000F8B0000}"/>
    <cellStyle name="Normal 4 2 2 3 2 2 3" xfId="44008" xr:uid="{00000000-0005-0000-0000-0000108B0000}"/>
    <cellStyle name="Normal 4 2 2 3 2 3" xfId="14691" xr:uid="{00000000-0005-0000-0000-0000118B0000}"/>
    <cellStyle name="Normal 4 2 2 3 2 3 2" xfId="31351" xr:uid="{00000000-0005-0000-0000-0000128B0000}"/>
    <cellStyle name="Normal 4 2 2 3 2 3 3" xfId="50313" xr:uid="{00000000-0005-0000-0000-0000138B0000}"/>
    <cellStyle name="Normal 4 2 2 3 2 4" xfId="18843" xr:uid="{00000000-0005-0000-0000-0000148B0000}"/>
    <cellStyle name="Normal 4 2 2 3 2 4 2" xfId="35503" xr:uid="{00000000-0005-0000-0000-0000158B0000}"/>
    <cellStyle name="Normal 4 2 2 3 2 5" xfId="23046" xr:uid="{00000000-0005-0000-0000-0000168B0000}"/>
    <cellStyle name="Normal 4 2 2 3 2 6" xfId="39784" xr:uid="{00000000-0005-0000-0000-0000178B0000}"/>
    <cellStyle name="Normal 4 2 2 3 3" xfId="8480" xr:uid="{00000000-0005-0000-0000-0000188B0000}"/>
    <cellStyle name="Normal 4 2 2 3 3 2" xfId="25142" xr:uid="{00000000-0005-0000-0000-0000198B0000}"/>
    <cellStyle name="Normal 4 2 2 3 3 2 2" xfId="50314" xr:uid="{00000000-0005-0000-0000-00001A8B0000}"/>
    <cellStyle name="Normal 4 2 2 3 3 3" xfId="44007" xr:uid="{00000000-0005-0000-0000-00001B8B0000}"/>
    <cellStyle name="Normal 4 2 2 3 4" xfId="12635" xr:uid="{00000000-0005-0000-0000-00001C8B0000}"/>
    <cellStyle name="Normal 4 2 2 3 4 2" xfId="29295" xr:uid="{00000000-0005-0000-0000-00001D8B0000}"/>
    <cellStyle name="Normal 4 2 2 3 4 3" xfId="50312" xr:uid="{00000000-0005-0000-0000-00001E8B0000}"/>
    <cellStyle name="Normal 4 2 2 3 5" xfId="16787" xr:uid="{00000000-0005-0000-0000-00001F8B0000}"/>
    <cellStyle name="Normal 4 2 2 3 5 2" xfId="33447" xr:uid="{00000000-0005-0000-0000-0000208B0000}"/>
    <cellStyle name="Normal 4 2 2 3 6" xfId="20990" xr:uid="{00000000-0005-0000-0000-0000218B0000}"/>
    <cellStyle name="Normal 4 2 2 3 7" xfId="39783" xr:uid="{00000000-0005-0000-0000-0000228B0000}"/>
    <cellStyle name="Normal 4 2 2 4" xfId="4259" xr:uid="{00000000-0005-0000-0000-0000238B0000}"/>
    <cellStyle name="Normal 4 2 2 4 2" xfId="9063" xr:uid="{00000000-0005-0000-0000-0000248B0000}"/>
    <cellStyle name="Normal 4 2 2 4 2 2" xfId="25725" xr:uid="{00000000-0005-0000-0000-0000258B0000}"/>
    <cellStyle name="Normal 4 2 2 4 2 3" xfId="44009" xr:uid="{00000000-0005-0000-0000-0000268B0000}"/>
    <cellStyle name="Normal 4 2 2 4 3" xfId="13218" xr:uid="{00000000-0005-0000-0000-0000278B0000}"/>
    <cellStyle name="Normal 4 2 2 4 3 2" xfId="29878" xr:uid="{00000000-0005-0000-0000-0000288B0000}"/>
    <cellStyle name="Normal 4 2 2 4 3 3" xfId="50315" xr:uid="{00000000-0005-0000-0000-0000298B0000}"/>
    <cellStyle name="Normal 4 2 2 4 4" xfId="17370" xr:uid="{00000000-0005-0000-0000-00002A8B0000}"/>
    <cellStyle name="Normal 4 2 2 4 4 2" xfId="34030" xr:uid="{00000000-0005-0000-0000-00002B8B0000}"/>
    <cellStyle name="Normal 4 2 2 4 5" xfId="21573" xr:uid="{00000000-0005-0000-0000-00002C8B0000}"/>
    <cellStyle name="Normal 4 2 2 4 6" xfId="39785" xr:uid="{00000000-0005-0000-0000-00002D8B0000}"/>
    <cellStyle name="Normal 4 2 2 5" xfId="7001" xr:uid="{00000000-0005-0000-0000-00002E8B0000}"/>
    <cellStyle name="Normal 4 2 2 5 2" xfId="23669" xr:uid="{00000000-0005-0000-0000-00002F8B0000}"/>
    <cellStyle name="Normal 4 2 2 5 2 2" xfId="50316" xr:uid="{00000000-0005-0000-0000-0000308B0000}"/>
    <cellStyle name="Normal 4 2 2 5 3" xfId="44002" xr:uid="{00000000-0005-0000-0000-0000318B0000}"/>
    <cellStyle name="Normal 4 2 2 6" xfId="11162" xr:uid="{00000000-0005-0000-0000-0000328B0000}"/>
    <cellStyle name="Normal 4 2 2 6 2" xfId="27822" xr:uid="{00000000-0005-0000-0000-0000338B0000}"/>
    <cellStyle name="Normal 4 2 2 6 3" xfId="50306" xr:uid="{00000000-0005-0000-0000-0000348B0000}"/>
    <cellStyle name="Normal 4 2 2 7" xfId="15314" xr:uid="{00000000-0005-0000-0000-0000358B0000}"/>
    <cellStyle name="Normal 4 2 2 7 2" xfId="31974" xr:uid="{00000000-0005-0000-0000-0000368B0000}"/>
    <cellStyle name="Normal 4 2 2 8" xfId="19511" xr:uid="{00000000-0005-0000-0000-0000378B0000}"/>
    <cellStyle name="Normal 4 2 2 9" xfId="39778" xr:uid="{00000000-0005-0000-0000-0000388B0000}"/>
    <cellStyle name="Normal 4 2 20" xfId="3273" xr:uid="{00000000-0005-0000-0000-0000398B0000}"/>
    <cellStyle name="Normal 4 2 20 2" xfId="3274" xr:uid="{00000000-0005-0000-0000-00003A8B0000}"/>
    <cellStyle name="Normal 4 2 20 2 2" xfId="5769" xr:uid="{00000000-0005-0000-0000-00003B8B0000}"/>
    <cellStyle name="Normal 4 2 20 2 2 2" xfId="10539" xr:uid="{00000000-0005-0000-0000-00003C8B0000}"/>
    <cellStyle name="Normal 4 2 20 2 2 2 2" xfId="27201" xr:uid="{00000000-0005-0000-0000-00003D8B0000}"/>
    <cellStyle name="Normal 4 2 20 2 2 2 3" xfId="44012" xr:uid="{00000000-0005-0000-0000-00003E8B0000}"/>
    <cellStyle name="Normal 4 2 20 2 2 3" xfId="14694" xr:uid="{00000000-0005-0000-0000-00003F8B0000}"/>
    <cellStyle name="Normal 4 2 20 2 2 3 2" xfId="31354" xr:uid="{00000000-0005-0000-0000-0000408B0000}"/>
    <cellStyle name="Normal 4 2 20 2 2 3 3" xfId="50319" xr:uid="{00000000-0005-0000-0000-0000418B0000}"/>
    <cellStyle name="Normal 4 2 20 2 2 4" xfId="18846" xr:uid="{00000000-0005-0000-0000-0000428B0000}"/>
    <cellStyle name="Normal 4 2 20 2 2 4 2" xfId="35506" xr:uid="{00000000-0005-0000-0000-0000438B0000}"/>
    <cellStyle name="Normal 4 2 20 2 2 5" xfId="23049" xr:uid="{00000000-0005-0000-0000-0000448B0000}"/>
    <cellStyle name="Normal 4 2 20 2 2 6" xfId="39788" xr:uid="{00000000-0005-0000-0000-0000458B0000}"/>
    <cellStyle name="Normal 4 2 20 2 3" xfId="8483" xr:uid="{00000000-0005-0000-0000-0000468B0000}"/>
    <cellStyle name="Normal 4 2 20 2 3 2" xfId="25145" xr:uid="{00000000-0005-0000-0000-0000478B0000}"/>
    <cellStyle name="Normal 4 2 20 2 3 2 2" xfId="50320" xr:uid="{00000000-0005-0000-0000-0000488B0000}"/>
    <cellStyle name="Normal 4 2 20 2 3 3" xfId="44011" xr:uid="{00000000-0005-0000-0000-0000498B0000}"/>
    <cellStyle name="Normal 4 2 20 2 4" xfId="12638" xr:uid="{00000000-0005-0000-0000-00004A8B0000}"/>
    <cellStyle name="Normal 4 2 20 2 4 2" xfId="29298" xr:uid="{00000000-0005-0000-0000-00004B8B0000}"/>
    <cellStyle name="Normal 4 2 20 2 4 3" xfId="50318" xr:uid="{00000000-0005-0000-0000-00004C8B0000}"/>
    <cellStyle name="Normal 4 2 20 2 5" xfId="16790" xr:uid="{00000000-0005-0000-0000-00004D8B0000}"/>
    <cellStyle name="Normal 4 2 20 2 5 2" xfId="33450" xr:uid="{00000000-0005-0000-0000-00004E8B0000}"/>
    <cellStyle name="Normal 4 2 20 2 6" xfId="20993" xr:uid="{00000000-0005-0000-0000-00004F8B0000}"/>
    <cellStyle name="Normal 4 2 20 2 7" xfId="39787" xr:uid="{00000000-0005-0000-0000-0000508B0000}"/>
    <cellStyle name="Normal 4 2 20 3" xfId="3275" xr:uid="{00000000-0005-0000-0000-0000518B0000}"/>
    <cellStyle name="Normal 4 2 20 3 2" xfId="5770" xr:uid="{00000000-0005-0000-0000-0000528B0000}"/>
    <cellStyle name="Normal 4 2 20 3 2 2" xfId="10540" xr:uid="{00000000-0005-0000-0000-0000538B0000}"/>
    <cellStyle name="Normal 4 2 20 3 2 2 2" xfId="27202" xr:uid="{00000000-0005-0000-0000-0000548B0000}"/>
    <cellStyle name="Normal 4 2 20 3 2 2 3" xfId="44014" xr:uid="{00000000-0005-0000-0000-0000558B0000}"/>
    <cellStyle name="Normal 4 2 20 3 2 3" xfId="14695" xr:uid="{00000000-0005-0000-0000-0000568B0000}"/>
    <cellStyle name="Normal 4 2 20 3 2 3 2" xfId="31355" xr:uid="{00000000-0005-0000-0000-0000578B0000}"/>
    <cellStyle name="Normal 4 2 20 3 2 3 3" xfId="50322" xr:uid="{00000000-0005-0000-0000-0000588B0000}"/>
    <cellStyle name="Normal 4 2 20 3 2 4" xfId="18847" xr:uid="{00000000-0005-0000-0000-0000598B0000}"/>
    <cellStyle name="Normal 4 2 20 3 2 4 2" xfId="35507" xr:uid="{00000000-0005-0000-0000-00005A8B0000}"/>
    <cellStyle name="Normal 4 2 20 3 2 5" xfId="23050" xr:uid="{00000000-0005-0000-0000-00005B8B0000}"/>
    <cellStyle name="Normal 4 2 20 3 2 6" xfId="39790" xr:uid="{00000000-0005-0000-0000-00005C8B0000}"/>
    <cellStyle name="Normal 4 2 20 3 3" xfId="8484" xr:uid="{00000000-0005-0000-0000-00005D8B0000}"/>
    <cellStyle name="Normal 4 2 20 3 3 2" xfId="25146" xr:uid="{00000000-0005-0000-0000-00005E8B0000}"/>
    <cellStyle name="Normal 4 2 20 3 3 2 2" xfId="50323" xr:uid="{00000000-0005-0000-0000-00005F8B0000}"/>
    <cellStyle name="Normal 4 2 20 3 3 3" xfId="44013" xr:uid="{00000000-0005-0000-0000-0000608B0000}"/>
    <cellStyle name="Normal 4 2 20 3 4" xfId="12639" xr:uid="{00000000-0005-0000-0000-0000618B0000}"/>
    <cellStyle name="Normal 4 2 20 3 4 2" xfId="29299" xr:uid="{00000000-0005-0000-0000-0000628B0000}"/>
    <cellStyle name="Normal 4 2 20 3 4 3" xfId="50321" xr:uid="{00000000-0005-0000-0000-0000638B0000}"/>
    <cellStyle name="Normal 4 2 20 3 5" xfId="16791" xr:uid="{00000000-0005-0000-0000-0000648B0000}"/>
    <cellStyle name="Normal 4 2 20 3 5 2" xfId="33451" xr:uid="{00000000-0005-0000-0000-0000658B0000}"/>
    <cellStyle name="Normal 4 2 20 3 6" xfId="20994" xr:uid="{00000000-0005-0000-0000-0000668B0000}"/>
    <cellStyle name="Normal 4 2 20 3 7" xfId="39789" xr:uid="{00000000-0005-0000-0000-0000678B0000}"/>
    <cellStyle name="Normal 4 2 20 4" xfId="5768" xr:uid="{00000000-0005-0000-0000-0000688B0000}"/>
    <cellStyle name="Normal 4 2 20 4 2" xfId="10538" xr:uid="{00000000-0005-0000-0000-0000698B0000}"/>
    <cellStyle name="Normal 4 2 20 4 2 2" xfId="27200" xr:uid="{00000000-0005-0000-0000-00006A8B0000}"/>
    <cellStyle name="Normal 4 2 20 4 2 3" xfId="44015" xr:uid="{00000000-0005-0000-0000-00006B8B0000}"/>
    <cellStyle name="Normal 4 2 20 4 3" xfId="14693" xr:uid="{00000000-0005-0000-0000-00006C8B0000}"/>
    <cellStyle name="Normal 4 2 20 4 3 2" xfId="31353" xr:uid="{00000000-0005-0000-0000-00006D8B0000}"/>
    <cellStyle name="Normal 4 2 20 4 3 3" xfId="50324" xr:uid="{00000000-0005-0000-0000-00006E8B0000}"/>
    <cellStyle name="Normal 4 2 20 4 4" xfId="18845" xr:uid="{00000000-0005-0000-0000-00006F8B0000}"/>
    <cellStyle name="Normal 4 2 20 4 4 2" xfId="35505" xr:uid="{00000000-0005-0000-0000-0000708B0000}"/>
    <cellStyle name="Normal 4 2 20 4 5" xfId="23048" xr:uid="{00000000-0005-0000-0000-0000718B0000}"/>
    <cellStyle name="Normal 4 2 20 4 6" xfId="39791" xr:uid="{00000000-0005-0000-0000-0000728B0000}"/>
    <cellStyle name="Normal 4 2 20 5" xfId="8482" xr:uid="{00000000-0005-0000-0000-0000738B0000}"/>
    <cellStyle name="Normal 4 2 20 5 2" xfId="25144" xr:uid="{00000000-0005-0000-0000-0000748B0000}"/>
    <cellStyle name="Normal 4 2 20 5 2 2" xfId="50325" xr:uid="{00000000-0005-0000-0000-0000758B0000}"/>
    <cellStyle name="Normal 4 2 20 5 3" xfId="44010" xr:uid="{00000000-0005-0000-0000-0000768B0000}"/>
    <cellStyle name="Normal 4 2 20 6" xfId="12637" xr:uid="{00000000-0005-0000-0000-0000778B0000}"/>
    <cellStyle name="Normal 4 2 20 6 2" xfId="29297" xr:uid="{00000000-0005-0000-0000-0000788B0000}"/>
    <cellStyle name="Normal 4 2 20 6 3" xfId="50317" xr:uid="{00000000-0005-0000-0000-0000798B0000}"/>
    <cellStyle name="Normal 4 2 20 7" xfId="16789" xr:uid="{00000000-0005-0000-0000-00007A8B0000}"/>
    <cellStyle name="Normal 4 2 20 7 2" xfId="33449" xr:uid="{00000000-0005-0000-0000-00007B8B0000}"/>
    <cellStyle name="Normal 4 2 20 8" xfId="20992" xr:uid="{00000000-0005-0000-0000-00007C8B0000}"/>
    <cellStyle name="Normal 4 2 20 9" xfId="39786" xr:uid="{00000000-0005-0000-0000-00007D8B0000}"/>
    <cellStyle name="Normal 4 2 21" xfId="3276" xr:uid="{00000000-0005-0000-0000-00007E8B0000}"/>
    <cellStyle name="Normal 4 2 21 2" xfId="3277" xr:uid="{00000000-0005-0000-0000-00007F8B0000}"/>
    <cellStyle name="Normal 4 2 21 2 2" xfId="5772" xr:uid="{00000000-0005-0000-0000-0000808B0000}"/>
    <cellStyle name="Normal 4 2 21 2 2 2" xfId="10542" xr:uid="{00000000-0005-0000-0000-0000818B0000}"/>
    <cellStyle name="Normal 4 2 21 2 2 2 2" xfId="27204" xr:uid="{00000000-0005-0000-0000-0000828B0000}"/>
    <cellStyle name="Normal 4 2 21 2 2 2 3" xfId="44018" xr:uid="{00000000-0005-0000-0000-0000838B0000}"/>
    <cellStyle name="Normal 4 2 21 2 2 3" xfId="14697" xr:uid="{00000000-0005-0000-0000-0000848B0000}"/>
    <cellStyle name="Normal 4 2 21 2 2 3 2" xfId="31357" xr:uid="{00000000-0005-0000-0000-0000858B0000}"/>
    <cellStyle name="Normal 4 2 21 2 2 3 3" xfId="50328" xr:uid="{00000000-0005-0000-0000-0000868B0000}"/>
    <cellStyle name="Normal 4 2 21 2 2 4" xfId="18849" xr:uid="{00000000-0005-0000-0000-0000878B0000}"/>
    <cellStyle name="Normal 4 2 21 2 2 4 2" xfId="35509" xr:uid="{00000000-0005-0000-0000-0000888B0000}"/>
    <cellStyle name="Normal 4 2 21 2 2 5" xfId="23052" xr:uid="{00000000-0005-0000-0000-0000898B0000}"/>
    <cellStyle name="Normal 4 2 21 2 2 6" xfId="39794" xr:uid="{00000000-0005-0000-0000-00008A8B0000}"/>
    <cellStyle name="Normal 4 2 21 2 3" xfId="8486" xr:uid="{00000000-0005-0000-0000-00008B8B0000}"/>
    <cellStyle name="Normal 4 2 21 2 3 2" xfId="25148" xr:uid="{00000000-0005-0000-0000-00008C8B0000}"/>
    <cellStyle name="Normal 4 2 21 2 3 2 2" xfId="50329" xr:uid="{00000000-0005-0000-0000-00008D8B0000}"/>
    <cellStyle name="Normal 4 2 21 2 3 3" xfId="44017" xr:uid="{00000000-0005-0000-0000-00008E8B0000}"/>
    <cellStyle name="Normal 4 2 21 2 4" xfId="12641" xr:uid="{00000000-0005-0000-0000-00008F8B0000}"/>
    <cellStyle name="Normal 4 2 21 2 4 2" xfId="29301" xr:uid="{00000000-0005-0000-0000-0000908B0000}"/>
    <cellStyle name="Normal 4 2 21 2 4 3" xfId="50327" xr:uid="{00000000-0005-0000-0000-0000918B0000}"/>
    <cellStyle name="Normal 4 2 21 2 5" xfId="16793" xr:uid="{00000000-0005-0000-0000-0000928B0000}"/>
    <cellStyle name="Normal 4 2 21 2 5 2" xfId="33453" xr:uid="{00000000-0005-0000-0000-0000938B0000}"/>
    <cellStyle name="Normal 4 2 21 2 6" xfId="20996" xr:uid="{00000000-0005-0000-0000-0000948B0000}"/>
    <cellStyle name="Normal 4 2 21 2 7" xfId="39793" xr:uid="{00000000-0005-0000-0000-0000958B0000}"/>
    <cellStyle name="Normal 4 2 21 3" xfId="3278" xr:uid="{00000000-0005-0000-0000-0000968B0000}"/>
    <cellStyle name="Normal 4 2 21 3 2" xfId="5773" xr:uid="{00000000-0005-0000-0000-0000978B0000}"/>
    <cellStyle name="Normal 4 2 21 3 2 2" xfId="10543" xr:uid="{00000000-0005-0000-0000-0000988B0000}"/>
    <cellStyle name="Normal 4 2 21 3 2 2 2" xfId="27205" xr:uid="{00000000-0005-0000-0000-0000998B0000}"/>
    <cellStyle name="Normal 4 2 21 3 2 2 3" xfId="44020" xr:uid="{00000000-0005-0000-0000-00009A8B0000}"/>
    <cellStyle name="Normal 4 2 21 3 2 3" xfId="14698" xr:uid="{00000000-0005-0000-0000-00009B8B0000}"/>
    <cellStyle name="Normal 4 2 21 3 2 3 2" xfId="31358" xr:uid="{00000000-0005-0000-0000-00009C8B0000}"/>
    <cellStyle name="Normal 4 2 21 3 2 3 3" xfId="50331" xr:uid="{00000000-0005-0000-0000-00009D8B0000}"/>
    <cellStyle name="Normal 4 2 21 3 2 4" xfId="18850" xr:uid="{00000000-0005-0000-0000-00009E8B0000}"/>
    <cellStyle name="Normal 4 2 21 3 2 4 2" xfId="35510" xr:uid="{00000000-0005-0000-0000-00009F8B0000}"/>
    <cellStyle name="Normal 4 2 21 3 2 5" xfId="23053" xr:uid="{00000000-0005-0000-0000-0000A08B0000}"/>
    <cellStyle name="Normal 4 2 21 3 2 6" xfId="39796" xr:uid="{00000000-0005-0000-0000-0000A18B0000}"/>
    <cellStyle name="Normal 4 2 21 3 3" xfId="8487" xr:uid="{00000000-0005-0000-0000-0000A28B0000}"/>
    <cellStyle name="Normal 4 2 21 3 3 2" xfId="25149" xr:uid="{00000000-0005-0000-0000-0000A38B0000}"/>
    <cellStyle name="Normal 4 2 21 3 3 2 2" xfId="50332" xr:uid="{00000000-0005-0000-0000-0000A48B0000}"/>
    <cellStyle name="Normal 4 2 21 3 3 3" xfId="44019" xr:uid="{00000000-0005-0000-0000-0000A58B0000}"/>
    <cellStyle name="Normal 4 2 21 3 4" xfId="12642" xr:uid="{00000000-0005-0000-0000-0000A68B0000}"/>
    <cellStyle name="Normal 4 2 21 3 4 2" xfId="29302" xr:uid="{00000000-0005-0000-0000-0000A78B0000}"/>
    <cellStyle name="Normal 4 2 21 3 4 3" xfId="50330" xr:uid="{00000000-0005-0000-0000-0000A88B0000}"/>
    <cellStyle name="Normal 4 2 21 3 5" xfId="16794" xr:uid="{00000000-0005-0000-0000-0000A98B0000}"/>
    <cellStyle name="Normal 4 2 21 3 5 2" xfId="33454" xr:uid="{00000000-0005-0000-0000-0000AA8B0000}"/>
    <cellStyle name="Normal 4 2 21 3 6" xfId="20997" xr:uid="{00000000-0005-0000-0000-0000AB8B0000}"/>
    <cellStyle name="Normal 4 2 21 3 7" xfId="39795" xr:uid="{00000000-0005-0000-0000-0000AC8B0000}"/>
    <cellStyle name="Normal 4 2 21 4" xfId="5771" xr:uid="{00000000-0005-0000-0000-0000AD8B0000}"/>
    <cellStyle name="Normal 4 2 21 4 2" xfId="10541" xr:uid="{00000000-0005-0000-0000-0000AE8B0000}"/>
    <cellStyle name="Normal 4 2 21 4 2 2" xfId="27203" xr:uid="{00000000-0005-0000-0000-0000AF8B0000}"/>
    <cellStyle name="Normal 4 2 21 4 2 3" xfId="44021" xr:uid="{00000000-0005-0000-0000-0000B08B0000}"/>
    <cellStyle name="Normal 4 2 21 4 3" xfId="14696" xr:uid="{00000000-0005-0000-0000-0000B18B0000}"/>
    <cellStyle name="Normal 4 2 21 4 3 2" xfId="31356" xr:uid="{00000000-0005-0000-0000-0000B28B0000}"/>
    <cellStyle name="Normal 4 2 21 4 3 3" xfId="50333" xr:uid="{00000000-0005-0000-0000-0000B38B0000}"/>
    <cellStyle name="Normal 4 2 21 4 4" xfId="18848" xr:uid="{00000000-0005-0000-0000-0000B48B0000}"/>
    <cellStyle name="Normal 4 2 21 4 4 2" xfId="35508" xr:uid="{00000000-0005-0000-0000-0000B58B0000}"/>
    <cellStyle name="Normal 4 2 21 4 5" xfId="23051" xr:uid="{00000000-0005-0000-0000-0000B68B0000}"/>
    <cellStyle name="Normal 4 2 21 4 6" xfId="39797" xr:uid="{00000000-0005-0000-0000-0000B78B0000}"/>
    <cellStyle name="Normal 4 2 21 5" xfId="8485" xr:uid="{00000000-0005-0000-0000-0000B88B0000}"/>
    <cellStyle name="Normal 4 2 21 5 2" xfId="25147" xr:uid="{00000000-0005-0000-0000-0000B98B0000}"/>
    <cellStyle name="Normal 4 2 21 5 2 2" xfId="50334" xr:uid="{00000000-0005-0000-0000-0000BA8B0000}"/>
    <cellStyle name="Normal 4 2 21 5 3" xfId="44016" xr:uid="{00000000-0005-0000-0000-0000BB8B0000}"/>
    <cellStyle name="Normal 4 2 21 6" xfId="12640" xr:uid="{00000000-0005-0000-0000-0000BC8B0000}"/>
    <cellStyle name="Normal 4 2 21 6 2" xfId="29300" xr:uid="{00000000-0005-0000-0000-0000BD8B0000}"/>
    <cellStyle name="Normal 4 2 21 6 3" xfId="50326" xr:uid="{00000000-0005-0000-0000-0000BE8B0000}"/>
    <cellStyle name="Normal 4 2 21 7" xfId="16792" xr:uid="{00000000-0005-0000-0000-0000BF8B0000}"/>
    <cellStyle name="Normal 4 2 21 7 2" xfId="33452" xr:uid="{00000000-0005-0000-0000-0000C08B0000}"/>
    <cellStyle name="Normal 4 2 21 8" xfId="20995" xr:uid="{00000000-0005-0000-0000-0000C18B0000}"/>
    <cellStyle name="Normal 4 2 21 9" xfId="39792" xr:uid="{00000000-0005-0000-0000-0000C28B0000}"/>
    <cellStyle name="Normal 4 2 22" xfId="3279" xr:uid="{00000000-0005-0000-0000-0000C38B0000}"/>
    <cellStyle name="Normal 4 2 22 2" xfId="3280" xr:uid="{00000000-0005-0000-0000-0000C48B0000}"/>
    <cellStyle name="Normal 4 2 22 2 2" xfId="5775" xr:uid="{00000000-0005-0000-0000-0000C58B0000}"/>
    <cellStyle name="Normal 4 2 22 2 2 2" xfId="10545" xr:uid="{00000000-0005-0000-0000-0000C68B0000}"/>
    <cellStyle name="Normal 4 2 22 2 2 2 2" xfId="27207" xr:uid="{00000000-0005-0000-0000-0000C78B0000}"/>
    <cellStyle name="Normal 4 2 22 2 2 2 3" xfId="44024" xr:uid="{00000000-0005-0000-0000-0000C88B0000}"/>
    <cellStyle name="Normal 4 2 22 2 2 3" xfId="14700" xr:uid="{00000000-0005-0000-0000-0000C98B0000}"/>
    <cellStyle name="Normal 4 2 22 2 2 3 2" xfId="31360" xr:uid="{00000000-0005-0000-0000-0000CA8B0000}"/>
    <cellStyle name="Normal 4 2 22 2 2 3 3" xfId="50337" xr:uid="{00000000-0005-0000-0000-0000CB8B0000}"/>
    <cellStyle name="Normal 4 2 22 2 2 4" xfId="18852" xr:uid="{00000000-0005-0000-0000-0000CC8B0000}"/>
    <cellStyle name="Normal 4 2 22 2 2 4 2" xfId="35512" xr:uid="{00000000-0005-0000-0000-0000CD8B0000}"/>
    <cellStyle name="Normal 4 2 22 2 2 5" xfId="23055" xr:uid="{00000000-0005-0000-0000-0000CE8B0000}"/>
    <cellStyle name="Normal 4 2 22 2 2 6" xfId="39800" xr:uid="{00000000-0005-0000-0000-0000CF8B0000}"/>
    <cellStyle name="Normal 4 2 22 2 3" xfId="8489" xr:uid="{00000000-0005-0000-0000-0000D08B0000}"/>
    <cellStyle name="Normal 4 2 22 2 3 2" xfId="25151" xr:uid="{00000000-0005-0000-0000-0000D18B0000}"/>
    <cellStyle name="Normal 4 2 22 2 3 2 2" xfId="50338" xr:uid="{00000000-0005-0000-0000-0000D28B0000}"/>
    <cellStyle name="Normal 4 2 22 2 3 3" xfId="44023" xr:uid="{00000000-0005-0000-0000-0000D38B0000}"/>
    <cellStyle name="Normal 4 2 22 2 4" xfId="12644" xr:uid="{00000000-0005-0000-0000-0000D48B0000}"/>
    <cellStyle name="Normal 4 2 22 2 4 2" xfId="29304" xr:uid="{00000000-0005-0000-0000-0000D58B0000}"/>
    <cellStyle name="Normal 4 2 22 2 4 3" xfId="50336" xr:uid="{00000000-0005-0000-0000-0000D68B0000}"/>
    <cellStyle name="Normal 4 2 22 2 5" xfId="16796" xr:uid="{00000000-0005-0000-0000-0000D78B0000}"/>
    <cellStyle name="Normal 4 2 22 2 5 2" xfId="33456" xr:uid="{00000000-0005-0000-0000-0000D88B0000}"/>
    <cellStyle name="Normal 4 2 22 2 6" xfId="20999" xr:uid="{00000000-0005-0000-0000-0000D98B0000}"/>
    <cellStyle name="Normal 4 2 22 2 7" xfId="39799" xr:uid="{00000000-0005-0000-0000-0000DA8B0000}"/>
    <cellStyle name="Normal 4 2 22 3" xfId="3281" xr:uid="{00000000-0005-0000-0000-0000DB8B0000}"/>
    <cellStyle name="Normal 4 2 22 3 2" xfId="5776" xr:uid="{00000000-0005-0000-0000-0000DC8B0000}"/>
    <cellStyle name="Normal 4 2 22 3 2 2" xfId="10546" xr:uid="{00000000-0005-0000-0000-0000DD8B0000}"/>
    <cellStyle name="Normal 4 2 22 3 2 2 2" xfId="27208" xr:uid="{00000000-0005-0000-0000-0000DE8B0000}"/>
    <cellStyle name="Normal 4 2 22 3 2 2 3" xfId="44026" xr:uid="{00000000-0005-0000-0000-0000DF8B0000}"/>
    <cellStyle name="Normal 4 2 22 3 2 3" xfId="14701" xr:uid="{00000000-0005-0000-0000-0000E08B0000}"/>
    <cellStyle name="Normal 4 2 22 3 2 3 2" xfId="31361" xr:uid="{00000000-0005-0000-0000-0000E18B0000}"/>
    <cellStyle name="Normal 4 2 22 3 2 3 3" xfId="50340" xr:uid="{00000000-0005-0000-0000-0000E28B0000}"/>
    <cellStyle name="Normal 4 2 22 3 2 4" xfId="18853" xr:uid="{00000000-0005-0000-0000-0000E38B0000}"/>
    <cellStyle name="Normal 4 2 22 3 2 4 2" xfId="35513" xr:uid="{00000000-0005-0000-0000-0000E48B0000}"/>
    <cellStyle name="Normal 4 2 22 3 2 5" xfId="23056" xr:uid="{00000000-0005-0000-0000-0000E58B0000}"/>
    <cellStyle name="Normal 4 2 22 3 2 6" xfId="39802" xr:uid="{00000000-0005-0000-0000-0000E68B0000}"/>
    <cellStyle name="Normal 4 2 22 3 3" xfId="8490" xr:uid="{00000000-0005-0000-0000-0000E78B0000}"/>
    <cellStyle name="Normal 4 2 22 3 3 2" xfId="25152" xr:uid="{00000000-0005-0000-0000-0000E88B0000}"/>
    <cellStyle name="Normal 4 2 22 3 3 2 2" xfId="50341" xr:uid="{00000000-0005-0000-0000-0000E98B0000}"/>
    <cellStyle name="Normal 4 2 22 3 3 3" xfId="44025" xr:uid="{00000000-0005-0000-0000-0000EA8B0000}"/>
    <cellStyle name="Normal 4 2 22 3 4" xfId="12645" xr:uid="{00000000-0005-0000-0000-0000EB8B0000}"/>
    <cellStyle name="Normal 4 2 22 3 4 2" xfId="29305" xr:uid="{00000000-0005-0000-0000-0000EC8B0000}"/>
    <cellStyle name="Normal 4 2 22 3 4 3" xfId="50339" xr:uid="{00000000-0005-0000-0000-0000ED8B0000}"/>
    <cellStyle name="Normal 4 2 22 3 5" xfId="16797" xr:uid="{00000000-0005-0000-0000-0000EE8B0000}"/>
    <cellStyle name="Normal 4 2 22 3 5 2" xfId="33457" xr:uid="{00000000-0005-0000-0000-0000EF8B0000}"/>
    <cellStyle name="Normal 4 2 22 3 6" xfId="21000" xr:uid="{00000000-0005-0000-0000-0000F08B0000}"/>
    <cellStyle name="Normal 4 2 22 3 7" xfId="39801" xr:uid="{00000000-0005-0000-0000-0000F18B0000}"/>
    <cellStyle name="Normal 4 2 22 4" xfId="5774" xr:uid="{00000000-0005-0000-0000-0000F28B0000}"/>
    <cellStyle name="Normal 4 2 22 4 2" xfId="10544" xr:uid="{00000000-0005-0000-0000-0000F38B0000}"/>
    <cellStyle name="Normal 4 2 22 4 2 2" xfId="27206" xr:uid="{00000000-0005-0000-0000-0000F48B0000}"/>
    <cellStyle name="Normal 4 2 22 4 2 3" xfId="44027" xr:uid="{00000000-0005-0000-0000-0000F58B0000}"/>
    <cellStyle name="Normal 4 2 22 4 3" xfId="14699" xr:uid="{00000000-0005-0000-0000-0000F68B0000}"/>
    <cellStyle name="Normal 4 2 22 4 3 2" xfId="31359" xr:uid="{00000000-0005-0000-0000-0000F78B0000}"/>
    <cellStyle name="Normal 4 2 22 4 3 3" xfId="50342" xr:uid="{00000000-0005-0000-0000-0000F88B0000}"/>
    <cellStyle name="Normal 4 2 22 4 4" xfId="18851" xr:uid="{00000000-0005-0000-0000-0000F98B0000}"/>
    <cellStyle name="Normal 4 2 22 4 4 2" xfId="35511" xr:uid="{00000000-0005-0000-0000-0000FA8B0000}"/>
    <cellStyle name="Normal 4 2 22 4 5" xfId="23054" xr:uid="{00000000-0005-0000-0000-0000FB8B0000}"/>
    <cellStyle name="Normal 4 2 22 4 6" xfId="39803" xr:uid="{00000000-0005-0000-0000-0000FC8B0000}"/>
    <cellStyle name="Normal 4 2 22 5" xfId="8488" xr:uid="{00000000-0005-0000-0000-0000FD8B0000}"/>
    <cellStyle name="Normal 4 2 22 5 2" xfId="25150" xr:uid="{00000000-0005-0000-0000-0000FE8B0000}"/>
    <cellStyle name="Normal 4 2 22 5 2 2" xfId="50343" xr:uid="{00000000-0005-0000-0000-0000FF8B0000}"/>
    <cellStyle name="Normal 4 2 22 5 3" xfId="44022" xr:uid="{00000000-0005-0000-0000-0000008C0000}"/>
    <cellStyle name="Normal 4 2 22 6" xfId="12643" xr:uid="{00000000-0005-0000-0000-0000018C0000}"/>
    <cellStyle name="Normal 4 2 22 6 2" xfId="29303" xr:uid="{00000000-0005-0000-0000-0000028C0000}"/>
    <cellStyle name="Normal 4 2 22 6 3" xfId="50335" xr:uid="{00000000-0005-0000-0000-0000038C0000}"/>
    <cellStyle name="Normal 4 2 22 7" xfId="16795" xr:uid="{00000000-0005-0000-0000-0000048C0000}"/>
    <cellStyle name="Normal 4 2 22 7 2" xfId="33455" xr:uid="{00000000-0005-0000-0000-0000058C0000}"/>
    <cellStyle name="Normal 4 2 22 8" xfId="20998" xr:uid="{00000000-0005-0000-0000-0000068C0000}"/>
    <cellStyle name="Normal 4 2 22 9" xfId="39798" xr:uid="{00000000-0005-0000-0000-0000078C0000}"/>
    <cellStyle name="Normal 4 2 23" xfId="3282" xr:uid="{00000000-0005-0000-0000-0000088C0000}"/>
    <cellStyle name="Normal 4 2 23 2" xfId="3283" xr:uid="{00000000-0005-0000-0000-0000098C0000}"/>
    <cellStyle name="Normal 4 2 23 2 2" xfId="5778" xr:uid="{00000000-0005-0000-0000-00000A8C0000}"/>
    <cellStyle name="Normal 4 2 23 2 2 2" xfId="10548" xr:uid="{00000000-0005-0000-0000-00000B8C0000}"/>
    <cellStyle name="Normal 4 2 23 2 2 2 2" xfId="27210" xr:uid="{00000000-0005-0000-0000-00000C8C0000}"/>
    <cellStyle name="Normal 4 2 23 2 2 2 3" xfId="44030" xr:uid="{00000000-0005-0000-0000-00000D8C0000}"/>
    <cellStyle name="Normal 4 2 23 2 2 3" xfId="14703" xr:uid="{00000000-0005-0000-0000-00000E8C0000}"/>
    <cellStyle name="Normal 4 2 23 2 2 3 2" xfId="31363" xr:uid="{00000000-0005-0000-0000-00000F8C0000}"/>
    <cellStyle name="Normal 4 2 23 2 2 3 3" xfId="50346" xr:uid="{00000000-0005-0000-0000-0000108C0000}"/>
    <cellStyle name="Normal 4 2 23 2 2 4" xfId="18855" xr:uid="{00000000-0005-0000-0000-0000118C0000}"/>
    <cellStyle name="Normal 4 2 23 2 2 4 2" xfId="35515" xr:uid="{00000000-0005-0000-0000-0000128C0000}"/>
    <cellStyle name="Normal 4 2 23 2 2 5" xfId="23058" xr:uid="{00000000-0005-0000-0000-0000138C0000}"/>
    <cellStyle name="Normal 4 2 23 2 2 6" xfId="39806" xr:uid="{00000000-0005-0000-0000-0000148C0000}"/>
    <cellStyle name="Normal 4 2 23 2 3" xfId="8492" xr:uid="{00000000-0005-0000-0000-0000158C0000}"/>
    <cellStyle name="Normal 4 2 23 2 3 2" xfId="25154" xr:uid="{00000000-0005-0000-0000-0000168C0000}"/>
    <cellStyle name="Normal 4 2 23 2 3 2 2" xfId="50347" xr:uid="{00000000-0005-0000-0000-0000178C0000}"/>
    <cellStyle name="Normal 4 2 23 2 3 3" xfId="44029" xr:uid="{00000000-0005-0000-0000-0000188C0000}"/>
    <cellStyle name="Normal 4 2 23 2 4" xfId="12647" xr:uid="{00000000-0005-0000-0000-0000198C0000}"/>
    <cellStyle name="Normal 4 2 23 2 4 2" xfId="29307" xr:uid="{00000000-0005-0000-0000-00001A8C0000}"/>
    <cellStyle name="Normal 4 2 23 2 4 3" xfId="50345" xr:uid="{00000000-0005-0000-0000-00001B8C0000}"/>
    <cellStyle name="Normal 4 2 23 2 5" xfId="16799" xr:uid="{00000000-0005-0000-0000-00001C8C0000}"/>
    <cellStyle name="Normal 4 2 23 2 5 2" xfId="33459" xr:uid="{00000000-0005-0000-0000-00001D8C0000}"/>
    <cellStyle name="Normal 4 2 23 2 6" xfId="21002" xr:uid="{00000000-0005-0000-0000-00001E8C0000}"/>
    <cellStyle name="Normal 4 2 23 2 7" xfId="39805" xr:uid="{00000000-0005-0000-0000-00001F8C0000}"/>
    <cellStyle name="Normal 4 2 23 3" xfId="3284" xr:uid="{00000000-0005-0000-0000-0000208C0000}"/>
    <cellStyle name="Normal 4 2 23 3 2" xfId="5779" xr:uid="{00000000-0005-0000-0000-0000218C0000}"/>
    <cellStyle name="Normal 4 2 23 3 2 2" xfId="10549" xr:uid="{00000000-0005-0000-0000-0000228C0000}"/>
    <cellStyle name="Normal 4 2 23 3 2 2 2" xfId="27211" xr:uid="{00000000-0005-0000-0000-0000238C0000}"/>
    <cellStyle name="Normal 4 2 23 3 2 2 3" xfId="44032" xr:uid="{00000000-0005-0000-0000-0000248C0000}"/>
    <cellStyle name="Normal 4 2 23 3 2 3" xfId="14704" xr:uid="{00000000-0005-0000-0000-0000258C0000}"/>
    <cellStyle name="Normal 4 2 23 3 2 3 2" xfId="31364" xr:uid="{00000000-0005-0000-0000-0000268C0000}"/>
    <cellStyle name="Normal 4 2 23 3 2 3 3" xfId="50349" xr:uid="{00000000-0005-0000-0000-0000278C0000}"/>
    <cellStyle name="Normal 4 2 23 3 2 4" xfId="18856" xr:uid="{00000000-0005-0000-0000-0000288C0000}"/>
    <cellStyle name="Normal 4 2 23 3 2 4 2" xfId="35516" xr:uid="{00000000-0005-0000-0000-0000298C0000}"/>
    <cellStyle name="Normal 4 2 23 3 2 5" xfId="23059" xr:uid="{00000000-0005-0000-0000-00002A8C0000}"/>
    <cellStyle name="Normal 4 2 23 3 2 6" xfId="39808" xr:uid="{00000000-0005-0000-0000-00002B8C0000}"/>
    <cellStyle name="Normal 4 2 23 3 3" xfId="8493" xr:uid="{00000000-0005-0000-0000-00002C8C0000}"/>
    <cellStyle name="Normal 4 2 23 3 3 2" xfId="25155" xr:uid="{00000000-0005-0000-0000-00002D8C0000}"/>
    <cellStyle name="Normal 4 2 23 3 3 2 2" xfId="50350" xr:uid="{00000000-0005-0000-0000-00002E8C0000}"/>
    <cellStyle name="Normal 4 2 23 3 3 3" xfId="44031" xr:uid="{00000000-0005-0000-0000-00002F8C0000}"/>
    <cellStyle name="Normal 4 2 23 3 4" xfId="12648" xr:uid="{00000000-0005-0000-0000-0000308C0000}"/>
    <cellStyle name="Normal 4 2 23 3 4 2" xfId="29308" xr:uid="{00000000-0005-0000-0000-0000318C0000}"/>
    <cellStyle name="Normal 4 2 23 3 4 3" xfId="50348" xr:uid="{00000000-0005-0000-0000-0000328C0000}"/>
    <cellStyle name="Normal 4 2 23 3 5" xfId="16800" xr:uid="{00000000-0005-0000-0000-0000338C0000}"/>
    <cellStyle name="Normal 4 2 23 3 5 2" xfId="33460" xr:uid="{00000000-0005-0000-0000-0000348C0000}"/>
    <cellStyle name="Normal 4 2 23 3 6" xfId="21003" xr:uid="{00000000-0005-0000-0000-0000358C0000}"/>
    <cellStyle name="Normal 4 2 23 3 7" xfId="39807" xr:uid="{00000000-0005-0000-0000-0000368C0000}"/>
    <cellStyle name="Normal 4 2 23 4" xfId="5777" xr:uid="{00000000-0005-0000-0000-0000378C0000}"/>
    <cellStyle name="Normal 4 2 23 4 2" xfId="10547" xr:uid="{00000000-0005-0000-0000-0000388C0000}"/>
    <cellStyle name="Normal 4 2 23 4 2 2" xfId="27209" xr:uid="{00000000-0005-0000-0000-0000398C0000}"/>
    <cellStyle name="Normal 4 2 23 4 2 3" xfId="44033" xr:uid="{00000000-0005-0000-0000-00003A8C0000}"/>
    <cellStyle name="Normal 4 2 23 4 3" xfId="14702" xr:uid="{00000000-0005-0000-0000-00003B8C0000}"/>
    <cellStyle name="Normal 4 2 23 4 3 2" xfId="31362" xr:uid="{00000000-0005-0000-0000-00003C8C0000}"/>
    <cellStyle name="Normal 4 2 23 4 3 3" xfId="50351" xr:uid="{00000000-0005-0000-0000-00003D8C0000}"/>
    <cellStyle name="Normal 4 2 23 4 4" xfId="18854" xr:uid="{00000000-0005-0000-0000-00003E8C0000}"/>
    <cellStyle name="Normal 4 2 23 4 4 2" xfId="35514" xr:uid="{00000000-0005-0000-0000-00003F8C0000}"/>
    <cellStyle name="Normal 4 2 23 4 5" xfId="23057" xr:uid="{00000000-0005-0000-0000-0000408C0000}"/>
    <cellStyle name="Normal 4 2 23 4 6" xfId="39809" xr:uid="{00000000-0005-0000-0000-0000418C0000}"/>
    <cellStyle name="Normal 4 2 23 5" xfId="8491" xr:uid="{00000000-0005-0000-0000-0000428C0000}"/>
    <cellStyle name="Normal 4 2 23 5 2" xfId="25153" xr:uid="{00000000-0005-0000-0000-0000438C0000}"/>
    <cellStyle name="Normal 4 2 23 5 2 2" xfId="50352" xr:uid="{00000000-0005-0000-0000-0000448C0000}"/>
    <cellStyle name="Normal 4 2 23 5 3" xfId="44028" xr:uid="{00000000-0005-0000-0000-0000458C0000}"/>
    <cellStyle name="Normal 4 2 23 6" xfId="12646" xr:uid="{00000000-0005-0000-0000-0000468C0000}"/>
    <cellStyle name="Normal 4 2 23 6 2" xfId="29306" xr:uid="{00000000-0005-0000-0000-0000478C0000}"/>
    <cellStyle name="Normal 4 2 23 6 3" xfId="50344" xr:uid="{00000000-0005-0000-0000-0000488C0000}"/>
    <cellStyle name="Normal 4 2 23 7" xfId="16798" xr:uid="{00000000-0005-0000-0000-0000498C0000}"/>
    <cellStyle name="Normal 4 2 23 7 2" xfId="33458" xr:uid="{00000000-0005-0000-0000-00004A8C0000}"/>
    <cellStyle name="Normal 4 2 23 8" xfId="21001" xr:uid="{00000000-0005-0000-0000-00004B8C0000}"/>
    <cellStyle name="Normal 4 2 23 9" xfId="39804" xr:uid="{00000000-0005-0000-0000-00004C8C0000}"/>
    <cellStyle name="Normal 4 2 24" xfId="3285" xr:uid="{00000000-0005-0000-0000-00004D8C0000}"/>
    <cellStyle name="Normal 4 2 24 2" xfId="3286" xr:uid="{00000000-0005-0000-0000-00004E8C0000}"/>
    <cellStyle name="Normal 4 2 24 2 2" xfId="5781" xr:uid="{00000000-0005-0000-0000-00004F8C0000}"/>
    <cellStyle name="Normal 4 2 24 2 2 2" xfId="10551" xr:uid="{00000000-0005-0000-0000-0000508C0000}"/>
    <cellStyle name="Normal 4 2 24 2 2 2 2" xfId="27213" xr:uid="{00000000-0005-0000-0000-0000518C0000}"/>
    <cellStyle name="Normal 4 2 24 2 2 2 3" xfId="44036" xr:uid="{00000000-0005-0000-0000-0000528C0000}"/>
    <cellStyle name="Normal 4 2 24 2 2 3" xfId="14706" xr:uid="{00000000-0005-0000-0000-0000538C0000}"/>
    <cellStyle name="Normal 4 2 24 2 2 3 2" xfId="31366" xr:uid="{00000000-0005-0000-0000-0000548C0000}"/>
    <cellStyle name="Normal 4 2 24 2 2 3 3" xfId="50355" xr:uid="{00000000-0005-0000-0000-0000558C0000}"/>
    <cellStyle name="Normal 4 2 24 2 2 4" xfId="18858" xr:uid="{00000000-0005-0000-0000-0000568C0000}"/>
    <cellStyle name="Normal 4 2 24 2 2 4 2" xfId="35518" xr:uid="{00000000-0005-0000-0000-0000578C0000}"/>
    <cellStyle name="Normal 4 2 24 2 2 5" xfId="23061" xr:uid="{00000000-0005-0000-0000-0000588C0000}"/>
    <cellStyle name="Normal 4 2 24 2 2 6" xfId="39812" xr:uid="{00000000-0005-0000-0000-0000598C0000}"/>
    <cellStyle name="Normal 4 2 24 2 3" xfId="8495" xr:uid="{00000000-0005-0000-0000-00005A8C0000}"/>
    <cellStyle name="Normal 4 2 24 2 3 2" xfId="25157" xr:uid="{00000000-0005-0000-0000-00005B8C0000}"/>
    <cellStyle name="Normal 4 2 24 2 3 2 2" xfId="50356" xr:uid="{00000000-0005-0000-0000-00005C8C0000}"/>
    <cellStyle name="Normal 4 2 24 2 3 3" xfId="44035" xr:uid="{00000000-0005-0000-0000-00005D8C0000}"/>
    <cellStyle name="Normal 4 2 24 2 4" xfId="12650" xr:uid="{00000000-0005-0000-0000-00005E8C0000}"/>
    <cellStyle name="Normal 4 2 24 2 4 2" xfId="29310" xr:uid="{00000000-0005-0000-0000-00005F8C0000}"/>
    <cellStyle name="Normal 4 2 24 2 4 3" xfId="50354" xr:uid="{00000000-0005-0000-0000-0000608C0000}"/>
    <cellStyle name="Normal 4 2 24 2 5" xfId="16802" xr:uid="{00000000-0005-0000-0000-0000618C0000}"/>
    <cellStyle name="Normal 4 2 24 2 5 2" xfId="33462" xr:uid="{00000000-0005-0000-0000-0000628C0000}"/>
    <cellStyle name="Normal 4 2 24 2 6" xfId="21005" xr:uid="{00000000-0005-0000-0000-0000638C0000}"/>
    <cellStyle name="Normal 4 2 24 2 7" xfId="39811" xr:uid="{00000000-0005-0000-0000-0000648C0000}"/>
    <cellStyle name="Normal 4 2 24 3" xfId="3287" xr:uid="{00000000-0005-0000-0000-0000658C0000}"/>
    <cellStyle name="Normal 4 2 24 3 2" xfId="5782" xr:uid="{00000000-0005-0000-0000-0000668C0000}"/>
    <cellStyle name="Normal 4 2 24 3 2 2" xfId="10552" xr:uid="{00000000-0005-0000-0000-0000678C0000}"/>
    <cellStyle name="Normal 4 2 24 3 2 2 2" xfId="27214" xr:uid="{00000000-0005-0000-0000-0000688C0000}"/>
    <cellStyle name="Normal 4 2 24 3 2 2 3" xfId="44038" xr:uid="{00000000-0005-0000-0000-0000698C0000}"/>
    <cellStyle name="Normal 4 2 24 3 2 3" xfId="14707" xr:uid="{00000000-0005-0000-0000-00006A8C0000}"/>
    <cellStyle name="Normal 4 2 24 3 2 3 2" xfId="31367" xr:uid="{00000000-0005-0000-0000-00006B8C0000}"/>
    <cellStyle name="Normal 4 2 24 3 2 3 3" xfId="50358" xr:uid="{00000000-0005-0000-0000-00006C8C0000}"/>
    <cellStyle name="Normal 4 2 24 3 2 4" xfId="18859" xr:uid="{00000000-0005-0000-0000-00006D8C0000}"/>
    <cellStyle name="Normal 4 2 24 3 2 4 2" xfId="35519" xr:uid="{00000000-0005-0000-0000-00006E8C0000}"/>
    <cellStyle name="Normal 4 2 24 3 2 5" xfId="23062" xr:uid="{00000000-0005-0000-0000-00006F8C0000}"/>
    <cellStyle name="Normal 4 2 24 3 2 6" xfId="39814" xr:uid="{00000000-0005-0000-0000-0000708C0000}"/>
    <cellStyle name="Normal 4 2 24 3 3" xfId="8496" xr:uid="{00000000-0005-0000-0000-0000718C0000}"/>
    <cellStyle name="Normal 4 2 24 3 3 2" xfId="25158" xr:uid="{00000000-0005-0000-0000-0000728C0000}"/>
    <cellStyle name="Normal 4 2 24 3 3 2 2" xfId="50359" xr:uid="{00000000-0005-0000-0000-0000738C0000}"/>
    <cellStyle name="Normal 4 2 24 3 3 3" xfId="44037" xr:uid="{00000000-0005-0000-0000-0000748C0000}"/>
    <cellStyle name="Normal 4 2 24 3 4" xfId="12651" xr:uid="{00000000-0005-0000-0000-0000758C0000}"/>
    <cellStyle name="Normal 4 2 24 3 4 2" xfId="29311" xr:uid="{00000000-0005-0000-0000-0000768C0000}"/>
    <cellStyle name="Normal 4 2 24 3 4 3" xfId="50357" xr:uid="{00000000-0005-0000-0000-0000778C0000}"/>
    <cellStyle name="Normal 4 2 24 3 5" xfId="16803" xr:uid="{00000000-0005-0000-0000-0000788C0000}"/>
    <cellStyle name="Normal 4 2 24 3 5 2" xfId="33463" xr:uid="{00000000-0005-0000-0000-0000798C0000}"/>
    <cellStyle name="Normal 4 2 24 3 6" xfId="21006" xr:uid="{00000000-0005-0000-0000-00007A8C0000}"/>
    <cellStyle name="Normal 4 2 24 3 7" xfId="39813" xr:uid="{00000000-0005-0000-0000-00007B8C0000}"/>
    <cellStyle name="Normal 4 2 24 4" xfId="5780" xr:uid="{00000000-0005-0000-0000-00007C8C0000}"/>
    <cellStyle name="Normal 4 2 24 4 2" xfId="10550" xr:uid="{00000000-0005-0000-0000-00007D8C0000}"/>
    <cellStyle name="Normal 4 2 24 4 2 2" xfId="27212" xr:uid="{00000000-0005-0000-0000-00007E8C0000}"/>
    <cellStyle name="Normal 4 2 24 4 2 3" xfId="44039" xr:uid="{00000000-0005-0000-0000-00007F8C0000}"/>
    <cellStyle name="Normal 4 2 24 4 3" xfId="14705" xr:uid="{00000000-0005-0000-0000-0000808C0000}"/>
    <cellStyle name="Normal 4 2 24 4 3 2" xfId="31365" xr:uid="{00000000-0005-0000-0000-0000818C0000}"/>
    <cellStyle name="Normal 4 2 24 4 3 3" xfId="50360" xr:uid="{00000000-0005-0000-0000-0000828C0000}"/>
    <cellStyle name="Normal 4 2 24 4 4" xfId="18857" xr:uid="{00000000-0005-0000-0000-0000838C0000}"/>
    <cellStyle name="Normal 4 2 24 4 4 2" xfId="35517" xr:uid="{00000000-0005-0000-0000-0000848C0000}"/>
    <cellStyle name="Normal 4 2 24 4 5" xfId="23060" xr:uid="{00000000-0005-0000-0000-0000858C0000}"/>
    <cellStyle name="Normal 4 2 24 4 6" xfId="39815" xr:uid="{00000000-0005-0000-0000-0000868C0000}"/>
    <cellStyle name="Normal 4 2 24 5" xfId="8494" xr:uid="{00000000-0005-0000-0000-0000878C0000}"/>
    <cellStyle name="Normal 4 2 24 5 2" xfId="25156" xr:uid="{00000000-0005-0000-0000-0000888C0000}"/>
    <cellStyle name="Normal 4 2 24 5 2 2" xfId="50361" xr:uid="{00000000-0005-0000-0000-0000898C0000}"/>
    <cellStyle name="Normal 4 2 24 5 3" xfId="44034" xr:uid="{00000000-0005-0000-0000-00008A8C0000}"/>
    <cellStyle name="Normal 4 2 24 6" xfId="12649" xr:uid="{00000000-0005-0000-0000-00008B8C0000}"/>
    <cellStyle name="Normal 4 2 24 6 2" xfId="29309" xr:uid="{00000000-0005-0000-0000-00008C8C0000}"/>
    <cellStyle name="Normal 4 2 24 6 3" xfId="50353" xr:uid="{00000000-0005-0000-0000-00008D8C0000}"/>
    <cellStyle name="Normal 4 2 24 7" xfId="16801" xr:uid="{00000000-0005-0000-0000-00008E8C0000}"/>
    <cellStyle name="Normal 4 2 24 7 2" xfId="33461" xr:uid="{00000000-0005-0000-0000-00008F8C0000}"/>
    <cellStyle name="Normal 4 2 24 8" xfId="21004" xr:uid="{00000000-0005-0000-0000-0000908C0000}"/>
    <cellStyle name="Normal 4 2 24 9" xfId="39810" xr:uid="{00000000-0005-0000-0000-0000918C0000}"/>
    <cellStyle name="Normal 4 2 25" xfId="3288" xr:uid="{00000000-0005-0000-0000-0000928C0000}"/>
    <cellStyle name="Normal 4 2 25 2" xfId="3289" xr:uid="{00000000-0005-0000-0000-0000938C0000}"/>
    <cellStyle name="Normal 4 2 25 2 2" xfId="5784" xr:uid="{00000000-0005-0000-0000-0000948C0000}"/>
    <cellStyle name="Normal 4 2 25 2 2 2" xfId="10554" xr:uid="{00000000-0005-0000-0000-0000958C0000}"/>
    <cellStyle name="Normal 4 2 25 2 2 2 2" xfId="27216" xr:uid="{00000000-0005-0000-0000-0000968C0000}"/>
    <cellStyle name="Normal 4 2 25 2 2 2 3" xfId="44042" xr:uid="{00000000-0005-0000-0000-0000978C0000}"/>
    <cellStyle name="Normal 4 2 25 2 2 3" xfId="14709" xr:uid="{00000000-0005-0000-0000-0000988C0000}"/>
    <cellStyle name="Normal 4 2 25 2 2 3 2" xfId="31369" xr:uid="{00000000-0005-0000-0000-0000998C0000}"/>
    <cellStyle name="Normal 4 2 25 2 2 3 3" xfId="50364" xr:uid="{00000000-0005-0000-0000-00009A8C0000}"/>
    <cellStyle name="Normal 4 2 25 2 2 4" xfId="18861" xr:uid="{00000000-0005-0000-0000-00009B8C0000}"/>
    <cellStyle name="Normal 4 2 25 2 2 4 2" xfId="35521" xr:uid="{00000000-0005-0000-0000-00009C8C0000}"/>
    <cellStyle name="Normal 4 2 25 2 2 5" xfId="23064" xr:uid="{00000000-0005-0000-0000-00009D8C0000}"/>
    <cellStyle name="Normal 4 2 25 2 2 6" xfId="39818" xr:uid="{00000000-0005-0000-0000-00009E8C0000}"/>
    <cellStyle name="Normal 4 2 25 2 3" xfId="8498" xr:uid="{00000000-0005-0000-0000-00009F8C0000}"/>
    <cellStyle name="Normal 4 2 25 2 3 2" xfId="25160" xr:uid="{00000000-0005-0000-0000-0000A08C0000}"/>
    <cellStyle name="Normal 4 2 25 2 3 2 2" xfId="50365" xr:uid="{00000000-0005-0000-0000-0000A18C0000}"/>
    <cellStyle name="Normal 4 2 25 2 3 3" xfId="44041" xr:uid="{00000000-0005-0000-0000-0000A28C0000}"/>
    <cellStyle name="Normal 4 2 25 2 4" xfId="12653" xr:uid="{00000000-0005-0000-0000-0000A38C0000}"/>
    <cellStyle name="Normal 4 2 25 2 4 2" xfId="29313" xr:uid="{00000000-0005-0000-0000-0000A48C0000}"/>
    <cellStyle name="Normal 4 2 25 2 4 3" xfId="50363" xr:uid="{00000000-0005-0000-0000-0000A58C0000}"/>
    <cellStyle name="Normal 4 2 25 2 5" xfId="16805" xr:uid="{00000000-0005-0000-0000-0000A68C0000}"/>
    <cellStyle name="Normal 4 2 25 2 5 2" xfId="33465" xr:uid="{00000000-0005-0000-0000-0000A78C0000}"/>
    <cellStyle name="Normal 4 2 25 2 6" xfId="21008" xr:uid="{00000000-0005-0000-0000-0000A88C0000}"/>
    <cellStyle name="Normal 4 2 25 2 7" xfId="39817" xr:uid="{00000000-0005-0000-0000-0000A98C0000}"/>
    <cellStyle name="Normal 4 2 25 3" xfId="3290" xr:uid="{00000000-0005-0000-0000-0000AA8C0000}"/>
    <cellStyle name="Normal 4 2 25 3 2" xfId="5785" xr:uid="{00000000-0005-0000-0000-0000AB8C0000}"/>
    <cellStyle name="Normal 4 2 25 3 2 2" xfId="10555" xr:uid="{00000000-0005-0000-0000-0000AC8C0000}"/>
    <cellStyle name="Normal 4 2 25 3 2 2 2" xfId="27217" xr:uid="{00000000-0005-0000-0000-0000AD8C0000}"/>
    <cellStyle name="Normal 4 2 25 3 2 2 3" xfId="44044" xr:uid="{00000000-0005-0000-0000-0000AE8C0000}"/>
    <cellStyle name="Normal 4 2 25 3 2 3" xfId="14710" xr:uid="{00000000-0005-0000-0000-0000AF8C0000}"/>
    <cellStyle name="Normal 4 2 25 3 2 3 2" xfId="31370" xr:uid="{00000000-0005-0000-0000-0000B08C0000}"/>
    <cellStyle name="Normal 4 2 25 3 2 3 3" xfId="50367" xr:uid="{00000000-0005-0000-0000-0000B18C0000}"/>
    <cellStyle name="Normal 4 2 25 3 2 4" xfId="18862" xr:uid="{00000000-0005-0000-0000-0000B28C0000}"/>
    <cellStyle name="Normal 4 2 25 3 2 4 2" xfId="35522" xr:uid="{00000000-0005-0000-0000-0000B38C0000}"/>
    <cellStyle name="Normal 4 2 25 3 2 5" xfId="23065" xr:uid="{00000000-0005-0000-0000-0000B48C0000}"/>
    <cellStyle name="Normal 4 2 25 3 2 6" xfId="39820" xr:uid="{00000000-0005-0000-0000-0000B58C0000}"/>
    <cellStyle name="Normal 4 2 25 3 3" xfId="8499" xr:uid="{00000000-0005-0000-0000-0000B68C0000}"/>
    <cellStyle name="Normal 4 2 25 3 3 2" xfId="25161" xr:uid="{00000000-0005-0000-0000-0000B78C0000}"/>
    <cellStyle name="Normal 4 2 25 3 3 2 2" xfId="50368" xr:uid="{00000000-0005-0000-0000-0000B88C0000}"/>
    <cellStyle name="Normal 4 2 25 3 3 3" xfId="44043" xr:uid="{00000000-0005-0000-0000-0000B98C0000}"/>
    <cellStyle name="Normal 4 2 25 3 4" xfId="12654" xr:uid="{00000000-0005-0000-0000-0000BA8C0000}"/>
    <cellStyle name="Normal 4 2 25 3 4 2" xfId="29314" xr:uid="{00000000-0005-0000-0000-0000BB8C0000}"/>
    <cellStyle name="Normal 4 2 25 3 4 3" xfId="50366" xr:uid="{00000000-0005-0000-0000-0000BC8C0000}"/>
    <cellStyle name="Normal 4 2 25 3 5" xfId="16806" xr:uid="{00000000-0005-0000-0000-0000BD8C0000}"/>
    <cellStyle name="Normal 4 2 25 3 5 2" xfId="33466" xr:uid="{00000000-0005-0000-0000-0000BE8C0000}"/>
    <cellStyle name="Normal 4 2 25 3 6" xfId="21009" xr:uid="{00000000-0005-0000-0000-0000BF8C0000}"/>
    <cellStyle name="Normal 4 2 25 3 7" xfId="39819" xr:uid="{00000000-0005-0000-0000-0000C08C0000}"/>
    <cellStyle name="Normal 4 2 25 4" xfId="5783" xr:uid="{00000000-0005-0000-0000-0000C18C0000}"/>
    <cellStyle name="Normal 4 2 25 4 2" xfId="10553" xr:uid="{00000000-0005-0000-0000-0000C28C0000}"/>
    <cellStyle name="Normal 4 2 25 4 2 2" xfId="27215" xr:uid="{00000000-0005-0000-0000-0000C38C0000}"/>
    <cellStyle name="Normal 4 2 25 4 2 3" xfId="44045" xr:uid="{00000000-0005-0000-0000-0000C48C0000}"/>
    <cellStyle name="Normal 4 2 25 4 3" xfId="14708" xr:uid="{00000000-0005-0000-0000-0000C58C0000}"/>
    <cellStyle name="Normal 4 2 25 4 3 2" xfId="31368" xr:uid="{00000000-0005-0000-0000-0000C68C0000}"/>
    <cellStyle name="Normal 4 2 25 4 3 3" xfId="50369" xr:uid="{00000000-0005-0000-0000-0000C78C0000}"/>
    <cellStyle name="Normal 4 2 25 4 4" xfId="18860" xr:uid="{00000000-0005-0000-0000-0000C88C0000}"/>
    <cellStyle name="Normal 4 2 25 4 4 2" xfId="35520" xr:uid="{00000000-0005-0000-0000-0000C98C0000}"/>
    <cellStyle name="Normal 4 2 25 4 5" xfId="23063" xr:uid="{00000000-0005-0000-0000-0000CA8C0000}"/>
    <cellStyle name="Normal 4 2 25 4 6" xfId="39821" xr:uid="{00000000-0005-0000-0000-0000CB8C0000}"/>
    <cellStyle name="Normal 4 2 25 5" xfId="8497" xr:uid="{00000000-0005-0000-0000-0000CC8C0000}"/>
    <cellStyle name="Normal 4 2 25 5 2" xfId="25159" xr:uid="{00000000-0005-0000-0000-0000CD8C0000}"/>
    <cellStyle name="Normal 4 2 25 5 2 2" xfId="50370" xr:uid="{00000000-0005-0000-0000-0000CE8C0000}"/>
    <cellStyle name="Normal 4 2 25 5 3" xfId="44040" xr:uid="{00000000-0005-0000-0000-0000CF8C0000}"/>
    <cellStyle name="Normal 4 2 25 6" xfId="12652" xr:uid="{00000000-0005-0000-0000-0000D08C0000}"/>
    <cellStyle name="Normal 4 2 25 6 2" xfId="29312" xr:uid="{00000000-0005-0000-0000-0000D18C0000}"/>
    <cellStyle name="Normal 4 2 25 6 3" xfId="50362" xr:uid="{00000000-0005-0000-0000-0000D28C0000}"/>
    <cellStyle name="Normal 4 2 25 7" xfId="16804" xr:uid="{00000000-0005-0000-0000-0000D38C0000}"/>
    <cellStyle name="Normal 4 2 25 7 2" xfId="33464" xr:uid="{00000000-0005-0000-0000-0000D48C0000}"/>
    <cellStyle name="Normal 4 2 25 8" xfId="21007" xr:uid="{00000000-0005-0000-0000-0000D58C0000}"/>
    <cellStyle name="Normal 4 2 25 9" xfId="39816" xr:uid="{00000000-0005-0000-0000-0000D68C0000}"/>
    <cellStyle name="Normal 4 2 26" xfId="3291" xr:uid="{00000000-0005-0000-0000-0000D78C0000}"/>
    <cellStyle name="Normal 4 2 26 2" xfId="3292" xr:uid="{00000000-0005-0000-0000-0000D88C0000}"/>
    <cellStyle name="Normal 4 2 26 2 2" xfId="5787" xr:uid="{00000000-0005-0000-0000-0000D98C0000}"/>
    <cellStyle name="Normal 4 2 26 2 2 2" xfId="10557" xr:uid="{00000000-0005-0000-0000-0000DA8C0000}"/>
    <cellStyle name="Normal 4 2 26 2 2 2 2" xfId="27219" xr:uid="{00000000-0005-0000-0000-0000DB8C0000}"/>
    <cellStyle name="Normal 4 2 26 2 2 2 3" xfId="44048" xr:uid="{00000000-0005-0000-0000-0000DC8C0000}"/>
    <cellStyle name="Normal 4 2 26 2 2 3" xfId="14712" xr:uid="{00000000-0005-0000-0000-0000DD8C0000}"/>
    <cellStyle name="Normal 4 2 26 2 2 3 2" xfId="31372" xr:uid="{00000000-0005-0000-0000-0000DE8C0000}"/>
    <cellStyle name="Normal 4 2 26 2 2 3 3" xfId="50373" xr:uid="{00000000-0005-0000-0000-0000DF8C0000}"/>
    <cellStyle name="Normal 4 2 26 2 2 4" xfId="18864" xr:uid="{00000000-0005-0000-0000-0000E08C0000}"/>
    <cellStyle name="Normal 4 2 26 2 2 4 2" xfId="35524" xr:uid="{00000000-0005-0000-0000-0000E18C0000}"/>
    <cellStyle name="Normal 4 2 26 2 2 5" xfId="23067" xr:uid="{00000000-0005-0000-0000-0000E28C0000}"/>
    <cellStyle name="Normal 4 2 26 2 2 6" xfId="39824" xr:uid="{00000000-0005-0000-0000-0000E38C0000}"/>
    <cellStyle name="Normal 4 2 26 2 3" xfId="8501" xr:uid="{00000000-0005-0000-0000-0000E48C0000}"/>
    <cellStyle name="Normal 4 2 26 2 3 2" xfId="25163" xr:uid="{00000000-0005-0000-0000-0000E58C0000}"/>
    <cellStyle name="Normal 4 2 26 2 3 2 2" xfId="50374" xr:uid="{00000000-0005-0000-0000-0000E68C0000}"/>
    <cellStyle name="Normal 4 2 26 2 3 3" xfId="44047" xr:uid="{00000000-0005-0000-0000-0000E78C0000}"/>
    <cellStyle name="Normal 4 2 26 2 4" xfId="12656" xr:uid="{00000000-0005-0000-0000-0000E88C0000}"/>
    <cellStyle name="Normal 4 2 26 2 4 2" xfId="29316" xr:uid="{00000000-0005-0000-0000-0000E98C0000}"/>
    <cellStyle name="Normal 4 2 26 2 4 3" xfId="50372" xr:uid="{00000000-0005-0000-0000-0000EA8C0000}"/>
    <cellStyle name="Normal 4 2 26 2 5" xfId="16808" xr:uid="{00000000-0005-0000-0000-0000EB8C0000}"/>
    <cellStyle name="Normal 4 2 26 2 5 2" xfId="33468" xr:uid="{00000000-0005-0000-0000-0000EC8C0000}"/>
    <cellStyle name="Normal 4 2 26 2 6" xfId="21011" xr:uid="{00000000-0005-0000-0000-0000ED8C0000}"/>
    <cellStyle name="Normal 4 2 26 2 7" xfId="39823" xr:uid="{00000000-0005-0000-0000-0000EE8C0000}"/>
    <cellStyle name="Normal 4 2 26 3" xfId="3293" xr:uid="{00000000-0005-0000-0000-0000EF8C0000}"/>
    <cellStyle name="Normal 4 2 26 3 2" xfId="5788" xr:uid="{00000000-0005-0000-0000-0000F08C0000}"/>
    <cellStyle name="Normal 4 2 26 3 2 2" xfId="10558" xr:uid="{00000000-0005-0000-0000-0000F18C0000}"/>
    <cellStyle name="Normal 4 2 26 3 2 2 2" xfId="27220" xr:uid="{00000000-0005-0000-0000-0000F28C0000}"/>
    <cellStyle name="Normal 4 2 26 3 2 2 3" xfId="44050" xr:uid="{00000000-0005-0000-0000-0000F38C0000}"/>
    <cellStyle name="Normal 4 2 26 3 2 3" xfId="14713" xr:uid="{00000000-0005-0000-0000-0000F48C0000}"/>
    <cellStyle name="Normal 4 2 26 3 2 3 2" xfId="31373" xr:uid="{00000000-0005-0000-0000-0000F58C0000}"/>
    <cellStyle name="Normal 4 2 26 3 2 3 3" xfId="50376" xr:uid="{00000000-0005-0000-0000-0000F68C0000}"/>
    <cellStyle name="Normal 4 2 26 3 2 4" xfId="18865" xr:uid="{00000000-0005-0000-0000-0000F78C0000}"/>
    <cellStyle name="Normal 4 2 26 3 2 4 2" xfId="35525" xr:uid="{00000000-0005-0000-0000-0000F88C0000}"/>
    <cellStyle name="Normal 4 2 26 3 2 5" xfId="23068" xr:uid="{00000000-0005-0000-0000-0000F98C0000}"/>
    <cellStyle name="Normal 4 2 26 3 2 6" xfId="39826" xr:uid="{00000000-0005-0000-0000-0000FA8C0000}"/>
    <cellStyle name="Normal 4 2 26 3 3" xfId="8502" xr:uid="{00000000-0005-0000-0000-0000FB8C0000}"/>
    <cellStyle name="Normal 4 2 26 3 3 2" xfId="25164" xr:uid="{00000000-0005-0000-0000-0000FC8C0000}"/>
    <cellStyle name="Normal 4 2 26 3 3 2 2" xfId="50377" xr:uid="{00000000-0005-0000-0000-0000FD8C0000}"/>
    <cellStyle name="Normal 4 2 26 3 3 3" xfId="44049" xr:uid="{00000000-0005-0000-0000-0000FE8C0000}"/>
    <cellStyle name="Normal 4 2 26 3 4" xfId="12657" xr:uid="{00000000-0005-0000-0000-0000FF8C0000}"/>
    <cellStyle name="Normal 4 2 26 3 4 2" xfId="29317" xr:uid="{00000000-0005-0000-0000-0000008D0000}"/>
    <cellStyle name="Normal 4 2 26 3 4 3" xfId="50375" xr:uid="{00000000-0005-0000-0000-0000018D0000}"/>
    <cellStyle name="Normal 4 2 26 3 5" xfId="16809" xr:uid="{00000000-0005-0000-0000-0000028D0000}"/>
    <cellStyle name="Normal 4 2 26 3 5 2" xfId="33469" xr:uid="{00000000-0005-0000-0000-0000038D0000}"/>
    <cellStyle name="Normal 4 2 26 3 6" xfId="21012" xr:uid="{00000000-0005-0000-0000-0000048D0000}"/>
    <cellStyle name="Normal 4 2 26 3 7" xfId="39825" xr:uid="{00000000-0005-0000-0000-0000058D0000}"/>
    <cellStyle name="Normal 4 2 26 4" xfId="5786" xr:uid="{00000000-0005-0000-0000-0000068D0000}"/>
    <cellStyle name="Normal 4 2 26 4 2" xfId="10556" xr:uid="{00000000-0005-0000-0000-0000078D0000}"/>
    <cellStyle name="Normal 4 2 26 4 2 2" xfId="27218" xr:uid="{00000000-0005-0000-0000-0000088D0000}"/>
    <cellStyle name="Normal 4 2 26 4 2 3" xfId="44051" xr:uid="{00000000-0005-0000-0000-0000098D0000}"/>
    <cellStyle name="Normal 4 2 26 4 3" xfId="14711" xr:uid="{00000000-0005-0000-0000-00000A8D0000}"/>
    <cellStyle name="Normal 4 2 26 4 3 2" xfId="31371" xr:uid="{00000000-0005-0000-0000-00000B8D0000}"/>
    <cellStyle name="Normal 4 2 26 4 3 3" xfId="50378" xr:uid="{00000000-0005-0000-0000-00000C8D0000}"/>
    <cellStyle name="Normal 4 2 26 4 4" xfId="18863" xr:uid="{00000000-0005-0000-0000-00000D8D0000}"/>
    <cellStyle name="Normal 4 2 26 4 4 2" xfId="35523" xr:uid="{00000000-0005-0000-0000-00000E8D0000}"/>
    <cellStyle name="Normal 4 2 26 4 5" xfId="23066" xr:uid="{00000000-0005-0000-0000-00000F8D0000}"/>
    <cellStyle name="Normal 4 2 26 4 6" xfId="39827" xr:uid="{00000000-0005-0000-0000-0000108D0000}"/>
    <cellStyle name="Normal 4 2 26 5" xfId="8500" xr:uid="{00000000-0005-0000-0000-0000118D0000}"/>
    <cellStyle name="Normal 4 2 26 5 2" xfId="25162" xr:uid="{00000000-0005-0000-0000-0000128D0000}"/>
    <cellStyle name="Normal 4 2 26 5 2 2" xfId="50379" xr:uid="{00000000-0005-0000-0000-0000138D0000}"/>
    <cellStyle name="Normal 4 2 26 5 3" xfId="44046" xr:uid="{00000000-0005-0000-0000-0000148D0000}"/>
    <cellStyle name="Normal 4 2 26 6" xfId="12655" xr:uid="{00000000-0005-0000-0000-0000158D0000}"/>
    <cellStyle name="Normal 4 2 26 6 2" xfId="29315" xr:uid="{00000000-0005-0000-0000-0000168D0000}"/>
    <cellStyle name="Normal 4 2 26 6 3" xfId="50371" xr:uid="{00000000-0005-0000-0000-0000178D0000}"/>
    <cellStyle name="Normal 4 2 26 7" xfId="16807" xr:uid="{00000000-0005-0000-0000-0000188D0000}"/>
    <cellStyle name="Normal 4 2 26 7 2" xfId="33467" xr:uid="{00000000-0005-0000-0000-0000198D0000}"/>
    <cellStyle name="Normal 4 2 26 8" xfId="21010" xr:uid="{00000000-0005-0000-0000-00001A8D0000}"/>
    <cellStyle name="Normal 4 2 26 9" xfId="39822" xr:uid="{00000000-0005-0000-0000-00001B8D0000}"/>
    <cellStyle name="Normal 4 2 27" xfId="3294" xr:uid="{00000000-0005-0000-0000-00001C8D0000}"/>
    <cellStyle name="Normal 4 2 27 2" xfId="3295" xr:uid="{00000000-0005-0000-0000-00001D8D0000}"/>
    <cellStyle name="Normal 4 2 27 2 2" xfId="5790" xr:uid="{00000000-0005-0000-0000-00001E8D0000}"/>
    <cellStyle name="Normal 4 2 27 2 2 2" xfId="10560" xr:uid="{00000000-0005-0000-0000-00001F8D0000}"/>
    <cellStyle name="Normal 4 2 27 2 2 2 2" xfId="27222" xr:uid="{00000000-0005-0000-0000-0000208D0000}"/>
    <cellStyle name="Normal 4 2 27 2 2 2 3" xfId="44054" xr:uid="{00000000-0005-0000-0000-0000218D0000}"/>
    <cellStyle name="Normal 4 2 27 2 2 3" xfId="14715" xr:uid="{00000000-0005-0000-0000-0000228D0000}"/>
    <cellStyle name="Normal 4 2 27 2 2 3 2" xfId="31375" xr:uid="{00000000-0005-0000-0000-0000238D0000}"/>
    <cellStyle name="Normal 4 2 27 2 2 3 3" xfId="50382" xr:uid="{00000000-0005-0000-0000-0000248D0000}"/>
    <cellStyle name="Normal 4 2 27 2 2 4" xfId="18867" xr:uid="{00000000-0005-0000-0000-0000258D0000}"/>
    <cellStyle name="Normal 4 2 27 2 2 4 2" xfId="35527" xr:uid="{00000000-0005-0000-0000-0000268D0000}"/>
    <cellStyle name="Normal 4 2 27 2 2 5" xfId="23070" xr:uid="{00000000-0005-0000-0000-0000278D0000}"/>
    <cellStyle name="Normal 4 2 27 2 2 6" xfId="39830" xr:uid="{00000000-0005-0000-0000-0000288D0000}"/>
    <cellStyle name="Normal 4 2 27 2 3" xfId="8504" xr:uid="{00000000-0005-0000-0000-0000298D0000}"/>
    <cellStyle name="Normal 4 2 27 2 3 2" xfId="25166" xr:uid="{00000000-0005-0000-0000-00002A8D0000}"/>
    <cellStyle name="Normal 4 2 27 2 3 2 2" xfId="50383" xr:uid="{00000000-0005-0000-0000-00002B8D0000}"/>
    <cellStyle name="Normal 4 2 27 2 3 3" xfId="44053" xr:uid="{00000000-0005-0000-0000-00002C8D0000}"/>
    <cellStyle name="Normal 4 2 27 2 4" xfId="12659" xr:uid="{00000000-0005-0000-0000-00002D8D0000}"/>
    <cellStyle name="Normal 4 2 27 2 4 2" xfId="29319" xr:uid="{00000000-0005-0000-0000-00002E8D0000}"/>
    <cellStyle name="Normal 4 2 27 2 4 3" xfId="50381" xr:uid="{00000000-0005-0000-0000-00002F8D0000}"/>
    <cellStyle name="Normal 4 2 27 2 5" xfId="16811" xr:uid="{00000000-0005-0000-0000-0000308D0000}"/>
    <cellStyle name="Normal 4 2 27 2 5 2" xfId="33471" xr:uid="{00000000-0005-0000-0000-0000318D0000}"/>
    <cellStyle name="Normal 4 2 27 2 6" xfId="21014" xr:uid="{00000000-0005-0000-0000-0000328D0000}"/>
    <cellStyle name="Normal 4 2 27 2 7" xfId="39829" xr:uid="{00000000-0005-0000-0000-0000338D0000}"/>
    <cellStyle name="Normal 4 2 27 3" xfId="3296" xr:uid="{00000000-0005-0000-0000-0000348D0000}"/>
    <cellStyle name="Normal 4 2 27 3 2" xfId="5791" xr:uid="{00000000-0005-0000-0000-0000358D0000}"/>
    <cellStyle name="Normal 4 2 27 3 2 2" xfId="10561" xr:uid="{00000000-0005-0000-0000-0000368D0000}"/>
    <cellStyle name="Normal 4 2 27 3 2 2 2" xfId="27223" xr:uid="{00000000-0005-0000-0000-0000378D0000}"/>
    <cellStyle name="Normal 4 2 27 3 2 2 3" xfId="44056" xr:uid="{00000000-0005-0000-0000-0000388D0000}"/>
    <cellStyle name="Normal 4 2 27 3 2 3" xfId="14716" xr:uid="{00000000-0005-0000-0000-0000398D0000}"/>
    <cellStyle name="Normal 4 2 27 3 2 3 2" xfId="31376" xr:uid="{00000000-0005-0000-0000-00003A8D0000}"/>
    <cellStyle name="Normal 4 2 27 3 2 3 3" xfId="50385" xr:uid="{00000000-0005-0000-0000-00003B8D0000}"/>
    <cellStyle name="Normal 4 2 27 3 2 4" xfId="18868" xr:uid="{00000000-0005-0000-0000-00003C8D0000}"/>
    <cellStyle name="Normal 4 2 27 3 2 4 2" xfId="35528" xr:uid="{00000000-0005-0000-0000-00003D8D0000}"/>
    <cellStyle name="Normal 4 2 27 3 2 5" xfId="23071" xr:uid="{00000000-0005-0000-0000-00003E8D0000}"/>
    <cellStyle name="Normal 4 2 27 3 2 6" xfId="39832" xr:uid="{00000000-0005-0000-0000-00003F8D0000}"/>
    <cellStyle name="Normal 4 2 27 3 3" xfId="8505" xr:uid="{00000000-0005-0000-0000-0000408D0000}"/>
    <cellStyle name="Normal 4 2 27 3 3 2" xfId="25167" xr:uid="{00000000-0005-0000-0000-0000418D0000}"/>
    <cellStyle name="Normal 4 2 27 3 3 2 2" xfId="50386" xr:uid="{00000000-0005-0000-0000-0000428D0000}"/>
    <cellStyle name="Normal 4 2 27 3 3 3" xfId="44055" xr:uid="{00000000-0005-0000-0000-0000438D0000}"/>
    <cellStyle name="Normal 4 2 27 3 4" xfId="12660" xr:uid="{00000000-0005-0000-0000-0000448D0000}"/>
    <cellStyle name="Normal 4 2 27 3 4 2" xfId="29320" xr:uid="{00000000-0005-0000-0000-0000458D0000}"/>
    <cellStyle name="Normal 4 2 27 3 4 3" xfId="50384" xr:uid="{00000000-0005-0000-0000-0000468D0000}"/>
    <cellStyle name="Normal 4 2 27 3 5" xfId="16812" xr:uid="{00000000-0005-0000-0000-0000478D0000}"/>
    <cellStyle name="Normal 4 2 27 3 5 2" xfId="33472" xr:uid="{00000000-0005-0000-0000-0000488D0000}"/>
    <cellStyle name="Normal 4 2 27 3 6" xfId="21015" xr:uid="{00000000-0005-0000-0000-0000498D0000}"/>
    <cellStyle name="Normal 4 2 27 3 7" xfId="39831" xr:uid="{00000000-0005-0000-0000-00004A8D0000}"/>
    <cellStyle name="Normal 4 2 27 4" xfId="5789" xr:uid="{00000000-0005-0000-0000-00004B8D0000}"/>
    <cellStyle name="Normal 4 2 27 4 2" xfId="10559" xr:uid="{00000000-0005-0000-0000-00004C8D0000}"/>
    <cellStyle name="Normal 4 2 27 4 2 2" xfId="27221" xr:uid="{00000000-0005-0000-0000-00004D8D0000}"/>
    <cellStyle name="Normal 4 2 27 4 2 3" xfId="44057" xr:uid="{00000000-0005-0000-0000-00004E8D0000}"/>
    <cellStyle name="Normal 4 2 27 4 3" xfId="14714" xr:uid="{00000000-0005-0000-0000-00004F8D0000}"/>
    <cellStyle name="Normal 4 2 27 4 3 2" xfId="31374" xr:uid="{00000000-0005-0000-0000-0000508D0000}"/>
    <cellStyle name="Normal 4 2 27 4 3 3" xfId="50387" xr:uid="{00000000-0005-0000-0000-0000518D0000}"/>
    <cellStyle name="Normal 4 2 27 4 4" xfId="18866" xr:uid="{00000000-0005-0000-0000-0000528D0000}"/>
    <cellStyle name="Normal 4 2 27 4 4 2" xfId="35526" xr:uid="{00000000-0005-0000-0000-0000538D0000}"/>
    <cellStyle name="Normal 4 2 27 4 5" xfId="23069" xr:uid="{00000000-0005-0000-0000-0000548D0000}"/>
    <cellStyle name="Normal 4 2 27 4 6" xfId="39833" xr:uid="{00000000-0005-0000-0000-0000558D0000}"/>
    <cellStyle name="Normal 4 2 27 5" xfId="8503" xr:uid="{00000000-0005-0000-0000-0000568D0000}"/>
    <cellStyle name="Normal 4 2 27 5 2" xfId="25165" xr:uid="{00000000-0005-0000-0000-0000578D0000}"/>
    <cellStyle name="Normal 4 2 27 5 2 2" xfId="50388" xr:uid="{00000000-0005-0000-0000-0000588D0000}"/>
    <cellStyle name="Normal 4 2 27 5 3" xfId="44052" xr:uid="{00000000-0005-0000-0000-0000598D0000}"/>
    <cellStyle name="Normal 4 2 27 6" xfId="12658" xr:uid="{00000000-0005-0000-0000-00005A8D0000}"/>
    <cellStyle name="Normal 4 2 27 6 2" xfId="29318" xr:uid="{00000000-0005-0000-0000-00005B8D0000}"/>
    <cellStyle name="Normal 4 2 27 6 3" xfId="50380" xr:uid="{00000000-0005-0000-0000-00005C8D0000}"/>
    <cellStyle name="Normal 4 2 27 7" xfId="16810" xr:uid="{00000000-0005-0000-0000-00005D8D0000}"/>
    <cellStyle name="Normal 4 2 27 7 2" xfId="33470" xr:uid="{00000000-0005-0000-0000-00005E8D0000}"/>
    <cellStyle name="Normal 4 2 27 8" xfId="21013" xr:uid="{00000000-0005-0000-0000-00005F8D0000}"/>
    <cellStyle name="Normal 4 2 27 9" xfId="39828" xr:uid="{00000000-0005-0000-0000-0000608D0000}"/>
    <cellStyle name="Normal 4 2 28" xfId="3297" xr:uid="{00000000-0005-0000-0000-0000618D0000}"/>
    <cellStyle name="Normal 4 2 28 2" xfId="3298" xr:uid="{00000000-0005-0000-0000-0000628D0000}"/>
    <cellStyle name="Normal 4 2 28 2 2" xfId="5793" xr:uid="{00000000-0005-0000-0000-0000638D0000}"/>
    <cellStyle name="Normal 4 2 28 2 2 2" xfId="10563" xr:uid="{00000000-0005-0000-0000-0000648D0000}"/>
    <cellStyle name="Normal 4 2 28 2 2 2 2" xfId="27225" xr:uid="{00000000-0005-0000-0000-0000658D0000}"/>
    <cellStyle name="Normal 4 2 28 2 2 2 3" xfId="44060" xr:uid="{00000000-0005-0000-0000-0000668D0000}"/>
    <cellStyle name="Normal 4 2 28 2 2 3" xfId="14718" xr:uid="{00000000-0005-0000-0000-0000678D0000}"/>
    <cellStyle name="Normal 4 2 28 2 2 3 2" xfId="31378" xr:uid="{00000000-0005-0000-0000-0000688D0000}"/>
    <cellStyle name="Normal 4 2 28 2 2 3 3" xfId="50391" xr:uid="{00000000-0005-0000-0000-0000698D0000}"/>
    <cellStyle name="Normal 4 2 28 2 2 4" xfId="18870" xr:uid="{00000000-0005-0000-0000-00006A8D0000}"/>
    <cellStyle name="Normal 4 2 28 2 2 4 2" xfId="35530" xr:uid="{00000000-0005-0000-0000-00006B8D0000}"/>
    <cellStyle name="Normal 4 2 28 2 2 5" xfId="23073" xr:uid="{00000000-0005-0000-0000-00006C8D0000}"/>
    <cellStyle name="Normal 4 2 28 2 2 6" xfId="39836" xr:uid="{00000000-0005-0000-0000-00006D8D0000}"/>
    <cellStyle name="Normal 4 2 28 2 3" xfId="8507" xr:uid="{00000000-0005-0000-0000-00006E8D0000}"/>
    <cellStyle name="Normal 4 2 28 2 3 2" xfId="25169" xr:uid="{00000000-0005-0000-0000-00006F8D0000}"/>
    <cellStyle name="Normal 4 2 28 2 3 2 2" xfId="50392" xr:uid="{00000000-0005-0000-0000-0000708D0000}"/>
    <cellStyle name="Normal 4 2 28 2 3 3" xfId="44059" xr:uid="{00000000-0005-0000-0000-0000718D0000}"/>
    <cellStyle name="Normal 4 2 28 2 4" xfId="12662" xr:uid="{00000000-0005-0000-0000-0000728D0000}"/>
    <cellStyle name="Normal 4 2 28 2 4 2" xfId="29322" xr:uid="{00000000-0005-0000-0000-0000738D0000}"/>
    <cellStyle name="Normal 4 2 28 2 4 3" xfId="50390" xr:uid="{00000000-0005-0000-0000-0000748D0000}"/>
    <cellStyle name="Normal 4 2 28 2 5" xfId="16814" xr:uid="{00000000-0005-0000-0000-0000758D0000}"/>
    <cellStyle name="Normal 4 2 28 2 5 2" xfId="33474" xr:uid="{00000000-0005-0000-0000-0000768D0000}"/>
    <cellStyle name="Normal 4 2 28 2 6" xfId="21017" xr:uid="{00000000-0005-0000-0000-0000778D0000}"/>
    <cellStyle name="Normal 4 2 28 2 7" xfId="39835" xr:uid="{00000000-0005-0000-0000-0000788D0000}"/>
    <cellStyle name="Normal 4 2 28 3" xfId="3299" xr:uid="{00000000-0005-0000-0000-0000798D0000}"/>
    <cellStyle name="Normal 4 2 28 3 2" xfId="5794" xr:uid="{00000000-0005-0000-0000-00007A8D0000}"/>
    <cellStyle name="Normal 4 2 28 3 2 2" xfId="10564" xr:uid="{00000000-0005-0000-0000-00007B8D0000}"/>
    <cellStyle name="Normal 4 2 28 3 2 2 2" xfId="27226" xr:uid="{00000000-0005-0000-0000-00007C8D0000}"/>
    <cellStyle name="Normal 4 2 28 3 2 2 3" xfId="44062" xr:uid="{00000000-0005-0000-0000-00007D8D0000}"/>
    <cellStyle name="Normal 4 2 28 3 2 3" xfId="14719" xr:uid="{00000000-0005-0000-0000-00007E8D0000}"/>
    <cellStyle name="Normal 4 2 28 3 2 3 2" xfId="31379" xr:uid="{00000000-0005-0000-0000-00007F8D0000}"/>
    <cellStyle name="Normal 4 2 28 3 2 3 3" xfId="50394" xr:uid="{00000000-0005-0000-0000-0000808D0000}"/>
    <cellStyle name="Normal 4 2 28 3 2 4" xfId="18871" xr:uid="{00000000-0005-0000-0000-0000818D0000}"/>
    <cellStyle name="Normal 4 2 28 3 2 4 2" xfId="35531" xr:uid="{00000000-0005-0000-0000-0000828D0000}"/>
    <cellStyle name="Normal 4 2 28 3 2 5" xfId="23074" xr:uid="{00000000-0005-0000-0000-0000838D0000}"/>
    <cellStyle name="Normal 4 2 28 3 2 6" xfId="39838" xr:uid="{00000000-0005-0000-0000-0000848D0000}"/>
    <cellStyle name="Normal 4 2 28 3 3" xfId="8508" xr:uid="{00000000-0005-0000-0000-0000858D0000}"/>
    <cellStyle name="Normal 4 2 28 3 3 2" xfId="25170" xr:uid="{00000000-0005-0000-0000-0000868D0000}"/>
    <cellStyle name="Normal 4 2 28 3 3 2 2" xfId="50395" xr:uid="{00000000-0005-0000-0000-0000878D0000}"/>
    <cellStyle name="Normal 4 2 28 3 3 3" xfId="44061" xr:uid="{00000000-0005-0000-0000-0000888D0000}"/>
    <cellStyle name="Normal 4 2 28 3 4" xfId="12663" xr:uid="{00000000-0005-0000-0000-0000898D0000}"/>
    <cellStyle name="Normal 4 2 28 3 4 2" xfId="29323" xr:uid="{00000000-0005-0000-0000-00008A8D0000}"/>
    <cellStyle name="Normal 4 2 28 3 4 3" xfId="50393" xr:uid="{00000000-0005-0000-0000-00008B8D0000}"/>
    <cellStyle name="Normal 4 2 28 3 5" xfId="16815" xr:uid="{00000000-0005-0000-0000-00008C8D0000}"/>
    <cellStyle name="Normal 4 2 28 3 5 2" xfId="33475" xr:uid="{00000000-0005-0000-0000-00008D8D0000}"/>
    <cellStyle name="Normal 4 2 28 3 6" xfId="21018" xr:uid="{00000000-0005-0000-0000-00008E8D0000}"/>
    <cellStyle name="Normal 4 2 28 3 7" xfId="39837" xr:uid="{00000000-0005-0000-0000-00008F8D0000}"/>
    <cellStyle name="Normal 4 2 28 4" xfId="5792" xr:uid="{00000000-0005-0000-0000-0000908D0000}"/>
    <cellStyle name="Normal 4 2 28 4 2" xfId="10562" xr:uid="{00000000-0005-0000-0000-0000918D0000}"/>
    <cellStyle name="Normal 4 2 28 4 2 2" xfId="27224" xr:uid="{00000000-0005-0000-0000-0000928D0000}"/>
    <cellStyle name="Normal 4 2 28 4 2 3" xfId="44063" xr:uid="{00000000-0005-0000-0000-0000938D0000}"/>
    <cellStyle name="Normal 4 2 28 4 3" xfId="14717" xr:uid="{00000000-0005-0000-0000-0000948D0000}"/>
    <cellStyle name="Normal 4 2 28 4 3 2" xfId="31377" xr:uid="{00000000-0005-0000-0000-0000958D0000}"/>
    <cellStyle name="Normal 4 2 28 4 3 3" xfId="50396" xr:uid="{00000000-0005-0000-0000-0000968D0000}"/>
    <cellStyle name="Normal 4 2 28 4 4" xfId="18869" xr:uid="{00000000-0005-0000-0000-0000978D0000}"/>
    <cellStyle name="Normal 4 2 28 4 4 2" xfId="35529" xr:uid="{00000000-0005-0000-0000-0000988D0000}"/>
    <cellStyle name="Normal 4 2 28 4 5" xfId="23072" xr:uid="{00000000-0005-0000-0000-0000998D0000}"/>
    <cellStyle name="Normal 4 2 28 4 6" xfId="39839" xr:uid="{00000000-0005-0000-0000-00009A8D0000}"/>
    <cellStyle name="Normal 4 2 28 5" xfId="8506" xr:uid="{00000000-0005-0000-0000-00009B8D0000}"/>
    <cellStyle name="Normal 4 2 28 5 2" xfId="25168" xr:uid="{00000000-0005-0000-0000-00009C8D0000}"/>
    <cellStyle name="Normal 4 2 28 5 2 2" xfId="50397" xr:uid="{00000000-0005-0000-0000-00009D8D0000}"/>
    <cellStyle name="Normal 4 2 28 5 3" xfId="44058" xr:uid="{00000000-0005-0000-0000-00009E8D0000}"/>
    <cellStyle name="Normal 4 2 28 6" xfId="12661" xr:uid="{00000000-0005-0000-0000-00009F8D0000}"/>
    <cellStyle name="Normal 4 2 28 6 2" xfId="29321" xr:uid="{00000000-0005-0000-0000-0000A08D0000}"/>
    <cellStyle name="Normal 4 2 28 6 3" xfId="50389" xr:uid="{00000000-0005-0000-0000-0000A18D0000}"/>
    <cellStyle name="Normal 4 2 28 7" xfId="16813" xr:uid="{00000000-0005-0000-0000-0000A28D0000}"/>
    <cellStyle name="Normal 4 2 28 7 2" xfId="33473" xr:uid="{00000000-0005-0000-0000-0000A38D0000}"/>
    <cellStyle name="Normal 4 2 28 8" xfId="21016" xr:uid="{00000000-0005-0000-0000-0000A48D0000}"/>
    <cellStyle name="Normal 4 2 28 9" xfId="39834" xr:uid="{00000000-0005-0000-0000-0000A58D0000}"/>
    <cellStyle name="Normal 4 2 29" xfId="3300" xr:uid="{00000000-0005-0000-0000-0000A68D0000}"/>
    <cellStyle name="Normal 4 2 29 2" xfId="3301" xr:uid="{00000000-0005-0000-0000-0000A78D0000}"/>
    <cellStyle name="Normal 4 2 29 2 2" xfId="5796" xr:uid="{00000000-0005-0000-0000-0000A88D0000}"/>
    <cellStyle name="Normal 4 2 29 2 2 2" xfId="10566" xr:uid="{00000000-0005-0000-0000-0000A98D0000}"/>
    <cellStyle name="Normal 4 2 29 2 2 2 2" xfId="27228" xr:uid="{00000000-0005-0000-0000-0000AA8D0000}"/>
    <cellStyle name="Normal 4 2 29 2 2 2 3" xfId="44066" xr:uid="{00000000-0005-0000-0000-0000AB8D0000}"/>
    <cellStyle name="Normal 4 2 29 2 2 3" xfId="14721" xr:uid="{00000000-0005-0000-0000-0000AC8D0000}"/>
    <cellStyle name="Normal 4 2 29 2 2 3 2" xfId="31381" xr:uid="{00000000-0005-0000-0000-0000AD8D0000}"/>
    <cellStyle name="Normal 4 2 29 2 2 3 3" xfId="50400" xr:uid="{00000000-0005-0000-0000-0000AE8D0000}"/>
    <cellStyle name="Normal 4 2 29 2 2 4" xfId="18873" xr:uid="{00000000-0005-0000-0000-0000AF8D0000}"/>
    <cellStyle name="Normal 4 2 29 2 2 4 2" xfId="35533" xr:uid="{00000000-0005-0000-0000-0000B08D0000}"/>
    <cellStyle name="Normal 4 2 29 2 2 5" xfId="23076" xr:uid="{00000000-0005-0000-0000-0000B18D0000}"/>
    <cellStyle name="Normal 4 2 29 2 2 6" xfId="39842" xr:uid="{00000000-0005-0000-0000-0000B28D0000}"/>
    <cellStyle name="Normal 4 2 29 2 3" xfId="8510" xr:uid="{00000000-0005-0000-0000-0000B38D0000}"/>
    <cellStyle name="Normal 4 2 29 2 3 2" xfId="25172" xr:uid="{00000000-0005-0000-0000-0000B48D0000}"/>
    <cellStyle name="Normal 4 2 29 2 3 2 2" xfId="50401" xr:uid="{00000000-0005-0000-0000-0000B58D0000}"/>
    <cellStyle name="Normal 4 2 29 2 3 3" xfId="44065" xr:uid="{00000000-0005-0000-0000-0000B68D0000}"/>
    <cellStyle name="Normal 4 2 29 2 4" xfId="12665" xr:uid="{00000000-0005-0000-0000-0000B78D0000}"/>
    <cellStyle name="Normal 4 2 29 2 4 2" xfId="29325" xr:uid="{00000000-0005-0000-0000-0000B88D0000}"/>
    <cellStyle name="Normal 4 2 29 2 4 3" xfId="50399" xr:uid="{00000000-0005-0000-0000-0000B98D0000}"/>
    <cellStyle name="Normal 4 2 29 2 5" xfId="16817" xr:uid="{00000000-0005-0000-0000-0000BA8D0000}"/>
    <cellStyle name="Normal 4 2 29 2 5 2" xfId="33477" xr:uid="{00000000-0005-0000-0000-0000BB8D0000}"/>
    <cellStyle name="Normal 4 2 29 2 6" xfId="21020" xr:uid="{00000000-0005-0000-0000-0000BC8D0000}"/>
    <cellStyle name="Normal 4 2 29 2 7" xfId="39841" xr:uid="{00000000-0005-0000-0000-0000BD8D0000}"/>
    <cellStyle name="Normal 4 2 29 3" xfId="3302" xr:uid="{00000000-0005-0000-0000-0000BE8D0000}"/>
    <cellStyle name="Normal 4 2 29 3 2" xfId="5797" xr:uid="{00000000-0005-0000-0000-0000BF8D0000}"/>
    <cellStyle name="Normal 4 2 29 3 2 2" xfId="10567" xr:uid="{00000000-0005-0000-0000-0000C08D0000}"/>
    <cellStyle name="Normal 4 2 29 3 2 2 2" xfId="27229" xr:uid="{00000000-0005-0000-0000-0000C18D0000}"/>
    <cellStyle name="Normal 4 2 29 3 2 2 3" xfId="44068" xr:uid="{00000000-0005-0000-0000-0000C28D0000}"/>
    <cellStyle name="Normal 4 2 29 3 2 3" xfId="14722" xr:uid="{00000000-0005-0000-0000-0000C38D0000}"/>
    <cellStyle name="Normal 4 2 29 3 2 3 2" xfId="31382" xr:uid="{00000000-0005-0000-0000-0000C48D0000}"/>
    <cellStyle name="Normal 4 2 29 3 2 3 3" xfId="50403" xr:uid="{00000000-0005-0000-0000-0000C58D0000}"/>
    <cellStyle name="Normal 4 2 29 3 2 4" xfId="18874" xr:uid="{00000000-0005-0000-0000-0000C68D0000}"/>
    <cellStyle name="Normal 4 2 29 3 2 4 2" xfId="35534" xr:uid="{00000000-0005-0000-0000-0000C78D0000}"/>
    <cellStyle name="Normal 4 2 29 3 2 5" xfId="23077" xr:uid="{00000000-0005-0000-0000-0000C88D0000}"/>
    <cellStyle name="Normal 4 2 29 3 2 6" xfId="39844" xr:uid="{00000000-0005-0000-0000-0000C98D0000}"/>
    <cellStyle name="Normal 4 2 29 3 3" xfId="8511" xr:uid="{00000000-0005-0000-0000-0000CA8D0000}"/>
    <cellStyle name="Normal 4 2 29 3 3 2" xfId="25173" xr:uid="{00000000-0005-0000-0000-0000CB8D0000}"/>
    <cellStyle name="Normal 4 2 29 3 3 2 2" xfId="50404" xr:uid="{00000000-0005-0000-0000-0000CC8D0000}"/>
    <cellStyle name="Normal 4 2 29 3 3 3" xfId="44067" xr:uid="{00000000-0005-0000-0000-0000CD8D0000}"/>
    <cellStyle name="Normal 4 2 29 3 4" xfId="12666" xr:uid="{00000000-0005-0000-0000-0000CE8D0000}"/>
    <cellStyle name="Normal 4 2 29 3 4 2" xfId="29326" xr:uid="{00000000-0005-0000-0000-0000CF8D0000}"/>
    <cellStyle name="Normal 4 2 29 3 4 3" xfId="50402" xr:uid="{00000000-0005-0000-0000-0000D08D0000}"/>
    <cellStyle name="Normal 4 2 29 3 5" xfId="16818" xr:uid="{00000000-0005-0000-0000-0000D18D0000}"/>
    <cellStyle name="Normal 4 2 29 3 5 2" xfId="33478" xr:uid="{00000000-0005-0000-0000-0000D28D0000}"/>
    <cellStyle name="Normal 4 2 29 3 6" xfId="21021" xr:uid="{00000000-0005-0000-0000-0000D38D0000}"/>
    <cellStyle name="Normal 4 2 29 3 7" xfId="39843" xr:uid="{00000000-0005-0000-0000-0000D48D0000}"/>
    <cellStyle name="Normal 4 2 29 4" xfId="5795" xr:uid="{00000000-0005-0000-0000-0000D58D0000}"/>
    <cellStyle name="Normal 4 2 29 4 2" xfId="10565" xr:uid="{00000000-0005-0000-0000-0000D68D0000}"/>
    <cellStyle name="Normal 4 2 29 4 2 2" xfId="27227" xr:uid="{00000000-0005-0000-0000-0000D78D0000}"/>
    <cellStyle name="Normal 4 2 29 4 2 3" xfId="44069" xr:uid="{00000000-0005-0000-0000-0000D88D0000}"/>
    <cellStyle name="Normal 4 2 29 4 3" xfId="14720" xr:uid="{00000000-0005-0000-0000-0000D98D0000}"/>
    <cellStyle name="Normal 4 2 29 4 3 2" xfId="31380" xr:uid="{00000000-0005-0000-0000-0000DA8D0000}"/>
    <cellStyle name="Normal 4 2 29 4 3 3" xfId="50405" xr:uid="{00000000-0005-0000-0000-0000DB8D0000}"/>
    <cellStyle name="Normal 4 2 29 4 4" xfId="18872" xr:uid="{00000000-0005-0000-0000-0000DC8D0000}"/>
    <cellStyle name="Normal 4 2 29 4 4 2" xfId="35532" xr:uid="{00000000-0005-0000-0000-0000DD8D0000}"/>
    <cellStyle name="Normal 4 2 29 4 5" xfId="23075" xr:uid="{00000000-0005-0000-0000-0000DE8D0000}"/>
    <cellStyle name="Normal 4 2 29 4 6" xfId="39845" xr:uid="{00000000-0005-0000-0000-0000DF8D0000}"/>
    <cellStyle name="Normal 4 2 29 5" xfId="8509" xr:uid="{00000000-0005-0000-0000-0000E08D0000}"/>
    <cellStyle name="Normal 4 2 29 5 2" xfId="25171" xr:uid="{00000000-0005-0000-0000-0000E18D0000}"/>
    <cellStyle name="Normal 4 2 29 5 2 2" xfId="50406" xr:uid="{00000000-0005-0000-0000-0000E28D0000}"/>
    <cellStyle name="Normal 4 2 29 5 3" xfId="44064" xr:uid="{00000000-0005-0000-0000-0000E38D0000}"/>
    <cellStyle name="Normal 4 2 29 6" xfId="12664" xr:uid="{00000000-0005-0000-0000-0000E48D0000}"/>
    <cellStyle name="Normal 4 2 29 6 2" xfId="29324" xr:uid="{00000000-0005-0000-0000-0000E58D0000}"/>
    <cellStyle name="Normal 4 2 29 6 3" xfId="50398" xr:uid="{00000000-0005-0000-0000-0000E68D0000}"/>
    <cellStyle name="Normal 4 2 29 7" xfId="16816" xr:uid="{00000000-0005-0000-0000-0000E78D0000}"/>
    <cellStyle name="Normal 4 2 29 7 2" xfId="33476" xr:uid="{00000000-0005-0000-0000-0000E88D0000}"/>
    <cellStyle name="Normal 4 2 29 8" xfId="21019" xr:uid="{00000000-0005-0000-0000-0000E98D0000}"/>
    <cellStyle name="Normal 4 2 29 9" xfId="39840" xr:uid="{00000000-0005-0000-0000-0000EA8D0000}"/>
    <cellStyle name="Normal 4 2 3" xfId="444" xr:uid="{00000000-0005-0000-0000-0000EB8D0000}"/>
    <cellStyle name="Normal 4 2 3 2" xfId="1094" xr:uid="{00000000-0005-0000-0000-0000EC8D0000}"/>
    <cellStyle name="Normal 4 2 3 2 2" xfId="3304" xr:uid="{00000000-0005-0000-0000-0000ED8D0000}"/>
    <cellStyle name="Normal 4 2 3 2 2 2" xfId="5799" xr:uid="{00000000-0005-0000-0000-0000EE8D0000}"/>
    <cellStyle name="Normal 4 2 3 2 2 2 2" xfId="10569" xr:uid="{00000000-0005-0000-0000-0000EF8D0000}"/>
    <cellStyle name="Normal 4 2 3 2 2 2 2 2" xfId="27231" xr:uid="{00000000-0005-0000-0000-0000F08D0000}"/>
    <cellStyle name="Normal 4 2 3 2 2 2 2 3" xfId="44073" xr:uid="{00000000-0005-0000-0000-0000F18D0000}"/>
    <cellStyle name="Normal 4 2 3 2 2 2 3" xfId="14724" xr:uid="{00000000-0005-0000-0000-0000F28D0000}"/>
    <cellStyle name="Normal 4 2 3 2 2 2 3 2" xfId="31384" xr:uid="{00000000-0005-0000-0000-0000F38D0000}"/>
    <cellStyle name="Normal 4 2 3 2 2 2 3 3" xfId="50410" xr:uid="{00000000-0005-0000-0000-0000F48D0000}"/>
    <cellStyle name="Normal 4 2 3 2 2 2 4" xfId="18876" xr:uid="{00000000-0005-0000-0000-0000F58D0000}"/>
    <cellStyle name="Normal 4 2 3 2 2 2 4 2" xfId="35536" xr:uid="{00000000-0005-0000-0000-0000F68D0000}"/>
    <cellStyle name="Normal 4 2 3 2 2 2 5" xfId="23079" xr:uid="{00000000-0005-0000-0000-0000F78D0000}"/>
    <cellStyle name="Normal 4 2 3 2 2 2 6" xfId="39849" xr:uid="{00000000-0005-0000-0000-0000F88D0000}"/>
    <cellStyle name="Normal 4 2 3 2 2 3" xfId="8513" xr:uid="{00000000-0005-0000-0000-0000F98D0000}"/>
    <cellStyle name="Normal 4 2 3 2 2 3 2" xfId="25175" xr:uid="{00000000-0005-0000-0000-0000FA8D0000}"/>
    <cellStyle name="Normal 4 2 3 2 2 3 3" xfId="44072" xr:uid="{00000000-0005-0000-0000-0000FB8D0000}"/>
    <cellStyle name="Normal 4 2 3 2 2 4" xfId="12668" xr:uid="{00000000-0005-0000-0000-0000FC8D0000}"/>
    <cellStyle name="Normal 4 2 3 2 2 4 2" xfId="29328" xr:uid="{00000000-0005-0000-0000-0000FD8D0000}"/>
    <cellStyle name="Normal 4 2 3 2 2 4 3" xfId="50409" xr:uid="{00000000-0005-0000-0000-0000FE8D0000}"/>
    <cellStyle name="Normal 4 2 3 2 2 5" xfId="16820" xr:uid="{00000000-0005-0000-0000-0000FF8D0000}"/>
    <cellStyle name="Normal 4 2 3 2 2 5 2" xfId="33480" xr:uid="{00000000-0005-0000-0000-0000008E0000}"/>
    <cellStyle name="Normal 4 2 3 2 2 6" xfId="21023" xr:uid="{00000000-0005-0000-0000-0000018E0000}"/>
    <cellStyle name="Normal 4 2 3 2 2 7" xfId="39848" xr:uid="{00000000-0005-0000-0000-0000028E0000}"/>
    <cellStyle name="Normal 4 2 3 2 3" xfId="4498" xr:uid="{00000000-0005-0000-0000-0000038E0000}"/>
    <cellStyle name="Normal 4 2 3 2 3 2" xfId="9271" xr:uid="{00000000-0005-0000-0000-0000048E0000}"/>
    <cellStyle name="Normal 4 2 3 2 3 2 2" xfId="25933" xr:uid="{00000000-0005-0000-0000-0000058E0000}"/>
    <cellStyle name="Normal 4 2 3 2 3 2 3" xfId="44074" xr:uid="{00000000-0005-0000-0000-0000068E0000}"/>
    <cellStyle name="Normal 4 2 3 2 3 3" xfId="13426" xr:uid="{00000000-0005-0000-0000-0000078E0000}"/>
    <cellStyle name="Normal 4 2 3 2 3 3 2" xfId="30086" xr:uid="{00000000-0005-0000-0000-0000088E0000}"/>
    <cellStyle name="Normal 4 2 3 2 3 3 3" xfId="50411" xr:uid="{00000000-0005-0000-0000-0000098E0000}"/>
    <cellStyle name="Normal 4 2 3 2 3 4" xfId="17578" xr:uid="{00000000-0005-0000-0000-00000A8E0000}"/>
    <cellStyle name="Normal 4 2 3 2 3 4 2" xfId="34238" xr:uid="{00000000-0005-0000-0000-00000B8E0000}"/>
    <cellStyle name="Normal 4 2 3 2 3 5" xfId="21781" xr:uid="{00000000-0005-0000-0000-00000C8E0000}"/>
    <cellStyle name="Normal 4 2 3 2 3 6" xfId="39850" xr:uid="{00000000-0005-0000-0000-00000D8E0000}"/>
    <cellStyle name="Normal 4 2 3 2 4" xfId="7215" xr:uid="{00000000-0005-0000-0000-00000E8E0000}"/>
    <cellStyle name="Normal 4 2 3 2 4 2" xfId="23877" xr:uid="{00000000-0005-0000-0000-00000F8E0000}"/>
    <cellStyle name="Normal 4 2 3 2 4 2 2" xfId="50412" xr:uid="{00000000-0005-0000-0000-0000108E0000}"/>
    <cellStyle name="Normal 4 2 3 2 4 3" xfId="44071" xr:uid="{00000000-0005-0000-0000-0000118E0000}"/>
    <cellStyle name="Normal 4 2 3 2 5" xfId="11370" xr:uid="{00000000-0005-0000-0000-0000128E0000}"/>
    <cellStyle name="Normal 4 2 3 2 5 2" xfId="28030" xr:uid="{00000000-0005-0000-0000-0000138E0000}"/>
    <cellStyle name="Normal 4 2 3 2 5 3" xfId="50408" xr:uid="{00000000-0005-0000-0000-0000148E0000}"/>
    <cellStyle name="Normal 4 2 3 2 6" xfId="15522" xr:uid="{00000000-0005-0000-0000-0000158E0000}"/>
    <cellStyle name="Normal 4 2 3 2 6 2" xfId="32182" xr:uid="{00000000-0005-0000-0000-0000168E0000}"/>
    <cellStyle name="Normal 4 2 3 2 7" xfId="19725" xr:uid="{00000000-0005-0000-0000-0000178E0000}"/>
    <cellStyle name="Normal 4 2 3 2 8" xfId="39847" xr:uid="{00000000-0005-0000-0000-0000188E0000}"/>
    <cellStyle name="Normal 4 2 3 3" xfId="3303" xr:uid="{00000000-0005-0000-0000-0000198E0000}"/>
    <cellStyle name="Normal 4 2 3 3 2" xfId="5798" xr:uid="{00000000-0005-0000-0000-00001A8E0000}"/>
    <cellStyle name="Normal 4 2 3 3 2 2" xfId="10568" xr:uid="{00000000-0005-0000-0000-00001B8E0000}"/>
    <cellStyle name="Normal 4 2 3 3 2 2 2" xfId="27230" xr:uid="{00000000-0005-0000-0000-00001C8E0000}"/>
    <cellStyle name="Normal 4 2 3 3 2 2 3" xfId="44076" xr:uid="{00000000-0005-0000-0000-00001D8E0000}"/>
    <cellStyle name="Normal 4 2 3 3 2 3" xfId="14723" xr:uid="{00000000-0005-0000-0000-00001E8E0000}"/>
    <cellStyle name="Normal 4 2 3 3 2 3 2" xfId="31383" xr:uid="{00000000-0005-0000-0000-00001F8E0000}"/>
    <cellStyle name="Normal 4 2 3 3 2 3 3" xfId="50414" xr:uid="{00000000-0005-0000-0000-0000208E0000}"/>
    <cellStyle name="Normal 4 2 3 3 2 4" xfId="18875" xr:uid="{00000000-0005-0000-0000-0000218E0000}"/>
    <cellStyle name="Normal 4 2 3 3 2 4 2" xfId="35535" xr:uid="{00000000-0005-0000-0000-0000228E0000}"/>
    <cellStyle name="Normal 4 2 3 3 2 5" xfId="23078" xr:uid="{00000000-0005-0000-0000-0000238E0000}"/>
    <cellStyle name="Normal 4 2 3 3 2 6" xfId="39852" xr:uid="{00000000-0005-0000-0000-0000248E0000}"/>
    <cellStyle name="Normal 4 2 3 3 3" xfId="8512" xr:uid="{00000000-0005-0000-0000-0000258E0000}"/>
    <cellStyle name="Normal 4 2 3 3 3 2" xfId="25174" xr:uid="{00000000-0005-0000-0000-0000268E0000}"/>
    <cellStyle name="Normal 4 2 3 3 3 2 2" xfId="50415" xr:uid="{00000000-0005-0000-0000-0000278E0000}"/>
    <cellStyle name="Normal 4 2 3 3 3 3" xfId="44075" xr:uid="{00000000-0005-0000-0000-0000288E0000}"/>
    <cellStyle name="Normal 4 2 3 3 4" xfId="12667" xr:uid="{00000000-0005-0000-0000-0000298E0000}"/>
    <cellStyle name="Normal 4 2 3 3 4 2" xfId="29327" xr:uid="{00000000-0005-0000-0000-00002A8E0000}"/>
    <cellStyle name="Normal 4 2 3 3 4 3" xfId="50413" xr:uid="{00000000-0005-0000-0000-00002B8E0000}"/>
    <cellStyle name="Normal 4 2 3 3 5" xfId="16819" xr:uid="{00000000-0005-0000-0000-00002C8E0000}"/>
    <cellStyle name="Normal 4 2 3 3 5 2" xfId="33479" xr:uid="{00000000-0005-0000-0000-00002D8E0000}"/>
    <cellStyle name="Normal 4 2 3 3 6" xfId="21022" xr:uid="{00000000-0005-0000-0000-00002E8E0000}"/>
    <cellStyle name="Normal 4 2 3 3 7" xfId="39851" xr:uid="{00000000-0005-0000-0000-00002F8E0000}"/>
    <cellStyle name="Normal 4 2 3 4" xfId="4260" xr:uid="{00000000-0005-0000-0000-0000308E0000}"/>
    <cellStyle name="Normal 4 2 3 4 2" xfId="9064" xr:uid="{00000000-0005-0000-0000-0000318E0000}"/>
    <cellStyle name="Normal 4 2 3 4 2 2" xfId="25726" xr:uid="{00000000-0005-0000-0000-0000328E0000}"/>
    <cellStyle name="Normal 4 2 3 4 2 3" xfId="44077" xr:uid="{00000000-0005-0000-0000-0000338E0000}"/>
    <cellStyle name="Normal 4 2 3 4 3" xfId="13219" xr:uid="{00000000-0005-0000-0000-0000348E0000}"/>
    <cellStyle name="Normal 4 2 3 4 3 2" xfId="29879" xr:uid="{00000000-0005-0000-0000-0000358E0000}"/>
    <cellStyle name="Normal 4 2 3 4 3 3" xfId="50416" xr:uid="{00000000-0005-0000-0000-0000368E0000}"/>
    <cellStyle name="Normal 4 2 3 4 4" xfId="17371" xr:uid="{00000000-0005-0000-0000-0000378E0000}"/>
    <cellStyle name="Normal 4 2 3 4 4 2" xfId="34031" xr:uid="{00000000-0005-0000-0000-0000388E0000}"/>
    <cellStyle name="Normal 4 2 3 4 5" xfId="21574" xr:uid="{00000000-0005-0000-0000-0000398E0000}"/>
    <cellStyle name="Normal 4 2 3 4 6" xfId="39853" xr:uid="{00000000-0005-0000-0000-00003A8E0000}"/>
    <cellStyle name="Normal 4 2 3 5" xfId="7002" xr:uid="{00000000-0005-0000-0000-00003B8E0000}"/>
    <cellStyle name="Normal 4 2 3 5 2" xfId="23670" xr:uid="{00000000-0005-0000-0000-00003C8E0000}"/>
    <cellStyle name="Normal 4 2 3 5 2 2" xfId="50417" xr:uid="{00000000-0005-0000-0000-00003D8E0000}"/>
    <cellStyle name="Normal 4 2 3 5 3" xfId="44070" xr:uid="{00000000-0005-0000-0000-00003E8E0000}"/>
    <cellStyle name="Normal 4 2 3 6" xfId="11163" xr:uid="{00000000-0005-0000-0000-00003F8E0000}"/>
    <cellStyle name="Normal 4 2 3 6 2" xfId="27823" xr:uid="{00000000-0005-0000-0000-0000408E0000}"/>
    <cellStyle name="Normal 4 2 3 6 3" xfId="50407" xr:uid="{00000000-0005-0000-0000-0000418E0000}"/>
    <cellStyle name="Normal 4 2 3 7" xfId="15315" xr:uid="{00000000-0005-0000-0000-0000428E0000}"/>
    <cellStyle name="Normal 4 2 3 7 2" xfId="31975" xr:uid="{00000000-0005-0000-0000-0000438E0000}"/>
    <cellStyle name="Normal 4 2 3 8" xfId="19512" xr:uid="{00000000-0005-0000-0000-0000448E0000}"/>
    <cellStyle name="Normal 4 2 3 9" xfId="39846" xr:uid="{00000000-0005-0000-0000-0000458E0000}"/>
    <cellStyle name="Normal 4 2 30" xfId="3305" xr:uid="{00000000-0005-0000-0000-0000468E0000}"/>
    <cellStyle name="Normal 4 2 30 2" xfId="3306" xr:uid="{00000000-0005-0000-0000-0000478E0000}"/>
    <cellStyle name="Normal 4 2 30 2 2" xfId="5801" xr:uid="{00000000-0005-0000-0000-0000488E0000}"/>
    <cellStyle name="Normal 4 2 30 2 2 2" xfId="10571" xr:uid="{00000000-0005-0000-0000-0000498E0000}"/>
    <cellStyle name="Normal 4 2 30 2 2 2 2" xfId="27233" xr:uid="{00000000-0005-0000-0000-00004A8E0000}"/>
    <cellStyle name="Normal 4 2 30 2 2 2 3" xfId="44080" xr:uid="{00000000-0005-0000-0000-00004B8E0000}"/>
    <cellStyle name="Normal 4 2 30 2 2 3" xfId="14726" xr:uid="{00000000-0005-0000-0000-00004C8E0000}"/>
    <cellStyle name="Normal 4 2 30 2 2 3 2" xfId="31386" xr:uid="{00000000-0005-0000-0000-00004D8E0000}"/>
    <cellStyle name="Normal 4 2 30 2 2 3 3" xfId="50420" xr:uid="{00000000-0005-0000-0000-00004E8E0000}"/>
    <cellStyle name="Normal 4 2 30 2 2 4" xfId="18878" xr:uid="{00000000-0005-0000-0000-00004F8E0000}"/>
    <cellStyle name="Normal 4 2 30 2 2 4 2" xfId="35538" xr:uid="{00000000-0005-0000-0000-0000508E0000}"/>
    <cellStyle name="Normal 4 2 30 2 2 5" xfId="23081" xr:uid="{00000000-0005-0000-0000-0000518E0000}"/>
    <cellStyle name="Normal 4 2 30 2 2 6" xfId="39856" xr:uid="{00000000-0005-0000-0000-0000528E0000}"/>
    <cellStyle name="Normal 4 2 30 2 3" xfId="8515" xr:uid="{00000000-0005-0000-0000-0000538E0000}"/>
    <cellStyle name="Normal 4 2 30 2 3 2" xfId="25177" xr:uid="{00000000-0005-0000-0000-0000548E0000}"/>
    <cellStyle name="Normal 4 2 30 2 3 2 2" xfId="50421" xr:uid="{00000000-0005-0000-0000-0000558E0000}"/>
    <cellStyle name="Normal 4 2 30 2 3 3" xfId="44079" xr:uid="{00000000-0005-0000-0000-0000568E0000}"/>
    <cellStyle name="Normal 4 2 30 2 4" xfId="12670" xr:uid="{00000000-0005-0000-0000-0000578E0000}"/>
    <cellStyle name="Normal 4 2 30 2 4 2" xfId="29330" xr:uid="{00000000-0005-0000-0000-0000588E0000}"/>
    <cellStyle name="Normal 4 2 30 2 4 3" xfId="50419" xr:uid="{00000000-0005-0000-0000-0000598E0000}"/>
    <cellStyle name="Normal 4 2 30 2 5" xfId="16822" xr:uid="{00000000-0005-0000-0000-00005A8E0000}"/>
    <cellStyle name="Normal 4 2 30 2 5 2" xfId="33482" xr:uid="{00000000-0005-0000-0000-00005B8E0000}"/>
    <cellStyle name="Normal 4 2 30 2 6" xfId="21025" xr:uid="{00000000-0005-0000-0000-00005C8E0000}"/>
    <cellStyle name="Normal 4 2 30 2 7" xfId="39855" xr:uid="{00000000-0005-0000-0000-00005D8E0000}"/>
    <cellStyle name="Normal 4 2 30 3" xfId="3307" xr:uid="{00000000-0005-0000-0000-00005E8E0000}"/>
    <cellStyle name="Normal 4 2 30 3 2" xfId="5802" xr:uid="{00000000-0005-0000-0000-00005F8E0000}"/>
    <cellStyle name="Normal 4 2 30 3 2 2" xfId="10572" xr:uid="{00000000-0005-0000-0000-0000608E0000}"/>
    <cellStyle name="Normal 4 2 30 3 2 2 2" xfId="27234" xr:uid="{00000000-0005-0000-0000-0000618E0000}"/>
    <cellStyle name="Normal 4 2 30 3 2 2 3" xfId="44082" xr:uid="{00000000-0005-0000-0000-0000628E0000}"/>
    <cellStyle name="Normal 4 2 30 3 2 3" xfId="14727" xr:uid="{00000000-0005-0000-0000-0000638E0000}"/>
    <cellStyle name="Normal 4 2 30 3 2 3 2" xfId="31387" xr:uid="{00000000-0005-0000-0000-0000648E0000}"/>
    <cellStyle name="Normal 4 2 30 3 2 3 3" xfId="50423" xr:uid="{00000000-0005-0000-0000-0000658E0000}"/>
    <cellStyle name="Normal 4 2 30 3 2 4" xfId="18879" xr:uid="{00000000-0005-0000-0000-0000668E0000}"/>
    <cellStyle name="Normal 4 2 30 3 2 4 2" xfId="35539" xr:uid="{00000000-0005-0000-0000-0000678E0000}"/>
    <cellStyle name="Normal 4 2 30 3 2 5" xfId="23082" xr:uid="{00000000-0005-0000-0000-0000688E0000}"/>
    <cellStyle name="Normal 4 2 30 3 2 6" xfId="39858" xr:uid="{00000000-0005-0000-0000-0000698E0000}"/>
    <cellStyle name="Normal 4 2 30 3 3" xfId="8516" xr:uid="{00000000-0005-0000-0000-00006A8E0000}"/>
    <cellStyle name="Normal 4 2 30 3 3 2" xfId="25178" xr:uid="{00000000-0005-0000-0000-00006B8E0000}"/>
    <cellStyle name="Normal 4 2 30 3 3 2 2" xfId="50424" xr:uid="{00000000-0005-0000-0000-00006C8E0000}"/>
    <cellStyle name="Normal 4 2 30 3 3 3" xfId="44081" xr:uid="{00000000-0005-0000-0000-00006D8E0000}"/>
    <cellStyle name="Normal 4 2 30 3 4" xfId="12671" xr:uid="{00000000-0005-0000-0000-00006E8E0000}"/>
    <cellStyle name="Normal 4 2 30 3 4 2" xfId="29331" xr:uid="{00000000-0005-0000-0000-00006F8E0000}"/>
    <cellStyle name="Normal 4 2 30 3 4 3" xfId="50422" xr:uid="{00000000-0005-0000-0000-0000708E0000}"/>
    <cellStyle name="Normal 4 2 30 3 5" xfId="16823" xr:uid="{00000000-0005-0000-0000-0000718E0000}"/>
    <cellStyle name="Normal 4 2 30 3 5 2" xfId="33483" xr:uid="{00000000-0005-0000-0000-0000728E0000}"/>
    <cellStyle name="Normal 4 2 30 3 6" xfId="21026" xr:uid="{00000000-0005-0000-0000-0000738E0000}"/>
    <cellStyle name="Normal 4 2 30 3 7" xfId="39857" xr:uid="{00000000-0005-0000-0000-0000748E0000}"/>
    <cellStyle name="Normal 4 2 30 4" xfId="5800" xr:uid="{00000000-0005-0000-0000-0000758E0000}"/>
    <cellStyle name="Normal 4 2 30 4 2" xfId="10570" xr:uid="{00000000-0005-0000-0000-0000768E0000}"/>
    <cellStyle name="Normal 4 2 30 4 2 2" xfId="27232" xr:uid="{00000000-0005-0000-0000-0000778E0000}"/>
    <cellStyle name="Normal 4 2 30 4 2 3" xfId="44083" xr:uid="{00000000-0005-0000-0000-0000788E0000}"/>
    <cellStyle name="Normal 4 2 30 4 3" xfId="14725" xr:uid="{00000000-0005-0000-0000-0000798E0000}"/>
    <cellStyle name="Normal 4 2 30 4 3 2" xfId="31385" xr:uid="{00000000-0005-0000-0000-00007A8E0000}"/>
    <cellStyle name="Normal 4 2 30 4 3 3" xfId="50425" xr:uid="{00000000-0005-0000-0000-00007B8E0000}"/>
    <cellStyle name="Normal 4 2 30 4 4" xfId="18877" xr:uid="{00000000-0005-0000-0000-00007C8E0000}"/>
    <cellStyle name="Normal 4 2 30 4 4 2" xfId="35537" xr:uid="{00000000-0005-0000-0000-00007D8E0000}"/>
    <cellStyle name="Normal 4 2 30 4 5" xfId="23080" xr:uid="{00000000-0005-0000-0000-00007E8E0000}"/>
    <cellStyle name="Normal 4 2 30 4 6" xfId="39859" xr:uid="{00000000-0005-0000-0000-00007F8E0000}"/>
    <cellStyle name="Normal 4 2 30 5" xfId="8514" xr:uid="{00000000-0005-0000-0000-0000808E0000}"/>
    <cellStyle name="Normal 4 2 30 5 2" xfId="25176" xr:uid="{00000000-0005-0000-0000-0000818E0000}"/>
    <cellStyle name="Normal 4 2 30 5 2 2" xfId="50426" xr:uid="{00000000-0005-0000-0000-0000828E0000}"/>
    <cellStyle name="Normal 4 2 30 5 3" xfId="44078" xr:uid="{00000000-0005-0000-0000-0000838E0000}"/>
    <cellStyle name="Normal 4 2 30 6" xfId="12669" xr:uid="{00000000-0005-0000-0000-0000848E0000}"/>
    <cellStyle name="Normal 4 2 30 6 2" xfId="29329" xr:uid="{00000000-0005-0000-0000-0000858E0000}"/>
    <cellStyle name="Normal 4 2 30 6 3" xfId="50418" xr:uid="{00000000-0005-0000-0000-0000868E0000}"/>
    <cellStyle name="Normal 4 2 30 7" xfId="16821" xr:uid="{00000000-0005-0000-0000-0000878E0000}"/>
    <cellStyle name="Normal 4 2 30 7 2" xfId="33481" xr:uid="{00000000-0005-0000-0000-0000888E0000}"/>
    <cellStyle name="Normal 4 2 30 8" xfId="21024" xr:uid="{00000000-0005-0000-0000-0000898E0000}"/>
    <cellStyle name="Normal 4 2 30 9" xfId="39854" xr:uid="{00000000-0005-0000-0000-00008A8E0000}"/>
    <cellStyle name="Normal 4 2 31" xfId="3308" xr:uid="{00000000-0005-0000-0000-00008B8E0000}"/>
    <cellStyle name="Normal 4 2 31 2" xfId="3309" xr:uid="{00000000-0005-0000-0000-00008C8E0000}"/>
    <cellStyle name="Normal 4 2 31 2 2" xfId="5804" xr:uid="{00000000-0005-0000-0000-00008D8E0000}"/>
    <cellStyle name="Normal 4 2 31 2 2 2" xfId="10574" xr:uid="{00000000-0005-0000-0000-00008E8E0000}"/>
    <cellStyle name="Normal 4 2 31 2 2 2 2" xfId="27236" xr:uid="{00000000-0005-0000-0000-00008F8E0000}"/>
    <cellStyle name="Normal 4 2 31 2 2 2 3" xfId="44086" xr:uid="{00000000-0005-0000-0000-0000908E0000}"/>
    <cellStyle name="Normal 4 2 31 2 2 3" xfId="14729" xr:uid="{00000000-0005-0000-0000-0000918E0000}"/>
    <cellStyle name="Normal 4 2 31 2 2 3 2" xfId="31389" xr:uid="{00000000-0005-0000-0000-0000928E0000}"/>
    <cellStyle name="Normal 4 2 31 2 2 3 3" xfId="50429" xr:uid="{00000000-0005-0000-0000-0000938E0000}"/>
    <cellStyle name="Normal 4 2 31 2 2 4" xfId="18881" xr:uid="{00000000-0005-0000-0000-0000948E0000}"/>
    <cellStyle name="Normal 4 2 31 2 2 4 2" xfId="35541" xr:uid="{00000000-0005-0000-0000-0000958E0000}"/>
    <cellStyle name="Normal 4 2 31 2 2 5" xfId="23084" xr:uid="{00000000-0005-0000-0000-0000968E0000}"/>
    <cellStyle name="Normal 4 2 31 2 2 6" xfId="39862" xr:uid="{00000000-0005-0000-0000-0000978E0000}"/>
    <cellStyle name="Normal 4 2 31 2 3" xfId="8518" xr:uid="{00000000-0005-0000-0000-0000988E0000}"/>
    <cellStyle name="Normal 4 2 31 2 3 2" xfId="25180" xr:uid="{00000000-0005-0000-0000-0000998E0000}"/>
    <cellStyle name="Normal 4 2 31 2 3 2 2" xfId="50430" xr:uid="{00000000-0005-0000-0000-00009A8E0000}"/>
    <cellStyle name="Normal 4 2 31 2 3 3" xfId="44085" xr:uid="{00000000-0005-0000-0000-00009B8E0000}"/>
    <cellStyle name="Normal 4 2 31 2 4" xfId="12673" xr:uid="{00000000-0005-0000-0000-00009C8E0000}"/>
    <cellStyle name="Normal 4 2 31 2 4 2" xfId="29333" xr:uid="{00000000-0005-0000-0000-00009D8E0000}"/>
    <cellStyle name="Normal 4 2 31 2 4 3" xfId="50428" xr:uid="{00000000-0005-0000-0000-00009E8E0000}"/>
    <cellStyle name="Normal 4 2 31 2 5" xfId="16825" xr:uid="{00000000-0005-0000-0000-00009F8E0000}"/>
    <cellStyle name="Normal 4 2 31 2 5 2" xfId="33485" xr:uid="{00000000-0005-0000-0000-0000A08E0000}"/>
    <cellStyle name="Normal 4 2 31 2 6" xfId="21028" xr:uid="{00000000-0005-0000-0000-0000A18E0000}"/>
    <cellStyle name="Normal 4 2 31 2 7" xfId="39861" xr:uid="{00000000-0005-0000-0000-0000A28E0000}"/>
    <cellStyle name="Normal 4 2 31 3" xfId="3310" xr:uid="{00000000-0005-0000-0000-0000A38E0000}"/>
    <cellStyle name="Normal 4 2 31 3 2" xfId="5805" xr:uid="{00000000-0005-0000-0000-0000A48E0000}"/>
    <cellStyle name="Normal 4 2 31 3 2 2" xfId="10575" xr:uid="{00000000-0005-0000-0000-0000A58E0000}"/>
    <cellStyle name="Normal 4 2 31 3 2 2 2" xfId="27237" xr:uid="{00000000-0005-0000-0000-0000A68E0000}"/>
    <cellStyle name="Normal 4 2 31 3 2 2 3" xfId="44088" xr:uid="{00000000-0005-0000-0000-0000A78E0000}"/>
    <cellStyle name="Normal 4 2 31 3 2 3" xfId="14730" xr:uid="{00000000-0005-0000-0000-0000A88E0000}"/>
    <cellStyle name="Normal 4 2 31 3 2 3 2" xfId="31390" xr:uid="{00000000-0005-0000-0000-0000A98E0000}"/>
    <cellStyle name="Normal 4 2 31 3 2 3 3" xfId="50432" xr:uid="{00000000-0005-0000-0000-0000AA8E0000}"/>
    <cellStyle name="Normal 4 2 31 3 2 4" xfId="18882" xr:uid="{00000000-0005-0000-0000-0000AB8E0000}"/>
    <cellStyle name="Normal 4 2 31 3 2 4 2" xfId="35542" xr:uid="{00000000-0005-0000-0000-0000AC8E0000}"/>
    <cellStyle name="Normal 4 2 31 3 2 5" xfId="23085" xr:uid="{00000000-0005-0000-0000-0000AD8E0000}"/>
    <cellStyle name="Normal 4 2 31 3 2 6" xfId="39864" xr:uid="{00000000-0005-0000-0000-0000AE8E0000}"/>
    <cellStyle name="Normal 4 2 31 3 3" xfId="8519" xr:uid="{00000000-0005-0000-0000-0000AF8E0000}"/>
    <cellStyle name="Normal 4 2 31 3 3 2" xfId="25181" xr:uid="{00000000-0005-0000-0000-0000B08E0000}"/>
    <cellStyle name="Normal 4 2 31 3 3 2 2" xfId="50433" xr:uid="{00000000-0005-0000-0000-0000B18E0000}"/>
    <cellStyle name="Normal 4 2 31 3 3 3" xfId="44087" xr:uid="{00000000-0005-0000-0000-0000B28E0000}"/>
    <cellStyle name="Normal 4 2 31 3 4" xfId="12674" xr:uid="{00000000-0005-0000-0000-0000B38E0000}"/>
    <cellStyle name="Normal 4 2 31 3 4 2" xfId="29334" xr:uid="{00000000-0005-0000-0000-0000B48E0000}"/>
    <cellStyle name="Normal 4 2 31 3 4 3" xfId="50431" xr:uid="{00000000-0005-0000-0000-0000B58E0000}"/>
    <cellStyle name="Normal 4 2 31 3 5" xfId="16826" xr:uid="{00000000-0005-0000-0000-0000B68E0000}"/>
    <cellStyle name="Normal 4 2 31 3 5 2" xfId="33486" xr:uid="{00000000-0005-0000-0000-0000B78E0000}"/>
    <cellStyle name="Normal 4 2 31 3 6" xfId="21029" xr:uid="{00000000-0005-0000-0000-0000B88E0000}"/>
    <cellStyle name="Normal 4 2 31 3 7" xfId="39863" xr:uid="{00000000-0005-0000-0000-0000B98E0000}"/>
    <cellStyle name="Normal 4 2 31 4" xfId="5803" xr:uid="{00000000-0005-0000-0000-0000BA8E0000}"/>
    <cellStyle name="Normal 4 2 31 4 2" xfId="10573" xr:uid="{00000000-0005-0000-0000-0000BB8E0000}"/>
    <cellStyle name="Normal 4 2 31 4 2 2" xfId="27235" xr:uid="{00000000-0005-0000-0000-0000BC8E0000}"/>
    <cellStyle name="Normal 4 2 31 4 2 3" xfId="44089" xr:uid="{00000000-0005-0000-0000-0000BD8E0000}"/>
    <cellStyle name="Normal 4 2 31 4 3" xfId="14728" xr:uid="{00000000-0005-0000-0000-0000BE8E0000}"/>
    <cellStyle name="Normal 4 2 31 4 3 2" xfId="31388" xr:uid="{00000000-0005-0000-0000-0000BF8E0000}"/>
    <cellStyle name="Normal 4 2 31 4 3 3" xfId="50434" xr:uid="{00000000-0005-0000-0000-0000C08E0000}"/>
    <cellStyle name="Normal 4 2 31 4 4" xfId="18880" xr:uid="{00000000-0005-0000-0000-0000C18E0000}"/>
    <cellStyle name="Normal 4 2 31 4 4 2" xfId="35540" xr:uid="{00000000-0005-0000-0000-0000C28E0000}"/>
    <cellStyle name="Normal 4 2 31 4 5" xfId="23083" xr:uid="{00000000-0005-0000-0000-0000C38E0000}"/>
    <cellStyle name="Normal 4 2 31 4 6" xfId="39865" xr:uid="{00000000-0005-0000-0000-0000C48E0000}"/>
    <cellStyle name="Normal 4 2 31 5" xfId="8517" xr:uid="{00000000-0005-0000-0000-0000C58E0000}"/>
    <cellStyle name="Normal 4 2 31 5 2" xfId="25179" xr:uid="{00000000-0005-0000-0000-0000C68E0000}"/>
    <cellStyle name="Normal 4 2 31 5 2 2" xfId="50435" xr:uid="{00000000-0005-0000-0000-0000C78E0000}"/>
    <cellStyle name="Normal 4 2 31 5 3" xfId="44084" xr:uid="{00000000-0005-0000-0000-0000C88E0000}"/>
    <cellStyle name="Normal 4 2 31 6" xfId="12672" xr:uid="{00000000-0005-0000-0000-0000C98E0000}"/>
    <cellStyle name="Normal 4 2 31 6 2" xfId="29332" xr:uid="{00000000-0005-0000-0000-0000CA8E0000}"/>
    <cellStyle name="Normal 4 2 31 6 3" xfId="50427" xr:uid="{00000000-0005-0000-0000-0000CB8E0000}"/>
    <cellStyle name="Normal 4 2 31 7" xfId="16824" xr:uid="{00000000-0005-0000-0000-0000CC8E0000}"/>
    <cellStyle name="Normal 4 2 31 7 2" xfId="33484" xr:uid="{00000000-0005-0000-0000-0000CD8E0000}"/>
    <cellStyle name="Normal 4 2 31 8" xfId="21027" xr:uid="{00000000-0005-0000-0000-0000CE8E0000}"/>
    <cellStyle name="Normal 4 2 31 9" xfId="39860" xr:uid="{00000000-0005-0000-0000-0000CF8E0000}"/>
    <cellStyle name="Normal 4 2 32" xfId="3311" xr:uid="{00000000-0005-0000-0000-0000D08E0000}"/>
    <cellStyle name="Normal 4 2 32 2" xfId="5806" xr:uid="{00000000-0005-0000-0000-0000D18E0000}"/>
    <cellStyle name="Normal 4 2 32 2 2" xfId="10576" xr:uid="{00000000-0005-0000-0000-0000D28E0000}"/>
    <cellStyle name="Normal 4 2 32 2 2 2" xfId="27238" xr:uid="{00000000-0005-0000-0000-0000D38E0000}"/>
    <cellStyle name="Normal 4 2 32 2 2 3" xfId="44091" xr:uid="{00000000-0005-0000-0000-0000D48E0000}"/>
    <cellStyle name="Normal 4 2 32 2 3" xfId="14731" xr:uid="{00000000-0005-0000-0000-0000D58E0000}"/>
    <cellStyle name="Normal 4 2 32 2 3 2" xfId="31391" xr:uid="{00000000-0005-0000-0000-0000D68E0000}"/>
    <cellStyle name="Normal 4 2 32 2 3 3" xfId="50437" xr:uid="{00000000-0005-0000-0000-0000D78E0000}"/>
    <cellStyle name="Normal 4 2 32 2 4" xfId="18883" xr:uid="{00000000-0005-0000-0000-0000D88E0000}"/>
    <cellStyle name="Normal 4 2 32 2 4 2" xfId="35543" xr:uid="{00000000-0005-0000-0000-0000D98E0000}"/>
    <cellStyle name="Normal 4 2 32 2 5" xfId="23086" xr:uid="{00000000-0005-0000-0000-0000DA8E0000}"/>
    <cellStyle name="Normal 4 2 32 2 6" xfId="39867" xr:uid="{00000000-0005-0000-0000-0000DB8E0000}"/>
    <cellStyle name="Normal 4 2 32 3" xfId="8520" xr:uid="{00000000-0005-0000-0000-0000DC8E0000}"/>
    <cellStyle name="Normal 4 2 32 3 2" xfId="25182" xr:uid="{00000000-0005-0000-0000-0000DD8E0000}"/>
    <cellStyle name="Normal 4 2 32 3 2 2" xfId="50438" xr:uid="{00000000-0005-0000-0000-0000DE8E0000}"/>
    <cellStyle name="Normal 4 2 32 3 3" xfId="44090" xr:uid="{00000000-0005-0000-0000-0000DF8E0000}"/>
    <cellStyle name="Normal 4 2 32 4" xfId="12675" xr:uid="{00000000-0005-0000-0000-0000E08E0000}"/>
    <cellStyle name="Normal 4 2 32 4 2" xfId="29335" xr:uid="{00000000-0005-0000-0000-0000E18E0000}"/>
    <cellStyle name="Normal 4 2 32 4 3" xfId="50436" xr:uid="{00000000-0005-0000-0000-0000E28E0000}"/>
    <cellStyle name="Normal 4 2 32 5" xfId="16827" xr:uid="{00000000-0005-0000-0000-0000E38E0000}"/>
    <cellStyle name="Normal 4 2 32 5 2" xfId="33487" xr:uid="{00000000-0005-0000-0000-0000E48E0000}"/>
    <cellStyle name="Normal 4 2 32 6" xfId="21030" xr:uid="{00000000-0005-0000-0000-0000E58E0000}"/>
    <cellStyle name="Normal 4 2 32 7" xfId="39866" xr:uid="{00000000-0005-0000-0000-0000E68E0000}"/>
    <cellStyle name="Normal 4 2 33" xfId="3312" xr:uid="{00000000-0005-0000-0000-0000E78E0000}"/>
    <cellStyle name="Normal 4 2 33 2" xfId="5807" xr:uid="{00000000-0005-0000-0000-0000E88E0000}"/>
    <cellStyle name="Normal 4 2 33 2 2" xfId="10577" xr:uid="{00000000-0005-0000-0000-0000E98E0000}"/>
    <cellStyle name="Normal 4 2 33 2 2 2" xfId="27239" xr:uid="{00000000-0005-0000-0000-0000EA8E0000}"/>
    <cellStyle name="Normal 4 2 33 2 2 3" xfId="44093" xr:uid="{00000000-0005-0000-0000-0000EB8E0000}"/>
    <cellStyle name="Normal 4 2 33 2 3" xfId="14732" xr:uid="{00000000-0005-0000-0000-0000EC8E0000}"/>
    <cellStyle name="Normal 4 2 33 2 3 2" xfId="31392" xr:uid="{00000000-0005-0000-0000-0000ED8E0000}"/>
    <cellStyle name="Normal 4 2 33 2 3 3" xfId="50440" xr:uid="{00000000-0005-0000-0000-0000EE8E0000}"/>
    <cellStyle name="Normal 4 2 33 2 4" xfId="18884" xr:uid="{00000000-0005-0000-0000-0000EF8E0000}"/>
    <cellStyle name="Normal 4 2 33 2 4 2" xfId="35544" xr:uid="{00000000-0005-0000-0000-0000F08E0000}"/>
    <cellStyle name="Normal 4 2 33 2 5" xfId="23087" xr:uid="{00000000-0005-0000-0000-0000F18E0000}"/>
    <cellStyle name="Normal 4 2 33 2 6" xfId="39869" xr:uid="{00000000-0005-0000-0000-0000F28E0000}"/>
    <cellStyle name="Normal 4 2 33 3" xfId="8521" xr:uid="{00000000-0005-0000-0000-0000F38E0000}"/>
    <cellStyle name="Normal 4 2 33 3 2" xfId="25183" xr:uid="{00000000-0005-0000-0000-0000F48E0000}"/>
    <cellStyle name="Normal 4 2 33 3 2 2" xfId="50441" xr:uid="{00000000-0005-0000-0000-0000F58E0000}"/>
    <cellStyle name="Normal 4 2 33 3 3" xfId="44092" xr:uid="{00000000-0005-0000-0000-0000F68E0000}"/>
    <cellStyle name="Normal 4 2 33 4" xfId="12676" xr:uid="{00000000-0005-0000-0000-0000F78E0000}"/>
    <cellStyle name="Normal 4 2 33 4 2" xfId="29336" xr:uid="{00000000-0005-0000-0000-0000F88E0000}"/>
    <cellStyle name="Normal 4 2 33 4 3" xfId="50439" xr:uid="{00000000-0005-0000-0000-0000F98E0000}"/>
    <cellStyle name="Normal 4 2 33 5" xfId="16828" xr:uid="{00000000-0005-0000-0000-0000FA8E0000}"/>
    <cellStyle name="Normal 4 2 33 5 2" xfId="33488" xr:uid="{00000000-0005-0000-0000-0000FB8E0000}"/>
    <cellStyle name="Normal 4 2 33 6" xfId="21031" xr:uid="{00000000-0005-0000-0000-0000FC8E0000}"/>
    <cellStyle name="Normal 4 2 33 7" xfId="39868" xr:uid="{00000000-0005-0000-0000-0000FD8E0000}"/>
    <cellStyle name="Normal 4 2 34" xfId="4258" xr:uid="{00000000-0005-0000-0000-0000FE8E0000}"/>
    <cellStyle name="Normal 4 2 34 2" xfId="9062" xr:uid="{00000000-0005-0000-0000-0000FF8E0000}"/>
    <cellStyle name="Normal 4 2 34 2 2" xfId="25724" xr:uid="{00000000-0005-0000-0000-0000008F0000}"/>
    <cellStyle name="Normal 4 2 34 2 2 2" xfId="50443" xr:uid="{00000000-0005-0000-0000-0000018F0000}"/>
    <cellStyle name="Normal 4 2 34 2 3" xfId="44094" xr:uid="{00000000-0005-0000-0000-0000028F0000}"/>
    <cellStyle name="Normal 4 2 34 3" xfId="13217" xr:uid="{00000000-0005-0000-0000-0000038F0000}"/>
    <cellStyle name="Normal 4 2 34 3 2" xfId="29877" xr:uid="{00000000-0005-0000-0000-0000048F0000}"/>
    <cellStyle name="Normal 4 2 34 3 3" xfId="50444" xr:uid="{00000000-0005-0000-0000-0000058F0000}"/>
    <cellStyle name="Normal 4 2 34 4" xfId="17369" xr:uid="{00000000-0005-0000-0000-0000068F0000}"/>
    <cellStyle name="Normal 4 2 34 4 2" xfId="34029" xr:uid="{00000000-0005-0000-0000-0000078F0000}"/>
    <cellStyle name="Normal 4 2 34 4 3" xfId="50442" xr:uid="{00000000-0005-0000-0000-0000088F0000}"/>
    <cellStyle name="Normal 4 2 34 5" xfId="21572" xr:uid="{00000000-0005-0000-0000-0000098F0000}"/>
    <cellStyle name="Normal 4 2 34 6" xfId="39870" xr:uid="{00000000-0005-0000-0000-00000A8F0000}"/>
    <cellStyle name="Normal 4 2 35" xfId="7000" xr:uid="{00000000-0005-0000-0000-00000B8F0000}"/>
    <cellStyle name="Normal 4 2 35 2" xfId="23668" xr:uid="{00000000-0005-0000-0000-00000C8F0000}"/>
    <cellStyle name="Normal 4 2 35 2 2" xfId="50445" xr:uid="{00000000-0005-0000-0000-00000D8F0000}"/>
    <cellStyle name="Normal 4 2 35 3" xfId="43941" xr:uid="{00000000-0005-0000-0000-00000E8F0000}"/>
    <cellStyle name="Normal 4 2 36" xfId="11161" xr:uid="{00000000-0005-0000-0000-00000F8F0000}"/>
    <cellStyle name="Normal 4 2 36 2" xfId="27821" xr:uid="{00000000-0005-0000-0000-0000108F0000}"/>
    <cellStyle name="Normal 4 2 36 3" xfId="50215" xr:uid="{00000000-0005-0000-0000-0000118F0000}"/>
    <cellStyle name="Normal 4 2 37" xfId="15313" xr:uid="{00000000-0005-0000-0000-0000128F0000}"/>
    <cellStyle name="Normal 4 2 37 2" xfId="31973" xr:uid="{00000000-0005-0000-0000-0000138F0000}"/>
    <cellStyle name="Normal 4 2 38" xfId="19510" xr:uid="{00000000-0005-0000-0000-0000148F0000}"/>
    <cellStyle name="Normal 4 2 39" xfId="39717" xr:uid="{00000000-0005-0000-0000-0000158F0000}"/>
    <cellStyle name="Normal 4 2 4" xfId="445" xr:uid="{00000000-0005-0000-0000-0000168F0000}"/>
    <cellStyle name="Normal 4 2 4 2" xfId="1095" xr:uid="{00000000-0005-0000-0000-0000178F0000}"/>
    <cellStyle name="Normal 4 2 4 2 2" xfId="3314" xr:uid="{00000000-0005-0000-0000-0000188F0000}"/>
    <cellStyle name="Normal 4 2 4 2 2 2" xfId="5809" xr:uid="{00000000-0005-0000-0000-0000198F0000}"/>
    <cellStyle name="Normal 4 2 4 2 2 2 2" xfId="10579" xr:uid="{00000000-0005-0000-0000-00001A8F0000}"/>
    <cellStyle name="Normal 4 2 4 2 2 2 2 2" xfId="27241" xr:uid="{00000000-0005-0000-0000-00001B8F0000}"/>
    <cellStyle name="Normal 4 2 4 2 2 2 2 3" xfId="44098" xr:uid="{00000000-0005-0000-0000-00001C8F0000}"/>
    <cellStyle name="Normal 4 2 4 2 2 2 3" xfId="14734" xr:uid="{00000000-0005-0000-0000-00001D8F0000}"/>
    <cellStyle name="Normal 4 2 4 2 2 2 3 2" xfId="31394" xr:uid="{00000000-0005-0000-0000-00001E8F0000}"/>
    <cellStyle name="Normal 4 2 4 2 2 2 3 3" xfId="50449" xr:uid="{00000000-0005-0000-0000-00001F8F0000}"/>
    <cellStyle name="Normal 4 2 4 2 2 2 4" xfId="18886" xr:uid="{00000000-0005-0000-0000-0000208F0000}"/>
    <cellStyle name="Normal 4 2 4 2 2 2 4 2" xfId="35546" xr:uid="{00000000-0005-0000-0000-0000218F0000}"/>
    <cellStyle name="Normal 4 2 4 2 2 2 5" xfId="23089" xr:uid="{00000000-0005-0000-0000-0000228F0000}"/>
    <cellStyle name="Normal 4 2 4 2 2 2 6" xfId="39874" xr:uid="{00000000-0005-0000-0000-0000238F0000}"/>
    <cellStyle name="Normal 4 2 4 2 2 3" xfId="8523" xr:uid="{00000000-0005-0000-0000-0000248F0000}"/>
    <cellStyle name="Normal 4 2 4 2 2 3 2" xfId="25185" xr:uid="{00000000-0005-0000-0000-0000258F0000}"/>
    <cellStyle name="Normal 4 2 4 2 2 3 3" xfId="44097" xr:uid="{00000000-0005-0000-0000-0000268F0000}"/>
    <cellStyle name="Normal 4 2 4 2 2 4" xfId="12678" xr:uid="{00000000-0005-0000-0000-0000278F0000}"/>
    <cellStyle name="Normal 4 2 4 2 2 4 2" xfId="29338" xr:uid="{00000000-0005-0000-0000-0000288F0000}"/>
    <cellStyle name="Normal 4 2 4 2 2 4 3" xfId="50448" xr:uid="{00000000-0005-0000-0000-0000298F0000}"/>
    <cellStyle name="Normal 4 2 4 2 2 5" xfId="16830" xr:uid="{00000000-0005-0000-0000-00002A8F0000}"/>
    <cellStyle name="Normal 4 2 4 2 2 5 2" xfId="33490" xr:uid="{00000000-0005-0000-0000-00002B8F0000}"/>
    <cellStyle name="Normal 4 2 4 2 2 6" xfId="21033" xr:uid="{00000000-0005-0000-0000-00002C8F0000}"/>
    <cellStyle name="Normal 4 2 4 2 2 7" xfId="39873" xr:uid="{00000000-0005-0000-0000-00002D8F0000}"/>
    <cellStyle name="Normal 4 2 4 2 3" xfId="4499" xr:uid="{00000000-0005-0000-0000-00002E8F0000}"/>
    <cellStyle name="Normal 4 2 4 2 3 2" xfId="9272" xr:uid="{00000000-0005-0000-0000-00002F8F0000}"/>
    <cellStyle name="Normal 4 2 4 2 3 2 2" xfId="25934" xr:uid="{00000000-0005-0000-0000-0000308F0000}"/>
    <cellStyle name="Normal 4 2 4 2 3 2 3" xfId="44099" xr:uid="{00000000-0005-0000-0000-0000318F0000}"/>
    <cellStyle name="Normal 4 2 4 2 3 3" xfId="13427" xr:uid="{00000000-0005-0000-0000-0000328F0000}"/>
    <cellStyle name="Normal 4 2 4 2 3 3 2" xfId="30087" xr:uid="{00000000-0005-0000-0000-0000338F0000}"/>
    <cellStyle name="Normal 4 2 4 2 3 3 3" xfId="50450" xr:uid="{00000000-0005-0000-0000-0000348F0000}"/>
    <cellStyle name="Normal 4 2 4 2 3 4" xfId="17579" xr:uid="{00000000-0005-0000-0000-0000358F0000}"/>
    <cellStyle name="Normal 4 2 4 2 3 4 2" xfId="34239" xr:uid="{00000000-0005-0000-0000-0000368F0000}"/>
    <cellStyle name="Normal 4 2 4 2 3 5" xfId="21782" xr:uid="{00000000-0005-0000-0000-0000378F0000}"/>
    <cellStyle name="Normal 4 2 4 2 3 6" xfId="39875" xr:uid="{00000000-0005-0000-0000-0000388F0000}"/>
    <cellStyle name="Normal 4 2 4 2 4" xfId="7216" xr:uid="{00000000-0005-0000-0000-0000398F0000}"/>
    <cellStyle name="Normal 4 2 4 2 4 2" xfId="23878" xr:uid="{00000000-0005-0000-0000-00003A8F0000}"/>
    <cellStyle name="Normal 4 2 4 2 4 2 2" xfId="50451" xr:uid="{00000000-0005-0000-0000-00003B8F0000}"/>
    <cellStyle name="Normal 4 2 4 2 4 3" xfId="44096" xr:uid="{00000000-0005-0000-0000-00003C8F0000}"/>
    <cellStyle name="Normal 4 2 4 2 5" xfId="11371" xr:uid="{00000000-0005-0000-0000-00003D8F0000}"/>
    <cellStyle name="Normal 4 2 4 2 5 2" xfId="28031" xr:uid="{00000000-0005-0000-0000-00003E8F0000}"/>
    <cellStyle name="Normal 4 2 4 2 5 3" xfId="50447" xr:uid="{00000000-0005-0000-0000-00003F8F0000}"/>
    <cellStyle name="Normal 4 2 4 2 6" xfId="15523" xr:uid="{00000000-0005-0000-0000-0000408F0000}"/>
    <cellStyle name="Normal 4 2 4 2 6 2" xfId="32183" xr:uid="{00000000-0005-0000-0000-0000418F0000}"/>
    <cellStyle name="Normal 4 2 4 2 7" xfId="19726" xr:uid="{00000000-0005-0000-0000-0000428F0000}"/>
    <cellStyle name="Normal 4 2 4 2 8" xfId="39872" xr:uid="{00000000-0005-0000-0000-0000438F0000}"/>
    <cellStyle name="Normal 4 2 4 3" xfId="3313" xr:uid="{00000000-0005-0000-0000-0000448F0000}"/>
    <cellStyle name="Normal 4 2 4 3 2" xfId="5808" xr:uid="{00000000-0005-0000-0000-0000458F0000}"/>
    <cellStyle name="Normal 4 2 4 3 2 2" xfId="10578" xr:uid="{00000000-0005-0000-0000-0000468F0000}"/>
    <cellStyle name="Normal 4 2 4 3 2 2 2" xfId="27240" xr:uid="{00000000-0005-0000-0000-0000478F0000}"/>
    <cellStyle name="Normal 4 2 4 3 2 2 3" xfId="44101" xr:uid="{00000000-0005-0000-0000-0000488F0000}"/>
    <cellStyle name="Normal 4 2 4 3 2 3" xfId="14733" xr:uid="{00000000-0005-0000-0000-0000498F0000}"/>
    <cellStyle name="Normal 4 2 4 3 2 3 2" xfId="31393" xr:uid="{00000000-0005-0000-0000-00004A8F0000}"/>
    <cellStyle name="Normal 4 2 4 3 2 3 3" xfId="50453" xr:uid="{00000000-0005-0000-0000-00004B8F0000}"/>
    <cellStyle name="Normal 4 2 4 3 2 4" xfId="18885" xr:uid="{00000000-0005-0000-0000-00004C8F0000}"/>
    <cellStyle name="Normal 4 2 4 3 2 4 2" xfId="35545" xr:uid="{00000000-0005-0000-0000-00004D8F0000}"/>
    <cellStyle name="Normal 4 2 4 3 2 5" xfId="23088" xr:uid="{00000000-0005-0000-0000-00004E8F0000}"/>
    <cellStyle name="Normal 4 2 4 3 2 6" xfId="39877" xr:uid="{00000000-0005-0000-0000-00004F8F0000}"/>
    <cellStyle name="Normal 4 2 4 3 3" xfId="8522" xr:uid="{00000000-0005-0000-0000-0000508F0000}"/>
    <cellStyle name="Normal 4 2 4 3 3 2" xfId="25184" xr:uid="{00000000-0005-0000-0000-0000518F0000}"/>
    <cellStyle name="Normal 4 2 4 3 3 2 2" xfId="50454" xr:uid="{00000000-0005-0000-0000-0000528F0000}"/>
    <cellStyle name="Normal 4 2 4 3 3 3" xfId="44100" xr:uid="{00000000-0005-0000-0000-0000538F0000}"/>
    <cellStyle name="Normal 4 2 4 3 4" xfId="12677" xr:uid="{00000000-0005-0000-0000-0000548F0000}"/>
    <cellStyle name="Normal 4 2 4 3 4 2" xfId="29337" xr:uid="{00000000-0005-0000-0000-0000558F0000}"/>
    <cellStyle name="Normal 4 2 4 3 4 3" xfId="50452" xr:uid="{00000000-0005-0000-0000-0000568F0000}"/>
    <cellStyle name="Normal 4 2 4 3 5" xfId="16829" xr:uid="{00000000-0005-0000-0000-0000578F0000}"/>
    <cellStyle name="Normal 4 2 4 3 5 2" xfId="33489" xr:uid="{00000000-0005-0000-0000-0000588F0000}"/>
    <cellStyle name="Normal 4 2 4 3 6" xfId="21032" xr:uid="{00000000-0005-0000-0000-0000598F0000}"/>
    <cellStyle name="Normal 4 2 4 3 7" xfId="39876" xr:uid="{00000000-0005-0000-0000-00005A8F0000}"/>
    <cellStyle name="Normal 4 2 4 4" xfId="4261" xr:uid="{00000000-0005-0000-0000-00005B8F0000}"/>
    <cellStyle name="Normal 4 2 4 4 2" xfId="9065" xr:uid="{00000000-0005-0000-0000-00005C8F0000}"/>
    <cellStyle name="Normal 4 2 4 4 2 2" xfId="25727" xr:uid="{00000000-0005-0000-0000-00005D8F0000}"/>
    <cellStyle name="Normal 4 2 4 4 2 3" xfId="44102" xr:uid="{00000000-0005-0000-0000-00005E8F0000}"/>
    <cellStyle name="Normal 4 2 4 4 3" xfId="13220" xr:uid="{00000000-0005-0000-0000-00005F8F0000}"/>
    <cellStyle name="Normal 4 2 4 4 3 2" xfId="29880" xr:uid="{00000000-0005-0000-0000-0000608F0000}"/>
    <cellStyle name="Normal 4 2 4 4 3 3" xfId="50455" xr:uid="{00000000-0005-0000-0000-0000618F0000}"/>
    <cellStyle name="Normal 4 2 4 4 4" xfId="17372" xr:uid="{00000000-0005-0000-0000-0000628F0000}"/>
    <cellStyle name="Normal 4 2 4 4 4 2" xfId="34032" xr:uid="{00000000-0005-0000-0000-0000638F0000}"/>
    <cellStyle name="Normal 4 2 4 4 5" xfId="21575" xr:uid="{00000000-0005-0000-0000-0000648F0000}"/>
    <cellStyle name="Normal 4 2 4 4 6" xfId="39878" xr:uid="{00000000-0005-0000-0000-0000658F0000}"/>
    <cellStyle name="Normal 4 2 4 5" xfId="7003" xr:uid="{00000000-0005-0000-0000-0000668F0000}"/>
    <cellStyle name="Normal 4 2 4 5 2" xfId="23671" xr:uid="{00000000-0005-0000-0000-0000678F0000}"/>
    <cellStyle name="Normal 4 2 4 5 2 2" xfId="50456" xr:uid="{00000000-0005-0000-0000-0000688F0000}"/>
    <cellStyle name="Normal 4 2 4 5 3" xfId="44095" xr:uid="{00000000-0005-0000-0000-0000698F0000}"/>
    <cellStyle name="Normal 4 2 4 6" xfId="11164" xr:uid="{00000000-0005-0000-0000-00006A8F0000}"/>
    <cellStyle name="Normal 4 2 4 6 2" xfId="27824" xr:uid="{00000000-0005-0000-0000-00006B8F0000}"/>
    <cellStyle name="Normal 4 2 4 6 3" xfId="50446" xr:uid="{00000000-0005-0000-0000-00006C8F0000}"/>
    <cellStyle name="Normal 4 2 4 7" xfId="15316" xr:uid="{00000000-0005-0000-0000-00006D8F0000}"/>
    <cellStyle name="Normal 4 2 4 7 2" xfId="31976" xr:uid="{00000000-0005-0000-0000-00006E8F0000}"/>
    <cellStyle name="Normal 4 2 4 8" xfId="19513" xr:uid="{00000000-0005-0000-0000-00006F8F0000}"/>
    <cellStyle name="Normal 4 2 4 9" xfId="39871" xr:uid="{00000000-0005-0000-0000-0000708F0000}"/>
    <cellStyle name="Normal 4 2 5" xfId="446" xr:uid="{00000000-0005-0000-0000-0000718F0000}"/>
    <cellStyle name="Normal 4 2 5 2" xfId="1096" xr:uid="{00000000-0005-0000-0000-0000728F0000}"/>
    <cellStyle name="Normal 4 2 5 2 2" xfId="3316" xr:uid="{00000000-0005-0000-0000-0000738F0000}"/>
    <cellStyle name="Normal 4 2 5 2 2 2" xfId="5811" xr:uid="{00000000-0005-0000-0000-0000748F0000}"/>
    <cellStyle name="Normal 4 2 5 2 2 2 2" xfId="10581" xr:uid="{00000000-0005-0000-0000-0000758F0000}"/>
    <cellStyle name="Normal 4 2 5 2 2 2 2 2" xfId="27243" xr:uid="{00000000-0005-0000-0000-0000768F0000}"/>
    <cellStyle name="Normal 4 2 5 2 2 2 2 3" xfId="44106" xr:uid="{00000000-0005-0000-0000-0000778F0000}"/>
    <cellStyle name="Normal 4 2 5 2 2 2 3" xfId="14736" xr:uid="{00000000-0005-0000-0000-0000788F0000}"/>
    <cellStyle name="Normal 4 2 5 2 2 2 3 2" xfId="31396" xr:uid="{00000000-0005-0000-0000-0000798F0000}"/>
    <cellStyle name="Normal 4 2 5 2 2 2 3 3" xfId="50460" xr:uid="{00000000-0005-0000-0000-00007A8F0000}"/>
    <cellStyle name="Normal 4 2 5 2 2 2 4" xfId="18888" xr:uid="{00000000-0005-0000-0000-00007B8F0000}"/>
    <cellStyle name="Normal 4 2 5 2 2 2 4 2" xfId="35548" xr:uid="{00000000-0005-0000-0000-00007C8F0000}"/>
    <cellStyle name="Normal 4 2 5 2 2 2 5" xfId="23091" xr:uid="{00000000-0005-0000-0000-00007D8F0000}"/>
    <cellStyle name="Normal 4 2 5 2 2 2 6" xfId="39882" xr:uid="{00000000-0005-0000-0000-00007E8F0000}"/>
    <cellStyle name="Normal 4 2 5 2 2 3" xfId="8525" xr:uid="{00000000-0005-0000-0000-00007F8F0000}"/>
    <cellStyle name="Normal 4 2 5 2 2 3 2" xfId="25187" xr:uid="{00000000-0005-0000-0000-0000808F0000}"/>
    <cellStyle name="Normal 4 2 5 2 2 3 3" xfId="44105" xr:uid="{00000000-0005-0000-0000-0000818F0000}"/>
    <cellStyle name="Normal 4 2 5 2 2 4" xfId="12680" xr:uid="{00000000-0005-0000-0000-0000828F0000}"/>
    <cellStyle name="Normal 4 2 5 2 2 4 2" xfId="29340" xr:uid="{00000000-0005-0000-0000-0000838F0000}"/>
    <cellStyle name="Normal 4 2 5 2 2 4 3" xfId="50459" xr:uid="{00000000-0005-0000-0000-0000848F0000}"/>
    <cellStyle name="Normal 4 2 5 2 2 5" xfId="16832" xr:uid="{00000000-0005-0000-0000-0000858F0000}"/>
    <cellStyle name="Normal 4 2 5 2 2 5 2" xfId="33492" xr:uid="{00000000-0005-0000-0000-0000868F0000}"/>
    <cellStyle name="Normal 4 2 5 2 2 6" xfId="21035" xr:uid="{00000000-0005-0000-0000-0000878F0000}"/>
    <cellStyle name="Normal 4 2 5 2 2 7" xfId="39881" xr:uid="{00000000-0005-0000-0000-0000888F0000}"/>
    <cellStyle name="Normal 4 2 5 2 3" xfId="4500" xr:uid="{00000000-0005-0000-0000-0000898F0000}"/>
    <cellStyle name="Normal 4 2 5 2 3 2" xfId="9273" xr:uid="{00000000-0005-0000-0000-00008A8F0000}"/>
    <cellStyle name="Normal 4 2 5 2 3 2 2" xfId="25935" xr:uid="{00000000-0005-0000-0000-00008B8F0000}"/>
    <cellStyle name="Normal 4 2 5 2 3 2 3" xfId="44107" xr:uid="{00000000-0005-0000-0000-00008C8F0000}"/>
    <cellStyle name="Normal 4 2 5 2 3 3" xfId="13428" xr:uid="{00000000-0005-0000-0000-00008D8F0000}"/>
    <cellStyle name="Normal 4 2 5 2 3 3 2" xfId="30088" xr:uid="{00000000-0005-0000-0000-00008E8F0000}"/>
    <cellStyle name="Normal 4 2 5 2 3 3 3" xfId="50461" xr:uid="{00000000-0005-0000-0000-00008F8F0000}"/>
    <cellStyle name="Normal 4 2 5 2 3 4" xfId="17580" xr:uid="{00000000-0005-0000-0000-0000908F0000}"/>
    <cellStyle name="Normal 4 2 5 2 3 4 2" xfId="34240" xr:uid="{00000000-0005-0000-0000-0000918F0000}"/>
    <cellStyle name="Normal 4 2 5 2 3 5" xfId="21783" xr:uid="{00000000-0005-0000-0000-0000928F0000}"/>
    <cellStyle name="Normal 4 2 5 2 3 6" xfId="39883" xr:uid="{00000000-0005-0000-0000-0000938F0000}"/>
    <cellStyle name="Normal 4 2 5 2 4" xfId="7217" xr:uid="{00000000-0005-0000-0000-0000948F0000}"/>
    <cellStyle name="Normal 4 2 5 2 4 2" xfId="23879" xr:uid="{00000000-0005-0000-0000-0000958F0000}"/>
    <cellStyle name="Normal 4 2 5 2 4 2 2" xfId="50462" xr:uid="{00000000-0005-0000-0000-0000968F0000}"/>
    <cellStyle name="Normal 4 2 5 2 4 3" xfId="44104" xr:uid="{00000000-0005-0000-0000-0000978F0000}"/>
    <cellStyle name="Normal 4 2 5 2 5" xfId="11372" xr:uid="{00000000-0005-0000-0000-0000988F0000}"/>
    <cellStyle name="Normal 4 2 5 2 5 2" xfId="28032" xr:uid="{00000000-0005-0000-0000-0000998F0000}"/>
    <cellStyle name="Normal 4 2 5 2 5 3" xfId="50458" xr:uid="{00000000-0005-0000-0000-00009A8F0000}"/>
    <cellStyle name="Normal 4 2 5 2 6" xfId="15524" xr:uid="{00000000-0005-0000-0000-00009B8F0000}"/>
    <cellStyle name="Normal 4 2 5 2 6 2" xfId="32184" xr:uid="{00000000-0005-0000-0000-00009C8F0000}"/>
    <cellStyle name="Normal 4 2 5 2 7" xfId="19727" xr:uid="{00000000-0005-0000-0000-00009D8F0000}"/>
    <cellStyle name="Normal 4 2 5 2 8" xfId="39880" xr:uid="{00000000-0005-0000-0000-00009E8F0000}"/>
    <cellStyle name="Normal 4 2 5 3" xfId="3315" xr:uid="{00000000-0005-0000-0000-00009F8F0000}"/>
    <cellStyle name="Normal 4 2 5 3 2" xfId="5810" xr:uid="{00000000-0005-0000-0000-0000A08F0000}"/>
    <cellStyle name="Normal 4 2 5 3 2 2" xfId="10580" xr:uid="{00000000-0005-0000-0000-0000A18F0000}"/>
    <cellStyle name="Normal 4 2 5 3 2 2 2" xfId="27242" xr:uid="{00000000-0005-0000-0000-0000A28F0000}"/>
    <cellStyle name="Normal 4 2 5 3 2 2 3" xfId="44109" xr:uid="{00000000-0005-0000-0000-0000A38F0000}"/>
    <cellStyle name="Normal 4 2 5 3 2 3" xfId="14735" xr:uid="{00000000-0005-0000-0000-0000A48F0000}"/>
    <cellStyle name="Normal 4 2 5 3 2 3 2" xfId="31395" xr:uid="{00000000-0005-0000-0000-0000A58F0000}"/>
    <cellStyle name="Normal 4 2 5 3 2 3 3" xfId="50464" xr:uid="{00000000-0005-0000-0000-0000A68F0000}"/>
    <cellStyle name="Normal 4 2 5 3 2 4" xfId="18887" xr:uid="{00000000-0005-0000-0000-0000A78F0000}"/>
    <cellStyle name="Normal 4 2 5 3 2 4 2" xfId="35547" xr:uid="{00000000-0005-0000-0000-0000A88F0000}"/>
    <cellStyle name="Normal 4 2 5 3 2 5" xfId="23090" xr:uid="{00000000-0005-0000-0000-0000A98F0000}"/>
    <cellStyle name="Normal 4 2 5 3 2 6" xfId="39885" xr:uid="{00000000-0005-0000-0000-0000AA8F0000}"/>
    <cellStyle name="Normal 4 2 5 3 3" xfId="8524" xr:uid="{00000000-0005-0000-0000-0000AB8F0000}"/>
    <cellStyle name="Normal 4 2 5 3 3 2" xfId="25186" xr:uid="{00000000-0005-0000-0000-0000AC8F0000}"/>
    <cellStyle name="Normal 4 2 5 3 3 2 2" xfId="50465" xr:uid="{00000000-0005-0000-0000-0000AD8F0000}"/>
    <cellStyle name="Normal 4 2 5 3 3 3" xfId="44108" xr:uid="{00000000-0005-0000-0000-0000AE8F0000}"/>
    <cellStyle name="Normal 4 2 5 3 4" xfId="12679" xr:uid="{00000000-0005-0000-0000-0000AF8F0000}"/>
    <cellStyle name="Normal 4 2 5 3 4 2" xfId="29339" xr:uid="{00000000-0005-0000-0000-0000B08F0000}"/>
    <cellStyle name="Normal 4 2 5 3 4 3" xfId="50463" xr:uid="{00000000-0005-0000-0000-0000B18F0000}"/>
    <cellStyle name="Normal 4 2 5 3 5" xfId="16831" xr:uid="{00000000-0005-0000-0000-0000B28F0000}"/>
    <cellStyle name="Normal 4 2 5 3 5 2" xfId="33491" xr:uid="{00000000-0005-0000-0000-0000B38F0000}"/>
    <cellStyle name="Normal 4 2 5 3 6" xfId="21034" xr:uid="{00000000-0005-0000-0000-0000B48F0000}"/>
    <cellStyle name="Normal 4 2 5 3 7" xfId="39884" xr:uid="{00000000-0005-0000-0000-0000B58F0000}"/>
    <cellStyle name="Normal 4 2 5 4" xfId="4262" xr:uid="{00000000-0005-0000-0000-0000B68F0000}"/>
    <cellStyle name="Normal 4 2 5 4 2" xfId="9066" xr:uid="{00000000-0005-0000-0000-0000B78F0000}"/>
    <cellStyle name="Normal 4 2 5 4 2 2" xfId="25728" xr:uid="{00000000-0005-0000-0000-0000B88F0000}"/>
    <cellStyle name="Normal 4 2 5 4 2 3" xfId="44110" xr:uid="{00000000-0005-0000-0000-0000B98F0000}"/>
    <cellStyle name="Normal 4 2 5 4 3" xfId="13221" xr:uid="{00000000-0005-0000-0000-0000BA8F0000}"/>
    <cellStyle name="Normal 4 2 5 4 3 2" xfId="29881" xr:uid="{00000000-0005-0000-0000-0000BB8F0000}"/>
    <cellStyle name="Normal 4 2 5 4 3 3" xfId="50466" xr:uid="{00000000-0005-0000-0000-0000BC8F0000}"/>
    <cellStyle name="Normal 4 2 5 4 4" xfId="17373" xr:uid="{00000000-0005-0000-0000-0000BD8F0000}"/>
    <cellStyle name="Normal 4 2 5 4 4 2" xfId="34033" xr:uid="{00000000-0005-0000-0000-0000BE8F0000}"/>
    <cellStyle name="Normal 4 2 5 4 5" xfId="21576" xr:uid="{00000000-0005-0000-0000-0000BF8F0000}"/>
    <cellStyle name="Normal 4 2 5 4 6" xfId="39886" xr:uid="{00000000-0005-0000-0000-0000C08F0000}"/>
    <cellStyle name="Normal 4 2 5 5" xfId="7004" xr:uid="{00000000-0005-0000-0000-0000C18F0000}"/>
    <cellStyle name="Normal 4 2 5 5 2" xfId="23672" xr:uid="{00000000-0005-0000-0000-0000C28F0000}"/>
    <cellStyle name="Normal 4 2 5 5 2 2" xfId="50467" xr:uid="{00000000-0005-0000-0000-0000C38F0000}"/>
    <cellStyle name="Normal 4 2 5 5 3" xfId="44103" xr:uid="{00000000-0005-0000-0000-0000C48F0000}"/>
    <cellStyle name="Normal 4 2 5 6" xfId="11165" xr:uid="{00000000-0005-0000-0000-0000C58F0000}"/>
    <cellStyle name="Normal 4 2 5 6 2" xfId="27825" xr:uid="{00000000-0005-0000-0000-0000C68F0000}"/>
    <cellStyle name="Normal 4 2 5 6 3" xfId="50457" xr:uid="{00000000-0005-0000-0000-0000C78F0000}"/>
    <cellStyle name="Normal 4 2 5 7" xfId="15317" xr:uid="{00000000-0005-0000-0000-0000C88F0000}"/>
    <cellStyle name="Normal 4 2 5 7 2" xfId="31977" xr:uid="{00000000-0005-0000-0000-0000C98F0000}"/>
    <cellStyle name="Normal 4 2 5 8" xfId="19514" xr:uid="{00000000-0005-0000-0000-0000CA8F0000}"/>
    <cellStyle name="Normal 4 2 5 9" xfId="39879" xr:uid="{00000000-0005-0000-0000-0000CB8F0000}"/>
    <cellStyle name="Normal 4 2 6" xfId="447" xr:uid="{00000000-0005-0000-0000-0000CC8F0000}"/>
    <cellStyle name="Normal 4 2 6 2" xfId="1097" xr:uid="{00000000-0005-0000-0000-0000CD8F0000}"/>
    <cellStyle name="Normal 4 2 6 2 2" xfId="3318" xr:uid="{00000000-0005-0000-0000-0000CE8F0000}"/>
    <cellStyle name="Normal 4 2 6 2 2 2" xfId="5813" xr:uid="{00000000-0005-0000-0000-0000CF8F0000}"/>
    <cellStyle name="Normal 4 2 6 2 2 2 2" xfId="10583" xr:uid="{00000000-0005-0000-0000-0000D08F0000}"/>
    <cellStyle name="Normal 4 2 6 2 2 2 2 2" xfId="27245" xr:uid="{00000000-0005-0000-0000-0000D18F0000}"/>
    <cellStyle name="Normal 4 2 6 2 2 2 2 3" xfId="44114" xr:uid="{00000000-0005-0000-0000-0000D28F0000}"/>
    <cellStyle name="Normal 4 2 6 2 2 2 3" xfId="14738" xr:uid="{00000000-0005-0000-0000-0000D38F0000}"/>
    <cellStyle name="Normal 4 2 6 2 2 2 3 2" xfId="31398" xr:uid="{00000000-0005-0000-0000-0000D48F0000}"/>
    <cellStyle name="Normal 4 2 6 2 2 2 3 3" xfId="50471" xr:uid="{00000000-0005-0000-0000-0000D58F0000}"/>
    <cellStyle name="Normal 4 2 6 2 2 2 4" xfId="18890" xr:uid="{00000000-0005-0000-0000-0000D68F0000}"/>
    <cellStyle name="Normal 4 2 6 2 2 2 4 2" xfId="35550" xr:uid="{00000000-0005-0000-0000-0000D78F0000}"/>
    <cellStyle name="Normal 4 2 6 2 2 2 5" xfId="23093" xr:uid="{00000000-0005-0000-0000-0000D88F0000}"/>
    <cellStyle name="Normal 4 2 6 2 2 2 6" xfId="39890" xr:uid="{00000000-0005-0000-0000-0000D98F0000}"/>
    <cellStyle name="Normal 4 2 6 2 2 3" xfId="8527" xr:uid="{00000000-0005-0000-0000-0000DA8F0000}"/>
    <cellStyle name="Normal 4 2 6 2 2 3 2" xfId="25189" xr:uid="{00000000-0005-0000-0000-0000DB8F0000}"/>
    <cellStyle name="Normal 4 2 6 2 2 3 3" xfId="44113" xr:uid="{00000000-0005-0000-0000-0000DC8F0000}"/>
    <cellStyle name="Normal 4 2 6 2 2 4" xfId="12682" xr:uid="{00000000-0005-0000-0000-0000DD8F0000}"/>
    <cellStyle name="Normal 4 2 6 2 2 4 2" xfId="29342" xr:uid="{00000000-0005-0000-0000-0000DE8F0000}"/>
    <cellStyle name="Normal 4 2 6 2 2 4 3" xfId="50470" xr:uid="{00000000-0005-0000-0000-0000DF8F0000}"/>
    <cellStyle name="Normal 4 2 6 2 2 5" xfId="16834" xr:uid="{00000000-0005-0000-0000-0000E08F0000}"/>
    <cellStyle name="Normal 4 2 6 2 2 5 2" xfId="33494" xr:uid="{00000000-0005-0000-0000-0000E18F0000}"/>
    <cellStyle name="Normal 4 2 6 2 2 6" xfId="21037" xr:uid="{00000000-0005-0000-0000-0000E28F0000}"/>
    <cellStyle name="Normal 4 2 6 2 2 7" xfId="39889" xr:uid="{00000000-0005-0000-0000-0000E38F0000}"/>
    <cellStyle name="Normal 4 2 6 2 3" xfId="4501" xr:uid="{00000000-0005-0000-0000-0000E48F0000}"/>
    <cellStyle name="Normal 4 2 6 2 3 2" xfId="9274" xr:uid="{00000000-0005-0000-0000-0000E58F0000}"/>
    <cellStyle name="Normal 4 2 6 2 3 2 2" xfId="25936" xr:uid="{00000000-0005-0000-0000-0000E68F0000}"/>
    <cellStyle name="Normal 4 2 6 2 3 2 3" xfId="44115" xr:uid="{00000000-0005-0000-0000-0000E78F0000}"/>
    <cellStyle name="Normal 4 2 6 2 3 3" xfId="13429" xr:uid="{00000000-0005-0000-0000-0000E88F0000}"/>
    <cellStyle name="Normal 4 2 6 2 3 3 2" xfId="30089" xr:uid="{00000000-0005-0000-0000-0000E98F0000}"/>
    <cellStyle name="Normal 4 2 6 2 3 3 3" xfId="50472" xr:uid="{00000000-0005-0000-0000-0000EA8F0000}"/>
    <cellStyle name="Normal 4 2 6 2 3 4" xfId="17581" xr:uid="{00000000-0005-0000-0000-0000EB8F0000}"/>
    <cellStyle name="Normal 4 2 6 2 3 4 2" xfId="34241" xr:uid="{00000000-0005-0000-0000-0000EC8F0000}"/>
    <cellStyle name="Normal 4 2 6 2 3 5" xfId="21784" xr:uid="{00000000-0005-0000-0000-0000ED8F0000}"/>
    <cellStyle name="Normal 4 2 6 2 3 6" xfId="39891" xr:uid="{00000000-0005-0000-0000-0000EE8F0000}"/>
    <cellStyle name="Normal 4 2 6 2 4" xfId="7218" xr:uid="{00000000-0005-0000-0000-0000EF8F0000}"/>
    <cellStyle name="Normal 4 2 6 2 4 2" xfId="23880" xr:uid="{00000000-0005-0000-0000-0000F08F0000}"/>
    <cellStyle name="Normal 4 2 6 2 4 2 2" xfId="50473" xr:uid="{00000000-0005-0000-0000-0000F18F0000}"/>
    <cellStyle name="Normal 4 2 6 2 4 3" xfId="44112" xr:uid="{00000000-0005-0000-0000-0000F28F0000}"/>
    <cellStyle name="Normal 4 2 6 2 5" xfId="11373" xr:uid="{00000000-0005-0000-0000-0000F38F0000}"/>
    <cellStyle name="Normal 4 2 6 2 5 2" xfId="28033" xr:uid="{00000000-0005-0000-0000-0000F48F0000}"/>
    <cellStyle name="Normal 4 2 6 2 5 3" xfId="50469" xr:uid="{00000000-0005-0000-0000-0000F58F0000}"/>
    <cellStyle name="Normal 4 2 6 2 6" xfId="15525" xr:uid="{00000000-0005-0000-0000-0000F68F0000}"/>
    <cellStyle name="Normal 4 2 6 2 6 2" xfId="32185" xr:uid="{00000000-0005-0000-0000-0000F78F0000}"/>
    <cellStyle name="Normal 4 2 6 2 7" xfId="19728" xr:uid="{00000000-0005-0000-0000-0000F88F0000}"/>
    <cellStyle name="Normal 4 2 6 2 8" xfId="39888" xr:uid="{00000000-0005-0000-0000-0000F98F0000}"/>
    <cellStyle name="Normal 4 2 6 3" xfId="3317" xr:uid="{00000000-0005-0000-0000-0000FA8F0000}"/>
    <cellStyle name="Normal 4 2 6 3 2" xfId="5812" xr:uid="{00000000-0005-0000-0000-0000FB8F0000}"/>
    <cellStyle name="Normal 4 2 6 3 2 2" xfId="10582" xr:uid="{00000000-0005-0000-0000-0000FC8F0000}"/>
    <cellStyle name="Normal 4 2 6 3 2 2 2" xfId="27244" xr:uid="{00000000-0005-0000-0000-0000FD8F0000}"/>
    <cellStyle name="Normal 4 2 6 3 2 2 3" xfId="44117" xr:uid="{00000000-0005-0000-0000-0000FE8F0000}"/>
    <cellStyle name="Normal 4 2 6 3 2 3" xfId="14737" xr:uid="{00000000-0005-0000-0000-0000FF8F0000}"/>
    <cellStyle name="Normal 4 2 6 3 2 3 2" xfId="31397" xr:uid="{00000000-0005-0000-0000-000000900000}"/>
    <cellStyle name="Normal 4 2 6 3 2 3 3" xfId="50475" xr:uid="{00000000-0005-0000-0000-000001900000}"/>
    <cellStyle name="Normal 4 2 6 3 2 4" xfId="18889" xr:uid="{00000000-0005-0000-0000-000002900000}"/>
    <cellStyle name="Normal 4 2 6 3 2 4 2" xfId="35549" xr:uid="{00000000-0005-0000-0000-000003900000}"/>
    <cellStyle name="Normal 4 2 6 3 2 5" xfId="23092" xr:uid="{00000000-0005-0000-0000-000004900000}"/>
    <cellStyle name="Normal 4 2 6 3 2 6" xfId="39893" xr:uid="{00000000-0005-0000-0000-000005900000}"/>
    <cellStyle name="Normal 4 2 6 3 3" xfId="8526" xr:uid="{00000000-0005-0000-0000-000006900000}"/>
    <cellStyle name="Normal 4 2 6 3 3 2" xfId="25188" xr:uid="{00000000-0005-0000-0000-000007900000}"/>
    <cellStyle name="Normal 4 2 6 3 3 2 2" xfId="50476" xr:uid="{00000000-0005-0000-0000-000008900000}"/>
    <cellStyle name="Normal 4 2 6 3 3 3" xfId="44116" xr:uid="{00000000-0005-0000-0000-000009900000}"/>
    <cellStyle name="Normal 4 2 6 3 4" xfId="12681" xr:uid="{00000000-0005-0000-0000-00000A900000}"/>
    <cellStyle name="Normal 4 2 6 3 4 2" xfId="29341" xr:uid="{00000000-0005-0000-0000-00000B900000}"/>
    <cellStyle name="Normal 4 2 6 3 4 3" xfId="50474" xr:uid="{00000000-0005-0000-0000-00000C900000}"/>
    <cellStyle name="Normal 4 2 6 3 5" xfId="16833" xr:uid="{00000000-0005-0000-0000-00000D900000}"/>
    <cellStyle name="Normal 4 2 6 3 5 2" xfId="33493" xr:uid="{00000000-0005-0000-0000-00000E900000}"/>
    <cellStyle name="Normal 4 2 6 3 6" xfId="21036" xr:uid="{00000000-0005-0000-0000-00000F900000}"/>
    <cellStyle name="Normal 4 2 6 3 7" xfId="39892" xr:uid="{00000000-0005-0000-0000-000010900000}"/>
    <cellStyle name="Normal 4 2 6 4" xfId="4263" xr:uid="{00000000-0005-0000-0000-000011900000}"/>
    <cellStyle name="Normal 4 2 6 4 2" xfId="9067" xr:uid="{00000000-0005-0000-0000-000012900000}"/>
    <cellStyle name="Normal 4 2 6 4 2 2" xfId="25729" xr:uid="{00000000-0005-0000-0000-000013900000}"/>
    <cellStyle name="Normal 4 2 6 4 2 3" xfId="44118" xr:uid="{00000000-0005-0000-0000-000014900000}"/>
    <cellStyle name="Normal 4 2 6 4 3" xfId="13222" xr:uid="{00000000-0005-0000-0000-000015900000}"/>
    <cellStyle name="Normal 4 2 6 4 3 2" xfId="29882" xr:uid="{00000000-0005-0000-0000-000016900000}"/>
    <cellStyle name="Normal 4 2 6 4 3 3" xfId="50477" xr:uid="{00000000-0005-0000-0000-000017900000}"/>
    <cellStyle name="Normal 4 2 6 4 4" xfId="17374" xr:uid="{00000000-0005-0000-0000-000018900000}"/>
    <cellStyle name="Normal 4 2 6 4 4 2" xfId="34034" xr:uid="{00000000-0005-0000-0000-000019900000}"/>
    <cellStyle name="Normal 4 2 6 4 5" xfId="21577" xr:uid="{00000000-0005-0000-0000-00001A900000}"/>
    <cellStyle name="Normal 4 2 6 4 6" xfId="39894" xr:uid="{00000000-0005-0000-0000-00001B900000}"/>
    <cellStyle name="Normal 4 2 6 5" xfId="7005" xr:uid="{00000000-0005-0000-0000-00001C900000}"/>
    <cellStyle name="Normal 4 2 6 5 2" xfId="23673" xr:uid="{00000000-0005-0000-0000-00001D900000}"/>
    <cellStyle name="Normal 4 2 6 5 2 2" xfId="50478" xr:uid="{00000000-0005-0000-0000-00001E900000}"/>
    <cellStyle name="Normal 4 2 6 5 3" xfId="44111" xr:uid="{00000000-0005-0000-0000-00001F900000}"/>
    <cellStyle name="Normal 4 2 6 6" xfId="11166" xr:uid="{00000000-0005-0000-0000-000020900000}"/>
    <cellStyle name="Normal 4 2 6 6 2" xfId="27826" xr:uid="{00000000-0005-0000-0000-000021900000}"/>
    <cellStyle name="Normal 4 2 6 6 3" xfId="50468" xr:uid="{00000000-0005-0000-0000-000022900000}"/>
    <cellStyle name="Normal 4 2 6 7" xfId="15318" xr:uid="{00000000-0005-0000-0000-000023900000}"/>
    <cellStyle name="Normal 4 2 6 7 2" xfId="31978" xr:uid="{00000000-0005-0000-0000-000024900000}"/>
    <cellStyle name="Normal 4 2 6 8" xfId="19515" xr:uid="{00000000-0005-0000-0000-000025900000}"/>
    <cellStyle name="Normal 4 2 6 9" xfId="39887" xr:uid="{00000000-0005-0000-0000-000026900000}"/>
    <cellStyle name="Normal 4 2 7" xfId="1092" xr:uid="{00000000-0005-0000-0000-000027900000}"/>
    <cellStyle name="Normal 4 2 7 2" xfId="3319" xr:uid="{00000000-0005-0000-0000-000028900000}"/>
    <cellStyle name="Normal 4 2 7 2 2" xfId="5814" xr:uid="{00000000-0005-0000-0000-000029900000}"/>
    <cellStyle name="Normal 4 2 7 2 2 2" xfId="10584" xr:uid="{00000000-0005-0000-0000-00002A900000}"/>
    <cellStyle name="Normal 4 2 7 2 2 2 2" xfId="27246" xr:uid="{00000000-0005-0000-0000-00002B900000}"/>
    <cellStyle name="Normal 4 2 7 2 2 2 3" xfId="44121" xr:uid="{00000000-0005-0000-0000-00002C900000}"/>
    <cellStyle name="Normal 4 2 7 2 2 3" xfId="14739" xr:uid="{00000000-0005-0000-0000-00002D900000}"/>
    <cellStyle name="Normal 4 2 7 2 2 3 2" xfId="31399" xr:uid="{00000000-0005-0000-0000-00002E900000}"/>
    <cellStyle name="Normal 4 2 7 2 2 3 3" xfId="50481" xr:uid="{00000000-0005-0000-0000-00002F900000}"/>
    <cellStyle name="Normal 4 2 7 2 2 4" xfId="18891" xr:uid="{00000000-0005-0000-0000-000030900000}"/>
    <cellStyle name="Normal 4 2 7 2 2 4 2" xfId="35551" xr:uid="{00000000-0005-0000-0000-000031900000}"/>
    <cellStyle name="Normal 4 2 7 2 2 5" xfId="23094" xr:uid="{00000000-0005-0000-0000-000032900000}"/>
    <cellStyle name="Normal 4 2 7 2 2 6" xfId="39897" xr:uid="{00000000-0005-0000-0000-000033900000}"/>
    <cellStyle name="Normal 4 2 7 2 3" xfId="8528" xr:uid="{00000000-0005-0000-0000-000034900000}"/>
    <cellStyle name="Normal 4 2 7 2 3 2" xfId="25190" xr:uid="{00000000-0005-0000-0000-000035900000}"/>
    <cellStyle name="Normal 4 2 7 2 3 2 2" xfId="50482" xr:uid="{00000000-0005-0000-0000-000036900000}"/>
    <cellStyle name="Normal 4 2 7 2 3 3" xfId="44120" xr:uid="{00000000-0005-0000-0000-000037900000}"/>
    <cellStyle name="Normal 4 2 7 2 4" xfId="12683" xr:uid="{00000000-0005-0000-0000-000038900000}"/>
    <cellStyle name="Normal 4 2 7 2 4 2" xfId="29343" xr:uid="{00000000-0005-0000-0000-000039900000}"/>
    <cellStyle name="Normal 4 2 7 2 4 3" xfId="50480" xr:uid="{00000000-0005-0000-0000-00003A900000}"/>
    <cellStyle name="Normal 4 2 7 2 5" xfId="16835" xr:uid="{00000000-0005-0000-0000-00003B900000}"/>
    <cellStyle name="Normal 4 2 7 2 5 2" xfId="33495" xr:uid="{00000000-0005-0000-0000-00003C900000}"/>
    <cellStyle name="Normal 4 2 7 2 6" xfId="21038" xr:uid="{00000000-0005-0000-0000-00003D900000}"/>
    <cellStyle name="Normal 4 2 7 2 7" xfId="39896" xr:uid="{00000000-0005-0000-0000-00003E900000}"/>
    <cellStyle name="Normal 4 2 7 3" xfId="3320" xr:uid="{00000000-0005-0000-0000-00003F900000}"/>
    <cellStyle name="Normal 4 2 7 3 2" xfId="5815" xr:uid="{00000000-0005-0000-0000-000040900000}"/>
    <cellStyle name="Normal 4 2 7 3 2 2" xfId="10585" xr:uid="{00000000-0005-0000-0000-000041900000}"/>
    <cellStyle name="Normal 4 2 7 3 2 2 2" xfId="27247" xr:uid="{00000000-0005-0000-0000-000042900000}"/>
    <cellStyle name="Normal 4 2 7 3 2 2 3" xfId="44123" xr:uid="{00000000-0005-0000-0000-000043900000}"/>
    <cellStyle name="Normal 4 2 7 3 2 3" xfId="14740" xr:uid="{00000000-0005-0000-0000-000044900000}"/>
    <cellStyle name="Normal 4 2 7 3 2 3 2" xfId="31400" xr:uid="{00000000-0005-0000-0000-000045900000}"/>
    <cellStyle name="Normal 4 2 7 3 2 3 3" xfId="50484" xr:uid="{00000000-0005-0000-0000-000046900000}"/>
    <cellStyle name="Normal 4 2 7 3 2 4" xfId="18892" xr:uid="{00000000-0005-0000-0000-000047900000}"/>
    <cellStyle name="Normal 4 2 7 3 2 4 2" xfId="35552" xr:uid="{00000000-0005-0000-0000-000048900000}"/>
    <cellStyle name="Normal 4 2 7 3 2 5" xfId="23095" xr:uid="{00000000-0005-0000-0000-000049900000}"/>
    <cellStyle name="Normal 4 2 7 3 2 6" xfId="39899" xr:uid="{00000000-0005-0000-0000-00004A900000}"/>
    <cellStyle name="Normal 4 2 7 3 3" xfId="8529" xr:uid="{00000000-0005-0000-0000-00004B900000}"/>
    <cellStyle name="Normal 4 2 7 3 3 2" xfId="25191" xr:uid="{00000000-0005-0000-0000-00004C900000}"/>
    <cellStyle name="Normal 4 2 7 3 3 2 2" xfId="50485" xr:uid="{00000000-0005-0000-0000-00004D900000}"/>
    <cellStyle name="Normal 4 2 7 3 3 3" xfId="44122" xr:uid="{00000000-0005-0000-0000-00004E900000}"/>
    <cellStyle name="Normal 4 2 7 3 4" xfId="12684" xr:uid="{00000000-0005-0000-0000-00004F900000}"/>
    <cellStyle name="Normal 4 2 7 3 4 2" xfId="29344" xr:uid="{00000000-0005-0000-0000-000050900000}"/>
    <cellStyle name="Normal 4 2 7 3 4 3" xfId="50483" xr:uid="{00000000-0005-0000-0000-000051900000}"/>
    <cellStyle name="Normal 4 2 7 3 5" xfId="16836" xr:uid="{00000000-0005-0000-0000-000052900000}"/>
    <cellStyle name="Normal 4 2 7 3 5 2" xfId="33496" xr:uid="{00000000-0005-0000-0000-000053900000}"/>
    <cellStyle name="Normal 4 2 7 3 6" xfId="21039" xr:uid="{00000000-0005-0000-0000-000054900000}"/>
    <cellStyle name="Normal 4 2 7 3 7" xfId="39898" xr:uid="{00000000-0005-0000-0000-000055900000}"/>
    <cellStyle name="Normal 4 2 7 4" xfId="4496" xr:uid="{00000000-0005-0000-0000-000056900000}"/>
    <cellStyle name="Normal 4 2 7 4 2" xfId="9269" xr:uid="{00000000-0005-0000-0000-000057900000}"/>
    <cellStyle name="Normal 4 2 7 4 2 2" xfId="25931" xr:uid="{00000000-0005-0000-0000-000058900000}"/>
    <cellStyle name="Normal 4 2 7 4 2 3" xfId="44124" xr:uid="{00000000-0005-0000-0000-000059900000}"/>
    <cellStyle name="Normal 4 2 7 4 3" xfId="13424" xr:uid="{00000000-0005-0000-0000-00005A900000}"/>
    <cellStyle name="Normal 4 2 7 4 3 2" xfId="30084" xr:uid="{00000000-0005-0000-0000-00005B900000}"/>
    <cellStyle name="Normal 4 2 7 4 3 3" xfId="50486" xr:uid="{00000000-0005-0000-0000-00005C900000}"/>
    <cellStyle name="Normal 4 2 7 4 4" xfId="17576" xr:uid="{00000000-0005-0000-0000-00005D900000}"/>
    <cellStyle name="Normal 4 2 7 4 4 2" xfId="34236" xr:uid="{00000000-0005-0000-0000-00005E900000}"/>
    <cellStyle name="Normal 4 2 7 4 5" xfId="21779" xr:uid="{00000000-0005-0000-0000-00005F900000}"/>
    <cellStyle name="Normal 4 2 7 4 6" xfId="39900" xr:uid="{00000000-0005-0000-0000-000060900000}"/>
    <cellStyle name="Normal 4 2 7 5" xfId="7213" xr:uid="{00000000-0005-0000-0000-000061900000}"/>
    <cellStyle name="Normal 4 2 7 5 2" xfId="23875" xr:uid="{00000000-0005-0000-0000-000062900000}"/>
    <cellStyle name="Normal 4 2 7 5 2 2" xfId="50487" xr:uid="{00000000-0005-0000-0000-000063900000}"/>
    <cellStyle name="Normal 4 2 7 5 3" xfId="44119" xr:uid="{00000000-0005-0000-0000-000064900000}"/>
    <cellStyle name="Normal 4 2 7 6" xfId="11368" xr:uid="{00000000-0005-0000-0000-000065900000}"/>
    <cellStyle name="Normal 4 2 7 6 2" xfId="28028" xr:uid="{00000000-0005-0000-0000-000066900000}"/>
    <cellStyle name="Normal 4 2 7 6 3" xfId="50479" xr:uid="{00000000-0005-0000-0000-000067900000}"/>
    <cellStyle name="Normal 4 2 7 7" xfId="15520" xr:uid="{00000000-0005-0000-0000-000068900000}"/>
    <cellStyle name="Normal 4 2 7 7 2" xfId="32180" xr:uid="{00000000-0005-0000-0000-000069900000}"/>
    <cellStyle name="Normal 4 2 7 8" xfId="19723" xr:uid="{00000000-0005-0000-0000-00006A900000}"/>
    <cellStyle name="Normal 4 2 7 9" xfId="39895" xr:uid="{00000000-0005-0000-0000-00006B900000}"/>
    <cellStyle name="Normal 4 2 8" xfId="3240" xr:uid="{00000000-0005-0000-0000-00006C900000}"/>
    <cellStyle name="Normal 4 2 8 2" xfId="3321" xr:uid="{00000000-0005-0000-0000-00006D900000}"/>
    <cellStyle name="Normal 4 2 8 2 2" xfId="5816" xr:uid="{00000000-0005-0000-0000-00006E900000}"/>
    <cellStyle name="Normal 4 2 8 2 2 2" xfId="10586" xr:uid="{00000000-0005-0000-0000-00006F900000}"/>
    <cellStyle name="Normal 4 2 8 2 2 2 2" xfId="27248" xr:uid="{00000000-0005-0000-0000-000070900000}"/>
    <cellStyle name="Normal 4 2 8 2 2 2 3" xfId="44127" xr:uid="{00000000-0005-0000-0000-000071900000}"/>
    <cellStyle name="Normal 4 2 8 2 2 3" xfId="14741" xr:uid="{00000000-0005-0000-0000-000072900000}"/>
    <cellStyle name="Normal 4 2 8 2 2 3 2" xfId="31401" xr:uid="{00000000-0005-0000-0000-000073900000}"/>
    <cellStyle name="Normal 4 2 8 2 2 3 3" xfId="50490" xr:uid="{00000000-0005-0000-0000-000074900000}"/>
    <cellStyle name="Normal 4 2 8 2 2 4" xfId="18893" xr:uid="{00000000-0005-0000-0000-000075900000}"/>
    <cellStyle name="Normal 4 2 8 2 2 4 2" xfId="35553" xr:uid="{00000000-0005-0000-0000-000076900000}"/>
    <cellStyle name="Normal 4 2 8 2 2 5" xfId="23096" xr:uid="{00000000-0005-0000-0000-000077900000}"/>
    <cellStyle name="Normal 4 2 8 2 2 6" xfId="39903" xr:uid="{00000000-0005-0000-0000-000078900000}"/>
    <cellStyle name="Normal 4 2 8 2 3" xfId="8530" xr:uid="{00000000-0005-0000-0000-000079900000}"/>
    <cellStyle name="Normal 4 2 8 2 3 2" xfId="25192" xr:uid="{00000000-0005-0000-0000-00007A900000}"/>
    <cellStyle name="Normal 4 2 8 2 3 2 2" xfId="50491" xr:uid="{00000000-0005-0000-0000-00007B900000}"/>
    <cellStyle name="Normal 4 2 8 2 3 3" xfId="44126" xr:uid="{00000000-0005-0000-0000-00007C900000}"/>
    <cellStyle name="Normal 4 2 8 2 4" xfId="12685" xr:uid="{00000000-0005-0000-0000-00007D900000}"/>
    <cellStyle name="Normal 4 2 8 2 4 2" xfId="29345" xr:uid="{00000000-0005-0000-0000-00007E900000}"/>
    <cellStyle name="Normal 4 2 8 2 4 3" xfId="50489" xr:uid="{00000000-0005-0000-0000-00007F900000}"/>
    <cellStyle name="Normal 4 2 8 2 5" xfId="16837" xr:uid="{00000000-0005-0000-0000-000080900000}"/>
    <cellStyle name="Normal 4 2 8 2 5 2" xfId="33497" xr:uid="{00000000-0005-0000-0000-000081900000}"/>
    <cellStyle name="Normal 4 2 8 2 6" xfId="21040" xr:uid="{00000000-0005-0000-0000-000082900000}"/>
    <cellStyle name="Normal 4 2 8 2 7" xfId="39902" xr:uid="{00000000-0005-0000-0000-000083900000}"/>
    <cellStyle name="Normal 4 2 8 3" xfId="3322" xr:uid="{00000000-0005-0000-0000-000084900000}"/>
    <cellStyle name="Normal 4 2 8 3 2" xfId="5817" xr:uid="{00000000-0005-0000-0000-000085900000}"/>
    <cellStyle name="Normal 4 2 8 3 2 2" xfId="10587" xr:uid="{00000000-0005-0000-0000-000086900000}"/>
    <cellStyle name="Normal 4 2 8 3 2 2 2" xfId="27249" xr:uid="{00000000-0005-0000-0000-000087900000}"/>
    <cellStyle name="Normal 4 2 8 3 2 2 3" xfId="44129" xr:uid="{00000000-0005-0000-0000-000088900000}"/>
    <cellStyle name="Normal 4 2 8 3 2 3" xfId="14742" xr:uid="{00000000-0005-0000-0000-000089900000}"/>
    <cellStyle name="Normal 4 2 8 3 2 3 2" xfId="31402" xr:uid="{00000000-0005-0000-0000-00008A900000}"/>
    <cellStyle name="Normal 4 2 8 3 2 3 3" xfId="50493" xr:uid="{00000000-0005-0000-0000-00008B900000}"/>
    <cellStyle name="Normal 4 2 8 3 2 4" xfId="18894" xr:uid="{00000000-0005-0000-0000-00008C900000}"/>
    <cellStyle name="Normal 4 2 8 3 2 4 2" xfId="35554" xr:uid="{00000000-0005-0000-0000-00008D900000}"/>
    <cellStyle name="Normal 4 2 8 3 2 5" xfId="23097" xr:uid="{00000000-0005-0000-0000-00008E900000}"/>
    <cellStyle name="Normal 4 2 8 3 2 6" xfId="39905" xr:uid="{00000000-0005-0000-0000-00008F900000}"/>
    <cellStyle name="Normal 4 2 8 3 3" xfId="8531" xr:uid="{00000000-0005-0000-0000-000090900000}"/>
    <cellStyle name="Normal 4 2 8 3 3 2" xfId="25193" xr:uid="{00000000-0005-0000-0000-000091900000}"/>
    <cellStyle name="Normal 4 2 8 3 3 2 2" xfId="50494" xr:uid="{00000000-0005-0000-0000-000092900000}"/>
    <cellStyle name="Normal 4 2 8 3 3 3" xfId="44128" xr:uid="{00000000-0005-0000-0000-000093900000}"/>
    <cellStyle name="Normal 4 2 8 3 4" xfId="12686" xr:uid="{00000000-0005-0000-0000-000094900000}"/>
    <cellStyle name="Normal 4 2 8 3 4 2" xfId="29346" xr:uid="{00000000-0005-0000-0000-000095900000}"/>
    <cellStyle name="Normal 4 2 8 3 4 3" xfId="50492" xr:uid="{00000000-0005-0000-0000-000096900000}"/>
    <cellStyle name="Normal 4 2 8 3 5" xfId="16838" xr:uid="{00000000-0005-0000-0000-000097900000}"/>
    <cellStyle name="Normal 4 2 8 3 5 2" xfId="33498" xr:uid="{00000000-0005-0000-0000-000098900000}"/>
    <cellStyle name="Normal 4 2 8 3 6" xfId="21041" xr:uid="{00000000-0005-0000-0000-000099900000}"/>
    <cellStyle name="Normal 4 2 8 3 7" xfId="39904" xr:uid="{00000000-0005-0000-0000-00009A900000}"/>
    <cellStyle name="Normal 4 2 8 4" xfId="5735" xr:uid="{00000000-0005-0000-0000-00009B900000}"/>
    <cellStyle name="Normal 4 2 8 4 2" xfId="10505" xr:uid="{00000000-0005-0000-0000-00009C900000}"/>
    <cellStyle name="Normal 4 2 8 4 2 2" xfId="27167" xr:uid="{00000000-0005-0000-0000-00009D900000}"/>
    <cellStyle name="Normal 4 2 8 4 2 3" xfId="44130" xr:uid="{00000000-0005-0000-0000-00009E900000}"/>
    <cellStyle name="Normal 4 2 8 4 3" xfId="14660" xr:uid="{00000000-0005-0000-0000-00009F900000}"/>
    <cellStyle name="Normal 4 2 8 4 3 2" xfId="31320" xr:uid="{00000000-0005-0000-0000-0000A0900000}"/>
    <cellStyle name="Normal 4 2 8 4 3 3" xfId="50495" xr:uid="{00000000-0005-0000-0000-0000A1900000}"/>
    <cellStyle name="Normal 4 2 8 4 4" xfId="18812" xr:uid="{00000000-0005-0000-0000-0000A2900000}"/>
    <cellStyle name="Normal 4 2 8 4 4 2" xfId="35472" xr:uid="{00000000-0005-0000-0000-0000A3900000}"/>
    <cellStyle name="Normal 4 2 8 4 5" xfId="23015" xr:uid="{00000000-0005-0000-0000-0000A4900000}"/>
    <cellStyle name="Normal 4 2 8 4 6" xfId="39906" xr:uid="{00000000-0005-0000-0000-0000A5900000}"/>
    <cellStyle name="Normal 4 2 8 5" xfId="8449" xr:uid="{00000000-0005-0000-0000-0000A6900000}"/>
    <cellStyle name="Normal 4 2 8 5 2" xfId="25111" xr:uid="{00000000-0005-0000-0000-0000A7900000}"/>
    <cellStyle name="Normal 4 2 8 5 2 2" xfId="50496" xr:uid="{00000000-0005-0000-0000-0000A8900000}"/>
    <cellStyle name="Normal 4 2 8 5 3" xfId="44125" xr:uid="{00000000-0005-0000-0000-0000A9900000}"/>
    <cellStyle name="Normal 4 2 8 6" xfId="12604" xr:uid="{00000000-0005-0000-0000-0000AA900000}"/>
    <cellStyle name="Normal 4 2 8 6 2" xfId="29264" xr:uid="{00000000-0005-0000-0000-0000AB900000}"/>
    <cellStyle name="Normal 4 2 8 6 3" xfId="50488" xr:uid="{00000000-0005-0000-0000-0000AC900000}"/>
    <cellStyle name="Normal 4 2 8 7" xfId="16756" xr:uid="{00000000-0005-0000-0000-0000AD900000}"/>
    <cellStyle name="Normal 4 2 8 7 2" xfId="33416" xr:uid="{00000000-0005-0000-0000-0000AE900000}"/>
    <cellStyle name="Normal 4 2 8 8" xfId="20959" xr:uid="{00000000-0005-0000-0000-0000AF900000}"/>
    <cellStyle name="Normal 4 2 8 9" xfId="39901" xr:uid="{00000000-0005-0000-0000-0000B0900000}"/>
    <cellStyle name="Normal 4 2 9" xfId="3323" xr:uid="{00000000-0005-0000-0000-0000B1900000}"/>
    <cellStyle name="Normal 4 2 9 2" xfId="3324" xr:uid="{00000000-0005-0000-0000-0000B2900000}"/>
    <cellStyle name="Normal 4 2 9 2 2" xfId="5819" xr:uid="{00000000-0005-0000-0000-0000B3900000}"/>
    <cellStyle name="Normal 4 2 9 2 2 2" xfId="10589" xr:uid="{00000000-0005-0000-0000-0000B4900000}"/>
    <cellStyle name="Normal 4 2 9 2 2 2 2" xfId="27251" xr:uid="{00000000-0005-0000-0000-0000B5900000}"/>
    <cellStyle name="Normal 4 2 9 2 2 2 3" xfId="44133" xr:uid="{00000000-0005-0000-0000-0000B6900000}"/>
    <cellStyle name="Normal 4 2 9 2 2 3" xfId="14744" xr:uid="{00000000-0005-0000-0000-0000B7900000}"/>
    <cellStyle name="Normal 4 2 9 2 2 3 2" xfId="31404" xr:uid="{00000000-0005-0000-0000-0000B8900000}"/>
    <cellStyle name="Normal 4 2 9 2 2 3 3" xfId="50499" xr:uid="{00000000-0005-0000-0000-0000B9900000}"/>
    <cellStyle name="Normal 4 2 9 2 2 4" xfId="18896" xr:uid="{00000000-0005-0000-0000-0000BA900000}"/>
    <cellStyle name="Normal 4 2 9 2 2 4 2" xfId="35556" xr:uid="{00000000-0005-0000-0000-0000BB900000}"/>
    <cellStyle name="Normal 4 2 9 2 2 5" xfId="23099" xr:uid="{00000000-0005-0000-0000-0000BC900000}"/>
    <cellStyle name="Normal 4 2 9 2 2 6" xfId="39909" xr:uid="{00000000-0005-0000-0000-0000BD900000}"/>
    <cellStyle name="Normal 4 2 9 2 3" xfId="8533" xr:uid="{00000000-0005-0000-0000-0000BE900000}"/>
    <cellStyle name="Normal 4 2 9 2 3 2" xfId="25195" xr:uid="{00000000-0005-0000-0000-0000BF900000}"/>
    <cellStyle name="Normal 4 2 9 2 3 2 2" xfId="50500" xr:uid="{00000000-0005-0000-0000-0000C0900000}"/>
    <cellStyle name="Normal 4 2 9 2 3 3" xfId="44132" xr:uid="{00000000-0005-0000-0000-0000C1900000}"/>
    <cellStyle name="Normal 4 2 9 2 4" xfId="12688" xr:uid="{00000000-0005-0000-0000-0000C2900000}"/>
    <cellStyle name="Normal 4 2 9 2 4 2" xfId="29348" xr:uid="{00000000-0005-0000-0000-0000C3900000}"/>
    <cellStyle name="Normal 4 2 9 2 4 3" xfId="50498" xr:uid="{00000000-0005-0000-0000-0000C4900000}"/>
    <cellStyle name="Normal 4 2 9 2 5" xfId="16840" xr:uid="{00000000-0005-0000-0000-0000C5900000}"/>
    <cellStyle name="Normal 4 2 9 2 5 2" xfId="33500" xr:uid="{00000000-0005-0000-0000-0000C6900000}"/>
    <cellStyle name="Normal 4 2 9 2 6" xfId="21043" xr:uid="{00000000-0005-0000-0000-0000C7900000}"/>
    <cellStyle name="Normal 4 2 9 2 7" xfId="39908" xr:uid="{00000000-0005-0000-0000-0000C8900000}"/>
    <cellStyle name="Normal 4 2 9 3" xfId="3325" xr:uid="{00000000-0005-0000-0000-0000C9900000}"/>
    <cellStyle name="Normal 4 2 9 3 2" xfId="5820" xr:uid="{00000000-0005-0000-0000-0000CA900000}"/>
    <cellStyle name="Normal 4 2 9 3 2 2" xfId="10590" xr:uid="{00000000-0005-0000-0000-0000CB900000}"/>
    <cellStyle name="Normal 4 2 9 3 2 2 2" xfId="27252" xr:uid="{00000000-0005-0000-0000-0000CC900000}"/>
    <cellStyle name="Normal 4 2 9 3 2 2 3" xfId="44135" xr:uid="{00000000-0005-0000-0000-0000CD900000}"/>
    <cellStyle name="Normal 4 2 9 3 2 3" xfId="14745" xr:uid="{00000000-0005-0000-0000-0000CE900000}"/>
    <cellStyle name="Normal 4 2 9 3 2 3 2" xfId="31405" xr:uid="{00000000-0005-0000-0000-0000CF900000}"/>
    <cellStyle name="Normal 4 2 9 3 2 3 3" xfId="50502" xr:uid="{00000000-0005-0000-0000-0000D0900000}"/>
    <cellStyle name="Normal 4 2 9 3 2 4" xfId="18897" xr:uid="{00000000-0005-0000-0000-0000D1900000}"/>
    <cellStyle name="Normal 4 2 9 3 2 4 2" xfId="35557" xr:uid="{00000000-0005-0000-0000-0000D2900000}"/>
    <cellStyle name="Normal 4 2 9 3 2 5" xfId="23100" xr:uid="{00000000-0005-0000-0000-0000D3900000}"/>
    <cellStyle name="Normal 4 2 9 3 2 6" xfId="39911" xr:uid="{00000000-0005-0000-0000-0000D4900000}"/>
    <cellStyle name="Normal 4 2 9 3 3" xfId="8534" xr:uid="{00000000-0005-0000-0000-0000D5900000}"/>
    <cellStyle name="Normal 4 2 9 3 3 2" xfId="25196" xr:uid="{00000000-0005-0000-0000-0000D6900000}"/>
    <cellStyle name="Normal 4 2 9 3 3 2 2" xfId="50503" xr:uid="{00000000-0005-0000-0000-0000D7900000}"/>
    <cellStyle name="Normal 4 2 9 3 3 3" xfId="44134" xr:uid="{00000000-0005-0000-0000-0000D8900000}"/>
    <cellStyle name="Normal 4 2 9 3 4" xfId="12689" xr:uid="{00000000-0005-0000-0000-0000D9900000}"/>
    <cellStyle name="Normal 4 2 9 3 4 2" xfId="29349" xr:uid="{00000000-0005-0000-0000-0000DA900000}"/>
    <cellStyle name="Normal 4 2 9 3 4 3" xfId="50501" xr:uid="{00000000-0005-0000-0000-0000DB900000}"/>
    <cellStyle name="Normal 4 2 9 3 5" xfId="16841" xr:uid="{00000000-0005-0000-0000-0000DC900000}"/>
    <cellStyle name="Normal 4 2 9 3 5 2" xfId="33501" xr:uid="{00000000-0005-0000-0000-0000DD900000}"/>
    <cellStyle name="Normal 4 2 9 3 6" xfId="21044" xr:uid="{00000000-0005-0000-0000-0000DE900000}"/>
    <cellStyle name="Normal 4 2 9 3 7" xfId="39910" xr:uid="{00000000-0005-0000-0000-0000DF900000}"/>
    <cellStyle name="Normal 4 2 9 4" xfId="5818" xr:uid="{00000000-0005-0000-0000-0000E0900000}"/>
    <cellStyle name="Normal 4 2 9 4 2" xfId="10588" xr:uid="{00000000-0005-0000-0000-0000E1900000}"/>
    <cellStyle name="Normal 4 2 9 4 2 2" xfId="27250" xr:uid="{00000000-0005-0000-0000-0000E2900000}"/>
    <cellStyle name="Normal 4 2 9 4 2 3" xfId="44136" xr:uid="{00000000-0005-0000-0000-0000E3900000}"/>
    <cellStyle name="Normal 4 2 9 4 3" xfId="14743" xr:uid="{00000000-0005-0000-0000-0000E4900000}"/>
    <cellStyle name="Normal 4 2 9 4 3 2" xfId="31403" xr:uid="{00000000-0005-0000-0000-0000E5900000}"/>
    <cellStyle name="Normal 4 2 9 4 3 3" xfId="50504" xr:uid="{00000000-0005-0000-0000-0000E6900000}"/>
    <cellStyle name="Normal 4 2 9 4 4" xfId="18895" xr:uid="{00000000-0005-0000-0000-0000E7900000}"/>
    <cellStyle name="Normal 4 2 9 4 4 2" xfId="35555" xr:uid="{00000000-0005-0000-0000-0000E8900000}"/>
    <cellStyle name="Normal 4 2 9 4 5" xfId="23098" xr:uid="{00000000-0005-0000-0000-0000E9900000}"/>
    <cellStyle name="Normal 4 2 9 4 6" xfId="39912" xr:uid="{00000000-0005-0000-0000-0000EA900000}"/>
    <cellStyle name="Normal 4 2 9 5" xfId="8532" xr:uid="{00000000-0005-0000-0000-0000EB900000}"/>
    <cellStyle name="Normal 4 2 9 5 2" xfId="25194" xr:uid="{00000000-0005-0000-0000-0000EC900000}"/>
    <cellStyle name="Normal 4 2 9 5 2 2" xfId="50505" xr:uid="{00000000-0005-0000-0000-0000ED900000}"/>
    <cellStyle name="Normal 4 2 9 5 3" xfId="44131" xr:uid="{00000000-0005-0000-0000-0000EE900000}"/>
    <cellStyle name="Normal 4 2 9 6" xfId="12687" xr:uid="{00000000-0005-0000-0000-0000EF900000}"/>
    <cellStyle name="Normal 4 2 9 6 2" xfId="29347" xr:uid="{00000000-0005-0000-0000-0000F0900000}"/>
    <cellStyle name="Normal 4 2 9 6 3" xfId="50497" xr:uid="{00000000-0005-0000-0000-0000F1900000}"/>
    <cellStyle name="Normal 4 2 9 7" xfId="16839" xr:uid="{00000000-0005-0000-0000-0000F2900000}"/>
    <cellStyle name="Normal 4 2 9 7 2" xfId="33499" xr:uid="{00000000-0005-0000-0000-0000F3900000}"/>
    <cellStyle name="Normal 4 2 9 8" xfId="21042" xr:uid="{00000000-0005-0000-0000-0000F4900000}"/>
    <cellStyle name="Normal 4 2 9 9" xfId="39907" xr:uid="{00000000-0005-0000-0000-0000F5900000}"/>
    <cellStyle name="Normal 4 20" xfId="3326" xr:uid="{00000000-0005-0000-0000-0000F6900000}"/>
    <cellStyle name="Normal 4 20 2" xfId="3327" xr:uid="{00000000-0005-0000-0000-0000F7900000}"/>
    <cellStyle name="Normal 4 20 2 2" xfId="5822" xr:uid="{00000000-0005-0000-0000-0000F8900000}"/>
    <cellStyle name="Normal 4 20 2 2 2" xfId="10592" xr:uid="{00000000-0005-0000-0000-0000F9900000}"/>
    <cellStyle name="Normal 4 20 2 2 2 2" xfId="27254" xr:uid="{00000000-0005-0000-0000-0000FA900000}"/>
    <cellStyle name="Normal 4 20 2 2 2 3" xfId="44139" xr:uid="{00000000-0005-0000-0000-0000FB900000}"/>
    <cellStyle name="Normal 4 20 2 2 3" xfId="14747" xr:uid="{00000000-0005-0000-0000-0000FC900000}"/>
    <cellStyle name="Normal 4 20 2 2 3 2" xfId="31407" xr:uid="{00000000-0005-0000-0000-0000FD900000}"/>
    <cellStyle name="Normal 4 20 2 2 3 3" xfId="50508" xr:uid="{00000000-0005-0000-0000-0000FE900000}"/>
    <cellStyle name="Normal 4 20 2 2 4" xfId="18899" xr:uid="{00000000-0005-0000-0000-0000FF900000}"/>
    <cellStyle name="Normal 4 20 2 2 4 2" xfId="35559" xr:uid="{00000000-0005-0000-0000-000000910000}"/>
    <cellStyle name="Normal 4 20 2 2 5" xfId="23102" xr:uid="{00000000-0005-0000-0000-000001910000}"/>
    <cellStyle name="Normal 4 20 2 2 6" xfId="39915" xr:uid="{00000000-0005-0000-0000-000002910000}"/>
    <cellStyle name="Normal 4 20 2 3" xfId="8536" xr:uid="{00000000-0005-0000-0000-000003910000}"/>
    <cellStyle name="Normal 4 20 2 3 2" xfId="25198" xr:uid="{00000000-0005-0000-0000-000004910000}"/>
    <cellStyle name="Normal 4 20 2 3 2 2" xfId="50509" xr:uid="{00000000-0005-0000-0000-000005910000}"/>
    <cellStyle name="Normal 4 20 2 3 3" xfId="44138" xr:uid="{00000000-0005-0000-0000-000006910000}"/>
    <cellStyle name="Normal 4 20 2 4" xfId="12691" xr:uid="{00000000-0005-0000-0000-000007910000}"/>
    <cellStyle name="Normal 4 20 2 4 2" xfId="29351" xr:uid="{00000000-0005-0000-0000-000008910000}"/>
    <cellStyle name="Normal 4 20 2 4 3" xfId="50507" xr:uid="{00000000-0005-0000-0000-000009910000}"/>
    <cellStyle name="Normal 4 20 2 5" xfId="16843" xr:uid="{00000000-0005-0000-0000-00000A910000}"/>
    <cellStyle name="Normal 4 20 2 5 2" xfId="33503" xr:uid="{00000000-0005-0000-0000-00000B910000}"/>
    <cellStyle name="Normal 4 20 2 6" xfId="21046" xr:uid="{00000000-0005-0000-0000-00000C910000}"/>
    <cellStyle name="Normal 4 20 2 7" xfId="39914" xr:uid="{00000000-0005-0000-0000-00000D910000}"/>
    <cellStyle name="Normal 4 20 3" xfId="3328" xr:uid="{00000000-0005-0000-0000-00000E910000}"/>
    <cellStyle name="Normal 4 20 3 2" xfId="5823" xr:uid="{00000000-0005-0000-0000-00000F910000}"/>
    <cellStyle name="Normal 4 20 3 2 2" xfId="10593" xr:uid="{00000000-0005-0000-0000-000010910000}"/>
    <cellStyle name="Normal 4 20 3 2 2 2" xfId="27255" xr:uid="{00000000-0005-0000-0000-000011910000}"/>
    <cellStyle name="Normal 4 20 3 2 2 3" xfId="44141" xr:uid="{00000000-0005-0000-0000-000012910000}"/>
    <cellStyle name="Normal 4 20 3 2 3" xfId="14748" xr:uid="{00000000-0005-0000-0000-000013910000}"/>
    <cellStyle name="Normal 4 20 3 2 3 2" xfId="31408" xr:uid="{00000000-0005-0000-0000-000014910000}"/>
    <cellStyle name="Normal 4 20 3 2 3 3" xfId="50511" xr:uid="{00000000-0005-0000-0000-000015910000}"/>
    <cellStyle name="Normal 4 20 3 2 4" xfId="18900" xr:uid="{00000000-0005-0000-0000-000016910000}"/>
    <cellStyle name="Normal 4 20 3 2 4 2" xfId="35560" xr:uid="{00000000-0005-0000-0000-000017910000}"/>
    <cellStyle name="Normal 4 20 3 2 5" xfId="23103" xr:uid="{00000000-0005-0000-0000-000018910000}"/>
    <cellStyle name="Normal 4 20 3 2 6" xfId="39917" xr:uid="{00000000-0005-0000-0000-000019910000}"/>
    <cellStyle name="Normal 4 20 3 3" xfId="8537" xr:uid="{00000000-0005-0000-0000-00001A910000}"/>
    <cellStyle name="Normal 4 20 3 3 2" xfId="25199" xr:uid="{00000000-0005-0000-0000-00001B910000}"/>
    <cellStyle name="Normal 4 20 3 3 2 2" xfId="50512" xr:uid="{00000000-0005-0000-0000-00001C910000}"/>
    <cellStyle name="Normal 4 20 3 3 3" xfId="44140" xr:uid="{00000000-0005-0000-0000-00001D910000}"/>
    <cellStyle name="Normal 4 20 3 4" xfId="12692" xr:uid="{00000000-0005-0000-0000-00001E910000}"/>
    <cellStyle name="Normal 4 20 3 4 2" xfId="29352" xr:uid="{00000000-0005-0000-0000-00001F910000}"/>
    <cellStyle name="Normal 4 20 3 4 3" xfId="50510" xr:uid="{00000000-0005-0000-0000-000020910000}"/>
    <cellStyle name="Normal 4 20 3 5" xfId="16844" xr:uid="{00000000-0005-0000-0000-000021910000}"/>
    <cellStyle name="Normal 4 20 3 5 2" xfId="33504" xr:uid="{00000000-0005-0000-0000-000022910000}"/>
    <cellStyle name="Normal 4 20 3 6" xfId="21047" xr:uid="{00000000-0005-0000-0000-000023910000}"/>
    <cellStyle name="Normal 4 20 3 7" xfId="39916" xr:uid="{00000000-0005-0000-0000-000024910000}"/>
    <cellStyle name="Normal 4 20 4" xfId="5821" xr:uid="{00000000-0005-0000-0000-000025910000}"/>
    <cellStyle name="Normal 4 20 4 2" xfId="10591" xr:uid="{00000000-0005-0000-0000-000026910000}"/>
    <cellStyle name="Normal 4 20 4 2 2" xfId="27253" xr:uid="{00000000-0005-0000-0000-000027910000}"/>
    <cellStyle name="Normal 4 20 4 2 3" xfId="44142" xr:uid="{00000000-0005-0000-0000-000028910000}"/>
    <cellStyle name="Normal 4 20 4 3" xfId="14746" xr:uid="{00000000-0005-0000-0000-000029910000}"/>
    <cellStyle name="Normal 4 20 4 3 2" xfId="31406" xr:uid="{00000000-0005-0000-0000-00002A910000}"/>
    <cellStyle name="Normal 4 20 4 3 3" xfId="50513" xr:uid="{00000000-0005-0000-0000-00002B910000}"/>
    <cellStyle name="Normal 4 20 4 4" xfId="18898" xr:uid="{00000000-0005-0000-0000-00002C910000}"/>
    <cellStyle name="Normal 4 20 4 4 2" xfId="35558" xr:uid="{00000000-0005-0000-0000-00002D910000}"/>
    <cellStyle name="Normal 4 20 4 5" xfId="23101" xr:uid="{00000000-0005-0000-0000-00002E910000}"/>
    <cellStyle name="Normal 4 20 4 6" xfId="39918" xr:uid="{00000000-0005-0000-0000-00002F910000}"/>
    <cellStyle name="Normal 4 20 5" xfId="8535" xr:uid="{00000000-0005-0000-0000-000030910000}"/>
    <cellStyle name="Normal 4 20 5 2" xfId="25197" xr:uid="{00000000-0005-0000-0000-000031910000}"/>
    <cellStyle name="Normal 4 20 5 2 2" xfId="50514" xr:uid="{00000000-0005-0000-0000-000032910000}"/>
    <cellStyle name="Normal 4 20 5 3" xfId="44137" xr:uid="{00000000-0005-0000-0000-000033910000}"/>
    <cellStyle name="Normal 4 20 6" xfId="12690" xr:uid="{00000000-0005-0000-0000-000034910000}"/>
    <cellStyle name="Normal 4 20 6 2" xfId="29350" xr:uid="{00000000-0005-0000-0000-000035910000}"/>
    <cellStyle name="Normal 4 20 6 3" xfId="50506" xr:uid="{00000000-0005-0000-0000-000036910000}"/>
    <cellStyle name="Normal 4 20 7" xfId="16842" xr:uid="{00000000-0005-0000-0000-000037910000}"/>
    <cellStyle name="Normal 4 20 7 2" xfId="33502" xr:uid="{00000000-0005-0000-0000-000038910000}"/>
    <cellStyle name="Normal 4 20 8" xfId="21045" xr:uid="{00000000-0005-0000-0000-000039910000}"/>
    <cellStyle name="Normal 4 20 9" xfId="39913" xr:uid="{00000000-0005-0000-0000-00003A910000}"/>
    <cellStyle name="Normal 4 21" xfId="3329" xr:uid="{00000000-0005-0000-0000-00003B910000}"/>
    <cellStyle name="Normal 4 21 2" xfId="3330" xr:uid="{00000000-0005-0000-0000-00003C910000}"/>
    <cellStyle name="Normal 4 21 2 2" xfId="5825" xr:uid="{00000000-0005-0000-0000-00003D910000}"/>
    <cellStyle name="Normal 4 21 2 2 2" xfId="10595" xr:uid="{00000000-0005-0000-0000-00003E910000}"/>
    <cellStyle name="Normal 4 21 2 2 2 2" xfId="27257" xr:uid="{00000000-0005-0000-0000-00003F910000}"/>
    <cellStyle name="Normal 4 21 2 2 2 3" xfId="44145" xr:uid="{00000000-0005-0000-0000-000040910000}"/>
    <cellStyle name="Normal 4 21 2 2 3" xfId="14750" xr:uid="{00000000-0005-0000-0000-000041910000}"/>
    <cellStyle name="Normal 4 21 2 2 3 2" xfId="31410" xr:uid="{00000000-0005-0000-0000-000042910000}"/>
    <cellStyle name="Normal 4 21 2 2 3 3" xfId="50517" xr:uid="{00000000-0005-0000-0000-000043910000}"/>
    <cellStyle name="Normal 4 21 2 2 4" xfId="18902" xr:uid="{00000000-0005-0000-0000-000044910000}"/>
    <cellStyle name="Normal 4 21 2 2 4 2" xfId="35562" xr:uid="{00000000-0005-0000-0000-000045910000}"/>
    <cellStyle name="Normal 4 21 2 2 5" xfId="23105" xr:uid="{00000000-0005-0000-0000-000046910000}"/>
    <cellStyle name="Normal 4 21 2 2 6" xfId="39921" xr:uid="{00000000-0005-0000-0000-000047910000}"/>
    <cellStyle name="Normal 4 21 2 3" xfId="8539" xr:uid="{00000000-0005-0000-0000-000048910000}"/>
    <cellStyle name="Normal 4 21 2 3 2" xfId="25201" xr:uid="{00000000-0005-0000-0000-000049910000}"/>
    <cellStyle name="Normal 4 21 2 3 2 2" xfId="50518" xr:uid="{00000000-0005-0000-0000-00004A910000}"/>
    <cellStyle name="Normal 4 21 2 3 3" xfId="44144" xr:uid="{00000000-0005-0000-0000-00004B910000}"/>
    <cellStyle name="Normal 4 21 2 4" xfId="12694" xr:uid="{00000000-0005-0000-0000-00004C910000}"/>
    <cellStyle name="Normal 4 21 2 4 2" xfId="29354" xr:uid="{00000000-0005-0000-0000-00004D910000}"/>
    <cellStyle name="Normal 4 21 2 4 3" xfId="50516" xr:uid="{00000000-0005-0000-0000-00004E910000}"/>
    <cellStyle name="Normal 4 21 2 5" xfId="16846" xr:uid="{00000000-0005-0000-0000-00004F910000}"/>
    <cellStyle name="Normal 4 21 2 5 2" xfId="33506" xr:uid="{00000000-0005-0000-0000-000050910000}"/>
    <cellStyle name="Normal 4 21 2 6" xfId="21049" xr:uid="{00000000-0005-0000-0000-000051910000}"/>
    <cellStyle name="Normal 4 21 2 7" xfId="39920" xr:uid="{00000000-0005-0000-0000-000052910000}"/>
    <cellStyle name="Normal 4 21 3" xfId="3331" xr:uid="{00000000-0005-0000-0000-000053910000}"/>
    <cellStyle name="Normal 4 21 3 2" xfId="5826" xr:uid="{00000000-0005-0000-0000-000054910000}"/>
    <cellStyle name="Normal 4 21 3 2 2" xfId="10596" xr:uid="{00000000-0005-0000-0000-000055910000}"/>
    <cellStyle name="Normal 4 21 3 2 2 2" xfId="27258" xr:uid="{00000000-0005-0000-0000-000056910000}"/>
    <cellStyle name="Normal 4 21 3 2 2 3" xfId="44147" xr:uid="{00000000-0005-0000-0000-000057910000}"/>
    <cellStyle name="Normal 4 21 3 2 3" xfId="14751" xr:uid="{00000000-0005-0000-0000-000058910000}"/>
    <cellStyle name="Normal 4 21 3 2 3 2" xfId="31411" xr:uid="{00000000-0005-0000-0000-000059910000}"/>
    <cellStyle name="Normal 4 21 3 2 3 3" xfId="50520" xr:uid="{00000000-0005-0000-0000-00005A910000}"/>
    <cellStyle name="Normal 4 21 3 2 4" xfId="18903" xr:uid="{00000000-0005-0000-0000-00005B910000}"/>
    <cellStyle name="Normal 4 21 3 2 4 2" xfId="35563" xr:uid="{00000000-0005-0000-0000-00005C910000}"/>
    <cellStyle name="Normal 4 21 3 2 5" xfId="23106" xr:uid="{00000000-0005-0000-0000-00005D910000}"/>
    <cellStyle name="Normal 4 21 3 2 6" xfId="39923" xr:uid="{00000000-0005-0000-0000-00005E910000}"/>
    <cellStyle name="Normal 4 21 3 3" xfId="8540" xr:uid="{00000000-0005-0000-0000-00005F910000}"/>
    <cellStyle name="Normal 4 21 3 3 2" xfId="25202" xr:uid="{00000000-0005-0000-0000-000060910000}"/>
    <cellStyle name="Normal 4 21 3 3 2 2" xfId="50521" xr:uid="{00000000-0005-0000-0000-000061910000}"/>
    <cellStyle name="Normal 4 21 3 3 3" xfId="44146" xr:uid="{00000000-0005-0000-0000-000062910000}"/>
    <cellStyle name="Normal 4 21 3 4" xfId="12695" xr:uid="{00000000-0005-0000-0000-000063910000}"/>
    <cellStyle name="Normal 4 21 3 4 2" xfId="29355" xr:uid="{00000000-0005-0000-0000-000064910000}"/>
    <cellStyle name="Normal 4 21 3 4 3" xfId="50519" xr:uid="{00000000-0005-0000-0000-000065910000}"/>
    <cellStyle name="Normal 4 21 3 5" xfId="16847" xr:uid="{00000000-0005-0000-0000-000066910000}"/>
    <cellStyle name="Normal 4 21 3 5 2" xfId="33507" xr:uid="{00000000-0005-0000-0000-000067910000}"/>
    <cellStyle name="Normal 4 21 3 6" xfId="21050" xr:uid="{00000000-0005-0000-0000-000068910000}"/>
    <cellStyle name="Normal 4 21 3 7" xfId="39922" xr:uid="{00000000-0005-0000-0000-000069910000}"/>
    <cellStyle name="Normal 4 21 4" xfId="5824" xr:uid="{00000000-0005-0000-0000-00006A910000}"/>
    <cellStyle name="Normal 4 21 4 2" xfId="10594" xr:uid="{00000000-0005-0000-0000-00006B910000}"/>
    <cellStyle name="Normal 4 21 4 2 2" xfId="27256" xr:uid="{00000000-0005-0000-0000-00006C910000}"/>
    <cellStyle name="Normal 4 21 4 2 3" xfId="44148" xr:uid="{00000000-0005-0000-0000-00006D910000}"/>
    <cellStyle name="Normal 4 21 4 3" xfId="14749" xr:uid="{00000000-0005-0000-0000-00006E910000}"/>
    <cellStyle name="Normal 4 21 4 3 2" xfId="31409" xr:uid="{00000000-0005-0000-0000-00006F910000}"/>
    <cellStyle name="Normal 4 21 4 3 3" xfId="50522" xr:uid="{00000000-0005-0000-0000-000070910000}"/>
    <cellStyle name="Normal 4 21 4 4" xfId="18901" xr:uid="{00000000-0005-0000-0000-000071910000}"/>
    <cellStyle name="Normal 4 21 4 4 2" xfId="35561" xr:uid="{00000000-0005-0000-0000-000072910000}"/>
    <cellStyle name="Normal 4 21 4 5" xfId="23104" xr:uid="{00000000-0005-0000-0000-000073910000}"/>
    <cellStyle name="Normal 4 21 4 6" xfId="39924" xr:uid="{00000000-0005-0000-0000-000074910000}"/>
    <cellStyle name="Normal 4 21 5" xfId="8538" xr:uid="{00000000-0005-0000-0000-000075910000}"/>
    <cellStyle name="Normal 4 21 5 2" xfId="25200" xr:uid="{00000000-0005-0000-0000-000076910000}"/>
    <cellStyle name="Normal 4 21 5 2 2" xfId="50523" xr:uid="{00000000-0005-0000-0000-000077910000}"/>
    <cellStyle name="Normal 4 21 5 3" xfId="44143" xr:uid="{00000000-0005-0000-0000-000078910000}"/>
    <cellStyle name="Normal 4 21 6" xfId="12693" xr:uid="{00000000-0005-0000-0000-000079910000}"/>
    <cellStyle name="Normal 4 21 6 2" xfId="29353" xr:uid="{00000000-0005-0000-0000-00007A910000}"/>
    <cellStyle name="Normal 4 21 6 3" xfId="50515" xr:uid="{00000000-0005-0000-0000-00007B910000}"/>
    <cellStyle name="Normal 4 21 7" xfId="16845" xr:uid="{00000000-0005-0000-0000-00007C910000}"/>
    <cellStyle name="Normal 4 21 7 2" xfId="33505" xr:uid="{00000000-0005-0000-0000-00007D910000}"/>
    <cellStyle name="Normal 4 21 8" xfId="21048" xr:uid="{00000000-0005-0000-0000-00007E910000}"/>
    <cellStyle name="Normal 4 21 9" xfId="39919" xr:uid="{00000000-0005-0000-0000-00007F910000}"/>
    <cellStyle name="Normal 4 22" xfId="3332" xr:uid="{00000000-0005-0000-0000-000080910000}"/>
    <cellStyle name="Normal 4 22 2" xfId="3333" xr:uid="{00000000-0005-0000-0000-000081910000}"/>
    <cellStyle name="Normal 4 22 2 2" xfId="5828" xr:uid="{00000000-0005-0000-0000-000082910000}"/>
    <cellStyle name="Normal 4 22 2 2 2" xfId="10598" xr:uid="{00000000-0005-0000-0000-000083910000}"/>
    <cellStyle name="Normal 4 22 2 2 2 2" xfId="27260" xr:uid="{00000000-0005-0000-0000-000084910000}"/>
    <cellStyle name="Normal 4 22 2 2 2 3" xfId="44151" xr:uid="{00000000-0005-0000-0000-000085910000}"/>
    <cellStyle name="Normal 4 22 2 2 3" xfId="14753" xr:uid="{00000000-0005-0000-0000-000086910000}"/>
    <cellStyle name="Normal 4 22 2 2 3 2" xfId="31413" xr:uid="{00000000-0005-0000-0000-000087910000}"/>
    <cellStyle name="Normal 4 22 2 2 3 3" xfId="50526" xr:uid="{00000000-0005-0000-0000-000088910000}"/>
    <cellStyle name="Normal 4 22 2 2 4" xfId="18905" xr:uid="{00000000-0005-0000-0000-000089910000}"/>
    <cellStyle name="Normal 4 22 2 2 4 2" xfId="35565" xr:uid="{00000000-0005-0000-0000-00008A910000}"/>
    <cellStyle name="Normal 4 22 2 2 5" xfId="23108" xr:uid="{00000000-0005-0000-0000-00008B910000}"/>
    <cellStyle name="Normal 4 22 2 2 6" xfId="39927" xr:uid="{00000000-0005-0000-0000-00008C910000}"/>
    <cellStyle name="Normal 4 22 2 3" xfId="8542" xr:uid="{00000000-0005-0000-0000-00008D910000}"/>
    <cellStyle name="Normal 4 22 2 3 2" xfId="25204" xr:uid="{00000000-0005-0000-0000-00008E910000}"/>
    <cellStyle name="Normal 4 22 2 3 2 2" xfId="50527" xr:uid="{00000000-0005-0000-0000-00008F910000}"/>
    <cellStyle name="Normal 4 22 2 3 3" xfId="44150" xr:uid="{00000000-0005-0000-0000-000090910000}"/>
    <cellStyle name="Normal 4 22 2 4" xfId="12697" xr:uid="{00000000-0005-0000-0000-000091910000}"/>
    <cellStyle name="Normal 4 22 2 4 2" xfId="29357" xr:uid="{00000000-0005-0000-0000-000092910000}"/>
    <cellStyle name="Normal 4 22 2 4 3" xfId="50525" xr:uid="{00000000-0005-0000-0000-000093910000}"/>
    <cellStyle name="Normal 4 22 2 5" xfId="16849" xr:uid="{00000000-0005-0000-0000-000094910000}"/>
    <cellStyle name="Normal 4 22 2 5 2" xfId="33509" xr:uid="{00000000-0005-0000-0000-000095910000}"/>
    <cellStyle name="Normal 4 22 2 6" xfId="21052" xr:uid="{00000000-0005-0000-0000-000096910000}"/>
    <cellStyle name="Normal 4 22 2 7" xfId="39926" xr:uid="{00000000-0005-0000-0000-000097910000}"/>
    <cellStyle name="Normal 4 22 3" xfId="3334" xr:uid="{00000000-0005-0000-0000-000098910000}"/>
    <cellStyle name="Normal 4 22 3 2" xfId="5829" xr:uid="{00000000-0005-0000-0000-000099910000}"/>
    <cellStyle name="Normal 4 22 3 2 2" xfId="10599" xr:uid="{00000000-0005-0000-0000-00009A910000}"/>
    <cellStyle name="Normal 4 22 3 2 2 2" xfId="27261" xr:uid="{00000000-0005-0000-0000-00009B910000}"/>
    <cellStyle name="Normal 4 22 3 2 2 3" xfId="44153" xr:uid="{00000000-0005-0000-0000-00009C910000}"/>
    <cellStyle name="Normal 4 22 3 2 3" xfId="14754" xr:uid="{00000000-0005-0000-0000-00009D910000}"/>
    <cellStyle name="Normal 4 22 3 2 3 2" xfId="31414" xr:uid="{00000000-0005-0000-0000-00009E910000}"/>
    <cellStyle name="Normal 4 22 3 2 3 3" xfId="50529" xr:uid="{00000000-0005-0000-0000-00009F910000}"/>
    <cellStyle name="Normal 4 22 3 2 4" xfId="18906" xr:uid="{00000000-0005-0000-0000-0000A0910000}"/>
    <cellStyle name="Normal 4 22 3 2 4 2" xfId="35566" xr:uid="{00000000-0005-0000-0000-0000A1910000}"/>
    <cellStyle name="Normal 4 22 3 2 5" xfId="23109" xr:uid="{00000000-0005-0000-0000-0000A2910000}"/>
    <cellStyle name="Normal 4 22 3 2 6" xfId="39929" xr:uid="{00000000-0005-0000-0000-0000A3910000}"/>
    <cellStyle name="Normal 4 22 3 3" xfId="8543" xr:uid="{00000000-0005-0000-0000-0000A4910000}"/>
    <cellStyle name="Normal 4 22 3 3 2" xfId="25205" xr:uid="{00000000-0005-0000-0000-0000A5910000}"/>
    <cellStyle name="Normal 4 22 3 3 2 2" xfId="50530" xr:uid="{00000000-0005-0000-0000-0000A6910000}"/>
    <cellStyle name="Normal 4 22 3 3 3" xfId="44152" xr:uid="{00000000-0005-0000-0000-0000A7910000}"/>
    <cellStyle name="Normal 4 22 3 4" xfId="12698" xr:uid="{00000000-0005-0000-0000-0000A8910000}"/>
    <cellStyle name="Normal 4 22 3 4 2" xfId="29358" xr:uid="{00000000-0005-0000-0000-0000A9910000}"/>
    <cellStyle name="Normal 4 22 3 4 3" xfId="50528" xr:uid="{00000000-0005-0000-0000-0000AA910000}"/>
    <cellStyle name="Normal 4 22 3 5" xfId="16850" xr:uid="{00000000-0005-0000-0000-0000AB910000}"/>
    <cellStyle name="Normal 4 22 3 5 2" xfId="33510" xr:uid="{00000000-0005-0000-0000-0000AC910000}"/>
    <cellStyle name="Normal 4 22 3 6" xfId="21053" xr:uid="{00000000-0005-0000-0000-0000AD910000}"/>
    <cellStyle name="Normal 4 22 3 7" xfId="39928" xr:uid="{00000000-0005-0000-0000-0000AE910000}"/>
    <cellStyle name="Normal 4 22 4" xfId="5827" xr:uid="{00000000-0005-0000-0000-0000AF910000}"/>
    <cellStyle name="Normal 4 22 4 2" xfId="10597" xr:uid="{00000000-0005-0000-0000-0000B0910000}"/>
    <cellStyle name="Normal 4 22 4 2 2" xfId="27259" xr:uid="{00000000-0005-0000-0000-0000B1910000}"/>
    <cellStyle name="Normal 4 22 4 2 3" xfId="44154" xr:uid="{00000000-0005-0000-0000-0000B2910000}"/>
    <cellStyle name="Normal 4 22 4 3" xfId="14752" xr:uid="{00000000-0005-0000-0000-0000B3910000}"/>
    <cellStyle name="Normal 4 22 4 3 2" xfId="31412" xr:uid="{00000000-0005-0000-0000-0000B4910000}"/>
    <cellStyle name="Normal 4 22 4 3 3" xfId="50531" xr:uid="{00000000-0005-0000-0000-0000B5910000}"/>
    <cellStyle name="Normal 4 22 4 4" xfId="18904" xr:uid="{00000000-0005-0000-0000-0000B6910000}"/>
    <cellStyle name="Normal 4 22 4 4 2" xfId="35564" xr:uid="{00000000-0005-0000-0000-0000B7910000}"/>
    <cellStyle name="Normal 4 22 4 5" xfId="23107" xr:uid="{00000000-0005-0000-0000-0000B8910000}"/>
    <cellStyle name="Normal 4 22 4 6" xfId="39930" xr:uid="{00000000-0005-0000-0000-0000B9910000}"/>
    <cellStyle name="Normal 4 22 5" xfId="8541" xr:uid="{00000000-0005-0000-0000-0000BA910000}"/>
    <cellStyle name="Normal 4 22 5 2" xfId="25203" xr:uid="{00000000-0005-0000-0000-0000BB910000}"/>
    <cellStyle name="Normal 4 22 5 2 2" xfId="50532" xr:uid="{00000000-0005-0000-0000-0000BC910000}"/>
    <cellStyle name="Normal 4 22 5 3" xfId="44149" xr:uid="{00000000-0005-0000-0000-0000BD910000}"/>
    <cellStyle name="Normal 4 22 6" xfId="12696" xr:uid="{00000000-0005-0000-0000-0000BE910000}"/>
    <cellStyle name="Normal 4 22 6 2" xfId="29356" xr:uid="{00000000-0005-0000-0000-0000BF910000}"/>
    <cellStyle name="Normal 4 22 6 3" xfId="50524" xr:uid="{00000000-0005-0000-0000-0000C0910000}"/>
    <cellStyle name="Normal 4 22 7" xfId="16848" xr:uid="{00000000-0005-0000-0000-0000C1910000}"/>
    <cellStyle name="Normal 4 22 7 2" xfId="33508" xr:uid="{00000000-0005-0000-0000-0000C2910000}"/>
    <cellStyle name="Normal 4 22 8" xfId="21051" xr:uid="{00000000-0005-0000-0000-0000C3910000}"/>
    <cellStyle name="Normal 4 22 9" xfId="39925" xr:uid="{00000000-0005-0000-0000-0000C4910000}"/>
    <cellStyle name="Normal 4 23" xfId="3335" xr:uid="{00000000-0005-0000-0000-0000C5910000}"/>
    <cellStyle name="Normal 4 23 2" xfId="3336" xr:uid="{00000000-0005-0000-0000-0000C6910000}"/>
    <cellStyle name="Normal 4 23 2 2" xfId="5831" xr:uid="{00000000-0005-0000-0000-0000C7910000}"/>
    <cellStyle name="Normal 4 23 2 2 2" xfId="10601" xr:uid="{00000000-0005-0000-0000-0000C8910000}"/>
    <cellStyle name="Normal 4 23 2 2 2 2" xfId="27263" xr:uid="{00000000-0005-0000-0000-0000C9910000}"/>
    <cellStyle name="Normal 4 23 2 2 2 3" xfId="44157" xr:uid="{00000000-0005-0000-0000-0000CA910000}"/>
    <cellStyle name="Normal 4 23 2 2 3" xfId="14756" xr:uid="{00000000-0005-0000-0000-0000CB910000}"/>
    <cellStyle name="Normal 4 23 2 2 3 2" xfId="31416" xr:uid="{00000000-0005-0000-0000-0000CC910000}"/>
    <cellStyle name="Normal 4 23 2 2 3 3" xfId="50535" xr:uid="{00000000-0005-0000-0000-0000CD910000}"/>
    <cellStyle name="Normal 4 23 2 2 4" xfId="18908" xr:uid="{00000000-0005-0000-0000-0000CE910000}"/>
    <cellStyle name="Normal 4 23 2 2 4 2" xfId="35568" xr:uid="{00000000-0005-0000-0000-0000CF910000}"/>
    <cellStyle name="Normal 4 23 2 2 5" xfId="23111" xr:uid="{00000000-0005-0000-0000-0000D0910000}"/>
    <cellStyle name="Normal 4 23 2 2 6" xfId="39933" xr:uid="{00000000-0005-0000-0000-0000D1910000}"/>
    <cellStyle name="Normal 4 23 2 3" xfId="8545" xr:uid="{00000000-0005-0000-0000-0000D2910000}"/>
    <cellStyle name="Normal 4 23 2 3 2" xfId="25207" xr:uid="{00000000-0005-0000-0000-0000D3910000}"/>
    <cellStyle name="Normal 4 23 2 3 2 2" xfId="50536" xr:uid="{00000000-0005-0000-0000-0000D4910000}"/>
    <cellStyle name="Normal 4 23 2 3 3" xfId="44156" xr:uid="{00000000-0005-0000-0000-0000D5910000}"/>
    <cellStyle name="Normal 4 23 2 4" xfId="12700" xr:uid="{00000000-0005-0000-0000-0000D6910000}"/>
    <cellStyle name="Normal 4 23 2 4 2" xfId="29360" xr:uid="{00000000-0005-0000-0000-0000D7910000}"/>
    <cellStyle name="Normal 4 23 2 4 3" xfId="50534" xr:uid="{00000000-0005-0000-0000-0000D8910000}"/>
    <cellStyle name="Normal 4 23 2 5" xfId="16852" xr:uid="{00000000-0005-0000-0000-0000D9910000}"/>
    <cellStyle name="Normal 4 23 2 5 2" xfId="33512" xr:uid="{00000000-0005-0000-0000-0000DA910000}"/>
    <cellStyle name="Normal 4 23 2 6" xfId="21055" xr:uid="{00000000-0005-0000-0000-0000DB910000}"/>
    <cellStyle name="Normal 4 23 2 7" xfId="39932" xr:uid="{00000000-0005-0000-0000-0000DC910000}"/>
    <cellStyle name="Normal 4 23 3" xfId="3337" xr:uid="{00000000-0005-0000-0000-0000DD910000}"/>
    <cellStyle name="Normal 4 23 3 2" xfId="5832" xr:uid="{00000000-0005-0000-0000-0000DE910000}"/>
    <cellStyle name="Normal 4 23 3 2 2" xfId="10602" xr:uid="{00000000-0005-0000-0000-0000DF910000}"/>
    <cellStyle name="Normal 4 23 3 2 2 2" xfId="27264" xr:uid="{00000000-0005-0000-0000-0000E0910000}"/>
    <cellStyle name="Normal 4 23 3 2 2 3" xfId="44159" xr:uid="{00000000-0005-0000-0000-0000E1910000}"/>
    <cellStyle name="Normal 4 23 3 2 3" xfId="14757" xr:uid="{00000000-0005-0000-0000-0000E2910000}"/>
    <cellStyle name="Normal 4 23 3 2 3 2" xfId="31417" xr:uid="{00000000-0005-0000-0000-0000E3910000}"/>
    <cellStyle name="Normal 4 23 3 2 3 3" xfId="50538" xr:uid="{00000000-0005-0000-0000-0000E4910000}"/>
    <cellStyle name="Normal 4 23 3 2 4" xfId="18909" xr:uid="{00000000-0005-0000-0000-0000E5910000}"/>
    <cellStyle name="Normal 4 23 3 2 4 2" xfId="35569" xr:uid="{00000000-0005-0000-0000-0000E6910000}"/>
    <cellStyle name="Normal 4 23 3 2 5" xfId="23112" xr:uid="{00000000-0005-0000-0000-0000E7910000}"/>
    <cellStyle name="Normal 4 23 3 2 6" xfId="39935" xr:uid="{00000000-0005-0000-0000-0000E8910000}"/>
    <cellStyle name="Normal 4 23 3 3" xfId="8546" xr:uid="{00000000-0005-0000-0000-0000E9910000}"/>
    <cellStyle name="Normal 4 23 3 3 2" xfId="25208" xr:uid="{00000000-0005-0000-0000-0000EA910000}"/>
    <cellStyle name="Normal 4 23 3 3 2 2" xfId="50539" xr:uid="{00000000-0005-0000-0000-0000EB910000}"/>
    <cellStyle name="Normal 4 23 3 3 3" xfId="44158" xr:uid="{00000000-0005-0000-0000-0000EC910000}"/>
    <cellStyle name="Normal 4 23 3 4" xfId="12701" xr:uid="{00000000-0005-0000-0000-0000ED910000}"/>
    <cellStyle name="Normal 4 23 3 4 2" xfId="29361" xr:uid="{00000000-0005-0000-0000-0000EE910000}"/>
    <cellStyle name="Normal 4 23 3 4 3" xfId="50537" xr:uid="{00000000-0005-0000-0000-0000EF910000}"/>
    <cellStyle name="Normal 4 23 3 5" xfId="16853" xr:uid="{00000000-0005-0000-0000-0000F0910000}"/>
    <cellStyle name="Normal 4 23 3 5 2" xfId="33513" xr:uid="{00000000-0005-0000-0000-0000F1910000}"/>
    <cellStyle name="Normal 4 23 3 6" xfId="21056" xr:uid="{00000000-0005-0000-0000-0000F2910000}"/>
    <cellStyle name="Normal 4 23 3 7" xfId="39934" xr:uid="{00000000-0005-0000-0000-0000F3910000}"/>
    <cellStyle name="Normal 4 23 4" xfId="5830" xr:uid="{00000000-0005-0000-0000-0000F4910000}"/>
    <cellStyle name="Normal 4 23 4 2" xfId="10600" xr:uid="{00000000-0005-0000-0000-0000F5910000}"/>
    <cellStyle name="Normal 4 23 4 2 2" xfId="27262" xr:uid="{00000000-0005-0000-0000-0000F6910000}"/>
    <cellStyle name="Normal 4 23 4 2 3" xfId="44160" xr:uid="{00000000-0005-0000-0000-0000F7910000}"/>
    <cellStyle name="Normal 4 23 4 3" xfId="14755" xr:uid="{00000000-0005-0000-0000-0000F8910000}"/>
    <cellStyle name="Normal 4 23 4 3 2" xfId="31415" xr:uid="{00000000-0005-0000-0000-0000F9910000}"/>
    <cellStyle name="Normal 4 23 4 3 3" xfId="50540" xr:uid="{00000000-0005-0000-0000-0000FA910000}"/>
    <cellStyle name="Normal 4 23 4 4" xfId="18907" xr:uid="{00000000-0005-0000-0000-0000FB910000}"/>
    <cellStyle name="Normal 4 23 4 4 2" xfId="35567" xr:uid="{00000000-0005-0000-0000-0000FC910000}"/>
    <cellStyle name="Normal 4 23 4 5" xfId="23110" xr:uid="{00000000-0005-0000-0000-0000FD910000}"/>
    <cellStyle name="Normal 4 23 4 6" xfId="39936" xr:uid="{00000000-0005-0000-0000-0000FE910000}"/>
    <cellStyle name="Normal 4 23 5" xfId="8544" xr:uid="{00000000-0005-0000-0000-0000FF910000}"/>
    <cellStyle name="Normal 4 23 5 2" xfId="25206" xr:uid="{00000000-0005-0000-0000-000000920000}"/>
    <cellStyle name="Normal 4 23 5 2 2" xfId="50541" xr:uid="{00000000-0005-0000-0000-000001920000}"/>
    <cellStyle name="Normal 4 23 5 3" xfId="44155" xr:uid="{00000000-0005-0000-0000-000002920000}"/>
    <cellStyle name="Normal 4 23 6" xfId="12699" xr:uid="{00000000-0005-0000-0000-000003920000}"/>
    <cellStyle name="Normal 4 23 6 2" xfId="29359" xr:uid="{00000000-0005-0000-0000-000004920000}"/>
    <cellStyle name="Normal 4 23 6 3" xfId="50533" xr:uid="{00000000-0005-0000-0000-000005920000}"/>
    <cellStyle name="Normal 4 23 7" xfId="16851" xr:uid="{00000000-0005-0000-0000-000006920000}"/>
    <cellStyle name="Normal 4 23 7 2" xfId="33511" xr:uid="{00000000-0005-0000-0000-000007920000}"/>
    <cellStyle name="Normal 4 23 8" xfId="21054" xr:uid="{00000000-0005-0000-0000-000008920000}"/>
    <cellStyle name="Normal 4 23 9" xfId="39931" xr:uid="{00000000-0005-0000-0000-000009920000}"/>
    <cellStyle name="Normal 4 24" xfId="3338" xr:uid="{00000000-0005-0000-0000-00000A920000}"/>
    <cellStyle name="Normal 4 24 2" xfId="3339" xr:uid="{00000000-0005-0000-0000-00000B920000}"/>
    <cellStyle name="Normal 4 24 2 2" xfId="5834" xr:uid="{00000000-0005-0000-0000-00000C920000}"/>
    <cellStyle name="Normal 4 24 2 2 2" xfId="10604" xr:uid="{00000000-0005-0000-0000-00000D920000}"/>
    <cellStyle name="Normal 4 24 2 2 2 2" xfId="27266" xr:uid="{00000000-0005-0000-0000-00000E920000}"/>
    <cellStyle name="Normal 4 24 2 2 2 3" xfId="44163" xr:uid="{00000000-0005-0000-0000-00000F920000}"/>
    <cellStyle name="Normal 4 24 2 2 3" xfId="14759" xr:uid="{00000000-0005-0000-0000-000010920000}"/>
    <cellStyle name="Normal 4 24 2 2 3 2" xfId="31419" xr:uid="{00000000-0005-0000-0000-000011920000}"/>
    <cellStyle name="Normal 4 24 2 2 3 3" xfId="50544" xr:uid="{00000000-0005-0000-0000-000012920000}"/>
    <cellStyle name="Normal 4 24 2 2 4" xfId="18911" xr:uid="{00000000-0005-0000-0000-000013920000}"/>
    <cellStyle name="Normal 4 24 2 2 4 2" xfId="35571" xr:uid="{00000000-0005-0000-0000-000014920000}"/>
    <cellStyle name="Normal 4 24 2 2 5" xfId="23114" xr:uid="{00000000-0005-0000-0000-000015920000}"/>
    <cellStyle name="Normal 4 24 2 2 6" xfId="39939" xr:uid="{00000000-0005-0000-0000-000016920000}"/>
    <cellStyle name="Normal 4 24 2 3" xfId="8548" xr:uid="{00000000-0005-0000-0000-000017920000}"/>
    <cellStyle name="Normal 4 24 2 3 2" xfId="25210" xr:uid="{00000000-0005-0000-0000-000018920000}"/>
    <cellStyle name="Normal 4 24 2 3 2 2" xfId="50545" xr:uid="{00000000-0005-0000-0000-000019920000}"/>
    <cellStyle name="Normal 4 24 2 3 3" xfId="44162" xr:uid="{00000000-0005-0000-0000-00001A920000}"/>
    <cellStyle name="Normal 4 24 2 4" xfId="12703" xr:uid="{00000000-0005-0000-0000-00001B920000}"/>
    <cellStyle name="Normal 4 24 2 4 2" xfId="29363" xr:uid="{00000000-0005-0000-0000-00001C920000}"/>
    <cellStyle name="Normal 4 24 2 4 3" xfId="50543" xr:uid="{00000000-0005-0000-0000-00001D920000}"/>
    <cellStyle name="Normal 4 24 2 5" xfId="16855" xr:uid="{00000000-0005-0000-0000-00001E920000}"/>
    <cellStyle name="Normal 4 24 2 5 2" xfId="33515" xr:uid="{00000000-0005-0000-0000-00001F920000}"/>
    <cellStyle name="Normal 4 24 2 6" xfId="21058" xr:uid="{00000000-0005-0000-0000-000020920000}"/>
    <cellStyle name="Normal 4 24 2 7" xfId="39938" xr:uid="{00000000-0005-0000-0000-000021920000}"/>
    <cellStyle name="Normal 4 24 3" xfId="3340" xr:uid="{00000000-0005-0000-0000-000022920000}"/>
    <cellStyle name="Normal 4 24 3 2" xfId="5835" xr:uid="{00000000-0005-0000-0000-000023920000}"/>
    <cellStyle name="Normal 4 24 3 2 2" xfId="10605" xr:uid="{00000000-0005-0000-0000-000024920000}"/>
    <cellStyle name="Normal 4 24 3 2 2 2" xfId="27267" xr:uid="{00000000-0005-0000-0000-000025920000}"/>
    <cellStyle name="Normal 4 24 3 2 2 3" xfId="44165" xr:uid="{00000000-0005-0000-0000-000026920000}"/>
    <cellStyle name="Normal 4 24 3 2 3" xfId="14760" xr:uid="{00000000-0005-0000-0000-000027920000}"/>
    <cellStyle name="Normal 4 24 3 2 3 2" xfId="31420" xr:uid="{00000000-0005-0000-0000-000028920000}"/>
    <cellStyle name="Normal 4 24 3 2 3 3" xfId="50547" xr:uid="{00000000-0005-0000-0000-000029920000}"/>
    <cellStyle name="Normal 4 24 3 2 4" xfId="18912" xr:uid="{00000000-0005-0000-0000-00002A920000}"/>
    <cellStyle name="Normal 4 24 3 2 4 2" xfId="35572" xr:uid="{00000000-0005-0000-0000-00002B920000}"/>
    <cellStyle name="Normal 4 24 3 2 5" xfId="23115" xr:uid="{00000000-0005-0000-0000-00002C920000}"/>
    <cellStyle name="Normal 4 24 3 2 6" xfId="39941" xr:uid="{00000000-0005-0000-0000-00002D920000}"/>
    <cellStyle name="Normal 4 24 3 3" xfId="8549" xr:uid="{00000000-0005-0000-0000-00002E920000}"/>
    <cellStyle name="Normal 4 24 3 3 2" xfId="25211" xr:uid="{00000000-0005-0000-0000-00002F920000}"/>
    <cellStyle name="Normal 4 24 3 3 2 2" xfId="50548" xr:uid="{00000000-0005-0000-0000-000030920000}"/>
    <cellStyle name="Normal 4 24 3 3 3" xfId="44164" xr:uid="{00000000-0005-0000-0000-000031920000}"/>
    <cellStyle name="Normal 4 24 3 4" xfId="12704" xr:uid="{00000000-0005-0000-0000-000032920000}"/>
    <cellStyle name="Normal 4 24 3 4 2" xfId="29364" xr:uid="{00000000-0005-0000-0000-000033920000}"/>
    <cellStyle name="Normal 4 24 3 4 3" xfId="50546" xr:uid="{00000000-0005-0000-0000-000034920000}"/>
    <cellStyle name="Normal 4 24 3 5" xfId="16856" xr:uid="{00000000-0005-0000-0000-000035920000}"/>
    <cellStyle name="Normal 4 24 3 5 2" xfId="33516" xr:uid="{00000000-0005-0000-0000-000036920000}"/>
    <cellStyle name="Normal 4 24 3 6" xfId="21059" xr:uid="{00000000-0005-0000-0000-000037920000}"/>
    <cellStyle name="Normal 4 24 3 7" xfId="39940" xr:uid="{00000000-0005-0000-0000-000038920000}"/>
    <cellStyle name="Normal 4 24 4" xfId="5833" xr:uid="{00000000-0005-0000-0000-000039920000}"/>
    <cellStyle name="Normal 4 24 4 2" xfId="10603" xr:uid="{00000000-0005-0000-0000-00003A920000}"/>
    <cellStyle name="Normal 4 24 4 2 2" xfId="27265" xr:uid="{00000000-0005-0000-0000-00003B920000}"/>
    <cellStyle name="Normal 4 24 4 2 3" xfId="44166" xr:uid="{00000000-0005-0000-0000-00003C920000}"/>
    <cellStyle name="Normal 4 24 4 3" xfId="14758" xr:uid="{00000000-0005-0000-0000-00003D920000}"/>
    <cellStyle name="Normal 4 24 4 3 2" xfId="31418" xr:uid="{00000000-0005-0000-0000-00003E920000}"/>
    <cellStyle name="Normal 4 24 4 3 3" xfId="50549" xr:uid="{00000000-0005-0000-0000-00003F920000}"/>
    <cellStyle name="Normal 4 24 4 4" xfId="18910" xr:uid="{00000000-0005-0000-0000-000040920000}"/>
    <cellStyle name="Normal 4 24 4 4 2" xfId="35570" xr:uid="{00000000-0005-0000-0000-000041920000}"/>
    <cellStyle name="Normal 4 24 4 5" xfId="23113" xr:uid="{00000000-0005-0000-0000-000042920000}"/>
    <cellStyle name="Normal 4 24 4 6" xfId="39942" xr:uid="{00000000-0005-0000-0000-000043920000}"/>
    <cellStyle name="Normal 4 24 5" xfId="8547" xr:uid="{00000000-0005-0000-0000-000044920000}"/>
    <cellStyle name="Normal 4 24 5 2" xfId="25209" xr:uid="{00000000-0005-0000-0000-000045920000}"/>
    <cellStyle name="Normal 4 24 5 2 2" xfId="50550" xr:uid="{00000000-0005-0000-0000-000046920000}"/>
    <cellStyle name="Normal 4 24 5 3" xfId="44161" xr:uid="{00000000-0005-0000-0000-000047920000}"/>
    <cellStyle name="Normal 4 24 6" xfId="12702" xr:uid="{00000000-0005-0000-0000-000048920000}"/>
    <cellStyle name="Normal 4 24 6 2" xfId="29362" xr:uid="{00000000-0005-0000-0000-000049920000}"/>
    <cellStyle name="Normal 4 24 6 3" xfId="50542" xr:uid="{00000000-0005-0000-0000-00004A920000}"/>
    <cellStyle name="Normal 4 24 7" xfId="16854" xr:uid="{00000000-0005-0000-0000-00004B920000}"/>
    <cellStyle name="Normal 4 24 7 2" xfId="33514" xr:uid="{00000000-0005-0000-0000-00004C920000}"/>
    <cellStyle name="Normal 4 24 8" xfId="21057" xr:uid="{00000000-0005-0000-0000-00004D920000}"/>
    <cellStyle name="Normal 4 24 9" xfId="39937" xr:uid="{00000000-0005-0000-0000-00004E920000}"/>
    <cellStyle name="Normal 4 25" xfId="3341" xr:uid="{00000000-0005-0000-0000-00004F920000}"/>
    <cellStyle name="Normal 4 25 2" xfId="3342" xr:uid="{00000000-0005-0000-0000-000050920000}"/>
    <cellStyle name="Normal 4 25 2 2" xfId="5837" xr:uid="{00000000-0005-0000-0000-000051920000}"/>
    <cellStyle name="Normal 4 25 2 2 2" xfId="10607" xr:uid="{00000000-0005-0000-0000-000052920000}"/>
    <cellStyle name="Normal 4 25 2 2 2 2" xfId="27269" xr:uid="{00000000-0005-0000-0000-000053920000}"/>
    <cellStyle name="Normal 4 25 2 2 2 3" xfId="44169" xr:uid="{00000000-0005-0000-0000-000054920000}"/>
    <cellStyle name="Normal 4 25 2 2 3" xfId="14762" xr:uid="{00000000-0005-0000-0000-000055920000}"/>
    <cellStyle name="Normal 4 25 2 2 3 2" xfId="31422" xr:uid="{00000000-0005-0000-0000-000056920000}"/>
    <cellStyle name="Normal 4 25 2 2 3 3" xfId="50553" xr:uid="{00000000-0005-0000-0000-000057920000}"/>
    <cellStyle name="Normal 4 25 2 2 4" xfId="18914" xr:uid="{00000000-0005-0000-0000-000058920000}"/>
    <cellStyle name="Normal 4 25 2 2 4 2" xfId="35574" xr:uid="{00000000-0005-0000-0000-000059920000}"/>
    <cellStyle name="Normal 4 25 2 2 5" xfId="23117" xr:uid="{00000000-0005-0000-0000-00005A920000}"/>
    <cellStyle name="Normal 4 25 2 2 6" xfId="39945" xr:uid="{00000000-0005-0000-0000-00005B920000}"/>
    <cellStyle name="Normal 4 25 2 3" xfId="8551" xr:uid="{00000000-0005-0000-0000-00005C920000}"/>
    <cellStyle name="Normal 4 25 2 3 2" xfId="25213" xr:uid="{00000000-0005-0000-0000-00005D920000}"/>
    <cellStyle name="Normal 4 25 2 3 2 2" xfId="50554" xr:uid="{00000000-0005-0000-0000-00005E920000}"/>
    <cellStyle name="Normal 4 25 2 3 3" xfId="44168" xr:uid="{00000000-0005-0000-0000-00005F920000}"/>
    <cellStyle name="Normal 4 25 2 4" xfId="12706" xr:uid="{00000000-0005-0000-0000-000060920000}"/>
    <cellStyle name="Normal 4 25 2 4 2" xfId="29366" xr:uid="{00000000-0005-0000-0000-000061920000}"/>
    <cellStyle name="Normal 4 25 2 4 3" xfId="50552" xr:uid="{00000000-0005-0000-0000-000062920000}"/>
    <cellStyle name="Normal 4 25 2 5" xfId="16858" xr:uid="{00000000-0005-0000-0000-000063920000}"/>
    <cellStyle name="Normal 4 25 2 5 2" xfId="33518" xr:uid="{00000000-0005-0000-0000-000064920000}"/>
    <cellStyle name="Normal 4 25 2 6" xfId="21061" xr:uid="{00000000-0005-0000-0000-000065920000}"/>
    <cellStyle name="Normal 4 25 2 7" xfId="39944" xr:uid="{00000000-0005-0000-0000-000066920000}"/>
    <cellStyle name="Normal 4 25 3" xfId="3343" xr:uid="{00000000-0005-0000-0000-000067920000}"/>
    <cellStyle name="Normal 4 25 3 2" xfId="5838" xr:uid="{00000000-0005-0000-0000-000068920000}"/>
    <cellStyle name="Normal 4 25 3 2 2" xfId="10608" xr:uid="{00000000-0005-0000-0000-000069920000}"/>
    <cellStyle name="Normal 4 25 3 2 2 2" xfId="27270" xr:uid="{00000000-0005-0000-0000-00006A920000}"/>
    <cellStyle name="Normal 4 25 3 2 2 3" xfId="44171" xr:uid="{00000000-0005-0000-0000-00006B920000}"/>
    <cellStyle name="Normal 4 25 3 2 3" xfId="14763" xr:uid="{00000000-0005-0000-0000-00006C920000}"/>
    <cellStyle name="Normal 4 25 3 2 3 2" xfId="31423" xr:uid="{00000000-0005-0000-0000-00006D920000}"/>
    <cellStyle name="Normal 4 25 3 2 3 3" xfId="50556" xr:uid="{00000000-0005-0000-0000-00006E920000}"/>
    <cellStyle name="Normal 4 25 3 2 4" xfId="18915" xr:uid="{00000000-0005-0000-0000-00006F920000}"/>
    <cellStyle name="Normal 4 25 3 2 4 2" xfId="35575" xr:uid="{00000000-0005-0000-0000-000070920000}"/>
    <cellStyle name="Normal 4 25 3 2 5" xfId="23118" xr:uid="{00000000-0005-0000-0000-000071920000}"/>
    <cellStyle name="Normal 4 25 3 2 6" xfId="39947" xr:uid="{00000000-0005-0000-0000-000072920000}"/>
    <cellStyle name="Normal 4 25 3 3" xfId="8552" xr:uid="{00000000-0005-0000-0000-000073920000}"/>
    <cellStyle name="Normal 4 25 3 3 2" xfId="25214" xr:uid="{00000000-0005-0000-0000-000074920000}"/>
    <cellStyle name="Normal 4 25 3 3 2 2" xfId="50557" xr:uid="{00000000-0005-0000-0000-000075920000}"/>
    <cellStyle name="Normal 4 25 3 3 3" xfId="44170" xr:uid="{00000000-0005-0000-0000-000076920000}"/>
    <cellStyle name="Normal 4 25 3 4" xfId="12707" xr:uid="{00000000-0005-0000-0000-000077920000}"/>
    <cellStyle name="Normal 4 25 3 4 2" xfId="29367" xr:uid="{00000000-0005-0000-0000-000078920000}"/>
    <cellStyle name="Normal 4 25 3 4 3" xfId="50555" xr:uid="{00000000-0005-0000-0000-000079920000}"/>
    <cellStyle name="Normal 4 25 3 5" xfId="16859" xr:uid="{00000000-0005-0000-0000-00007A920000}"/>
    <cellStyle name="Normal 4 25 3 5 2" xfId="33519" xr:uid="{00000000-0005-0000-0000-00007B920000}"/>
    <cellStyle name="Normal 4 25 3 6" xfId="21062" xr:uid="{00000000-0005-0000-0000-00007C920000}"/>
    <cellStyle name="Normal 4 25 3 7" xfId="39946" xr:uid="{00000000-0005-0000-0000-00007D920000}"/>
    <cellStyle name="Normal 4 25 4" xfId="5836" xr:uid="{00000000-0005-0000-0000-00007E920000}"/>
    <cellStyle name="Normal 4 25 4 2" xfId="10606" xr:uid="{00000000-0005-0000-0000-00007F920000}"/>
    <cellStyle name="Normal 4 25 4 2 2" xfId="27268" xr:uid="{00000000-0005-0000-0000-000080920000}"/>
    <cellStyle name="Normal 4 25 4 2 3" xfId="44172" xr:uid="{00000000-0005-0000-0000-000081920000}"/>
    <cellStyle name="Normal 4 25 4 3" xfId="14761" xr:uid="{00000000-0005-0000-0000-000082920000}"/>
    <cellStyle name="Normal 4 25 4 3 2" xfId="31421" xr:uid="{00000000-0005-0000-0000-000083920000}"/>
    <cellStyle name="Normal 4 25 4 3 3" xfId="50558" xr:uid="{00000000-0005-0000-0000-000084920000}"/>
    <cellStyle name="Normal 4 25 4 4" xfId="18913" xr:uid="{00000000-0005-0000-0000-000085920000}"/>
    <cellStyle name="Normal 4 25 4 4 2" xfId="35573" xr:uid="{00000000-0005-0000-0000-000086920000}"/>
    <cellStyle name="Normal 4 25 4 5" xfId="23116" xr:uid="{00000000-0005-0000-0000-000087920000}"/>
    <cellStyle name="Normal 4 25 4 6" xfId="39948" xr:uid="{00000000-0005-0000-0000-000088920000}"/>
    <cellStyle name="Normal 4 25 5" xfId="8550" xr:uid="{00000000-0005-0000-0000-000089920000}"/>
    <cellStyle name="Normal 4 25 5 2" xfId="25212" xr:uid="{00000000-0005-0000-0000-00008A920000}"/>
    <cellStyle name="Normal 4 25 5 2 2" xfId="50559" xr:uid="{00000000-0005-0000-0000-00008B920000}"/>
    <cellStyle name="Normal 4 25 5 3" xfId="44167" xr:uid="{00000000-0005-0000-0000-00008C920000}"/>
    <cellStyle name="Normal 4 25 6" xfId="12705" xr:uid="{00000000-0005-0000-0000-00008D920000}"/>
    <cellStyle name="Normal 4 25 6 2" xfId="29365" xr:uid="{00000000-0005-0000-0000-00008E920000}"/>
    <cellStyle name="Normal 4 25 6 3" xfId="50551" xr:uid="{00000000-0005-0000-0000-00008F920000}"/>
    <cellStyle name="Normal 4 25 7" xfId="16857" xr:uid="{00000000-0005-0000-0000-000090920000}"/>
    <cellStyle name="Normal 4 25 7 2" xfId="33517" xr:uid="{00000000-0005-0000-0000-000091920000}"/>
    <cellStyle name="Normal 4 25 8" xfId="21060" xr:uid="{00000000-0005-0000-0000-000092920000}"/>
    <cellStyle name="Normal 4 25 9" xfId="39943" xr:uid="{00000000-0005-0000-0000-000093920000}"/>
    <cellStyle name="Normal 4 26" xfId="3344" xr:uid="{00000000-0005-0000-0000-000094920000}"/>
    <cellStyle name="Normal 4 26 2" xfId="3345" xr:uid="{00000000-0005-0000-0000-000095920000}"/>
    <cellStyle name="Normal 4 26 2 2" xfId="5840" xr:uid="{00000000-0005-0000-0000-000096920000}"/>
    <cellStyle name="Normal 4 26 2 2 2" xfId="10610" xr:uid="{00000000-0005-0000-0000-000097920000}"/>
    <cellStyle name="Normal 4 26 2 2 2 2" xfId="27272" xr:uid="{00000000-0005-0000-0000-000098920000}"/>
    <cellStyle name="Normal 4 26 2 2 2 3" xfId="44175" xr:uid="{00000000-0005-0000-0000-000099920000}"/>
    <cellStyle name="Normal 4 26 2 2 3" xfId="14765" xr:uid="{00000000-0005-0000-0000-00009A920000}"/>
    <cellStyle name="Normal 4 26 2 2 3 2" xfId="31425" xr:uid="{00000000-0005-0000-0000-00009B920000}"/>
    <cellStyle name="Normal 4 26 2 2 3 3" xfId="50562" xr:uid="{00000000-0005-0000-0000-00009C920000}"/>
    <cellStyle name="Normal 4 26 2 2 4" xfId="18917" xr:uid="{00000000-0005-0000-0000-00009D920000}"/>
    <cellStyle name="Normal 4 26 2 2 4 2" xfId="35577" xr:uid="{00000000-0005-0000-0000-00009E920000}"/>
    <cellStyle name="Normal 4 26 2 2 5" xfId="23120" xr:uid="{00000000-0005-0000-0000-00009F920000}"/>
    <cellStyle name="Normal 4 26 2 2 6" xfId="39951" xr:uid="{00000000-0005-0000-0000-0000A0920000}"/>
    <cellStyle name="Normal 4 26 2 3" xfId="8554" xr:uid="{00000000-0005-0000-0000-0000A1920000}"/>
    <cellStyle name="Normal 4 26 2 3 2" xfId="25216" xr:uid="{00000000-0005-0000-0000-0000A2920000}"/>
    <cellStyle name="Normal 4 26 2 3 2 2" xfId="50563" xr:uid="{00000000-0005-0000-0000-0000A3920000}"/>
    <cellStyle name="Normal 4 26 2 3 3" xfId="44174" xr:uid="{00000000-0005-0000-0000-0000A4920000}"/>
    <cellStyle name="Normal 4 26 2 4" xfId="12709" xr:uid="{00000000-0005-0000-0000-0000A5920000}"/>
    <cellStyle name="Normal 4 26 2 4 2" xfId="29369" xr:uid="{00000000-0005-0000-0000-0000A6920000}"/>
    <cellStyle name="Normal 4 26 2 4 3" xfId="50561" xr:uid="{00000000-0005-0000-0000-0000A7920000}"/>
    <cellStyle name="Normal 4 26 2 5" xfId="16861" xr:uid="{00000000-0005-0000-0000-0000A8920000}"/>
    <cellStyle name="Normal 4 26 2 5 2" xfId="33521" xr:uid="{00000000-0005-0000-0000-0000A9920000}"/>
    <cellStyle name="Normal 4 26 2 6" xfId="21064" xr:uid="{00000000-0005-0000-0000-0000AA920000}"/>
    <cellStyle name="Normal 4 26 2 7" xfId="39950" xr:uid="{00000000-0005-0000-0000-0000AB920000}"/>
    <cellStyle name="Normal 4 26 3" xfId="3346" xr:uid="{00000000-0005-0000-0000-0000AC920000}"/>
    <cellStyle name="Normal 4 26 3 2" xfId="5841" xr:uid="{00000000-0005-0000-0000-0000AD920000}"/>
    <cellStyle name="Normal 4 26 3 2 2" xfId="10611" xr:uid="{00000000-0005-0000-0000-0000AE920000}"/>
    <cellStyle name="Normal 4 26 3 2 2 2" xfId="27273" xr:uid="{00000000-0005-0000-0000-0000AF920000}"/>
    <cellStyle name="Normal 4 26 3 2 2 3" xfId="44177" xr:uid="{00000000-0005-0000-0000-0000B0920000}"/>
    <cellStyle name="Normal 4 26 3 2 3" xfId="14766" xr:uid="{00000000-0005-0000-0000-0000B1920000}"/>
    <cellStyle name="Normal 4 26 3 2 3 2" xfId="31426" xr:uid="{00000000-0005-0000-0000-0000B2920000}"/>
    <cellStyle name="Normal 4 26 3 2 3 3" xfId="50565" xr:uid="{00000000-0005-0000-0000-0000B3920000}"/>
    <cellStyle name="Normal 4 26 3 2 4" xfId="18918" xr:uid="{00000000-0005-0000-0000-0000B4920000}"/>
    <cellStyle name="Normal 4 26 3 2 4 2" xfId="35578" xr:uid="{00000000-0005-0000-0000-0000B5920000}"/>
    <cellStyle name="Normal 4 26 3 2 5" xfId="23121" xr:uid="{00000000-0005-0000-0000-0000B6920000}"/>
    <cellStyle name="Normal 4 26 3 2 6" xfId="39953" xr:uid="{00000000-0005-0000-0000-0000B7920000}"/>
    <cellStyle name="Normal 4 26 3 3" xfId="8555" xr:uid="{00000000-0005-0000-0000-0000B8920000}"/>
    <cellStyle name="Normal 4 26 3 3 2" xfId="25217" xr:uid="{00000000-0005-0000-0000-0000B9920000}"/>
    <cellStyle name="Normal 4 26 3 3 2 2" xfId="50566" xr:uid="{00000000-0005-0000-0000-0000BA920000}"/>
    <cellStyle name="Normal 4 26 3 3 3" xfId="44176" xr:uid="{00000000-0005-0000-0000-0000BB920000}"/>
    <cellStyle name="Normal 4 26 3 4" xfId="12710" xr:uid="{00000000-0005-0000-0000-0000BC920000}"/>
    <cellStyle name="Normal 4 26 3 4 2" xfId="29370" xr:uid="{00000000-0005-0000-0000-0000BD920000}"/>
    <cellStyle name="Normal 4 26 3 4 3" xfId="50564" xr:uid="{00000000-0005-0000-0000-0000BE920000}"/>
    <cellStyle name="Normal 4 26 3 5" xfId="16862" xr:uid="{00000000-0005-0000-0000-0000BF920000}"/>
    <cellStyle name="Normal 4 26 3 5 2" xfId="33522" xr:uid="{00000000-0005-0000-0000-0000C0920000}"/>
    <cellStyle name="Normal 4 26 3 6" xfId="21065" xr:uid="{00000000-0005-0000-0000-0000C1920000}"/>
    <cellStyle name="Normal 4 26 3 7" xfId="39952" xr:uid="{00000000-0005-0000-0000-0000C2920000}"/>
    <cellStyle name="Normal 4 26 4" xfId="5839" xr:uid="{00000000-0005-0000-0000-0000C3920000}"/>
    <cellStyle name="Normal 4 26 4 2" xfId="10609" xr:uid="{00000000-0005-0000-0000-0000C4920000}"/>
    <cellStyle name="Normal 4 26 4 2 2" xfId="27271" xr:uid="{00000000-0005-0000-0000-0000C5920000}"/>
    <cellStyle name="Normal 4 26 4 2 3" xfId="44178" xr:uid="{00000000-0005-0000-0000-0000C6920000}"/>
    <cellStyle name="Normal 4 26 4 3" xfId="14764" xr:uid="{00000000-0005-0000-0000-0000C7920000}"/>
    <cellStyle name="Normal 4 26 4 3 2" xfId="31424" xr:uid="{00000000-0005-0000-0000-0000C8920000}"/>
    <cellStyle name="Normal 4 26 4 3 3" xfId="50567" xr:uid="{00000000-0005-0000-0000-0000C9920000}"/>
    <cellStyle name="Normal 4 26 4 4" xfId="18916" xr:uid="{00000000-0005-0000-0000-0000CA920000}"/>
    <cellStyle name="Normal 4 26 4 4 2" xfId="35576" xr:uid="{00000000-0005-0000-0000-0000CB920000}"/>
    <cellStyle name="Normal 4 26 4 5" xfId="23119" xr:uid="{00000000-0005-0000-0000-0000CC920000}"/>
    <cellStyle name="Normal 4 26 4 6" xfId="39954" xr:uid="{00000000-0005-0000-0000-0000CD920000}"/>
    <cellStyle name="Normal 4 26 5" xfId="8553" xr:uid="{00000000-0005-0000-0000-0000CE920000}"/>
    <cellStyle name="Normal 4 26 5 2" xfId="25215" xr:uid="{00000000-0005-0000-0000-0000CF920000}"/>
    <cellStyle name="Normal 4 26 5 2 2" xfId="50568" xr:uid="{00000000-0005-0000-0000-0000D0920000}"/>
    <cellStyle name="Normal 4 26 5 3" xfId="44173" xr:uid="{00000000-0005-0000-0000-0000D1920000}"/>
    <cellStyle name="Normal 4 26 6" xfId="12708" xr:uid="{00000000-0005-0000-0000-0000D2920000}"/>
    <cellStyle name="Normal 4 26 6 2" xfId="29368" xr:uid="{00000000-0005-0000-0000-0000D3920000}"/>
    <cellStyle name="Normal 4 26 6 3" xfId="50560" xr:uid="{00000000-0005-0000-0000-0000D4920000}"/>
    <cellStyle name="Normal 4 26 7" xfId="16860" xr:uid="{00000000-0005-0000-0000-0000D5920000}"/>
    <cellStyle name="Normal 4 26 7 2" xfId="33520" xr:uid="{00000000-0005-0000-0000-0000D6920000}"/>
    <cellStyle name="Normal 4 26 8" xfId="21063" xr:uid="{00000000-0005-0000-0000-0000D7920000}"/>
    <cellStyle name="Normal 4 26 9" xfId="39949" xr:uid="{00000000-0005-0000-0000-0000D8920000}"/>
    <cellStyle name="Normal 4 27" xfId="3347" xr:uid="{00000000-0005-0000-0000-0000D9920000}"/>
    <cellStyle name="Normal 4 27 2" xfId="3348" xr:uid="{00000000-0005-0000-0000-0000DA920000}"/>
    <cellStyle name="Normal 4 27 2 2" xfId="5843" xr:uid="{00000000-0005-0000-0000-0000DB920000}"/>
    <cellStyle name="Normal 4 27 2 2 2" xfId="10613" xr:uid="{00000000-0005-0000-0000-0000DC920000}"/>
    <cellStyle name="Normal 4 27 2 2 2 2" xfId="27275" xr:uid="{00000000-0005-0000-0000-0000DD920000}"/>
    <cellStyle name="Normal 4 27 2 2 2 3" xfId="44181" xr:uid="{00000000-0005-0000-0000-0000DE920000}"/>
    <cellStyle name="Normal 4 27 2 2 3" xfId="14768" xr:uid="{00000000-0005-0000-0000-0000DF920000}"/>
    <cellStyle name="Normal 4 27 2 2 3 2" xfId="31428" xr:uid="{00000000-0005-0000-0000-0000E0920000}"/>
    <cellStyle name="Normal 4 27 2 2 3 3" xfId="50571" xr:uid="{00000000-0005-0000-0000-0000E1920000}"/>
    <cellStyle name="Normal 4 27 2 2 4" xfId="18920" xr:uid="{00000000-0005-0000-0000-0000E2920000}"/>
    <cellStyle name="Normal 4 27 2 2 4 2" xfId="35580" xr:uid="{00000000-0005-0000-0000-0000E3920000}"/>
    <cellStyle name="Normal 4 27 2 2 5" xfId="23123" xr:uid="{00000000-0005-0000-0000-0000E4920000}"/>
    <cellStyle name="Normal 4 27 2 2 6" xfId="39957" xr:uid="{00000000-0005-0000-0000-0000E5920000}"/>
    <cellStyle name="Normal 4 27 2 3" xfId="8557" xr:uid="{00000000-0005-0000-0000-0000E6920000}"/>
    <cellStyle name="Normal 4 27 2 3 2" xfId="25219" xr:uid="{00000000-0005-0000-0000-0000E7920000}"/>
    <cellStyle name="Normal 4 27 2 3 2 2" xfId="50572" xr:uid="{00000000-0005-0000-0000-0000E8920000}"/>
    <cellStyle name="Normal 4 27 2 3 3" xfId="44180" xr:uid="{00000000-0005-0000-0000-0000E9920000}"/>
    <cellStyle name="Normal 4 27 2 4" xfId="12712" xr:uid="{00000000-0005-0000-0000-0000EA920000}"/>
    <cellStyle name="Normal 4 27 2 4 2" xfId="29372" xr:uid="{00000000-0005-0000-0000-0000EB920000}"/>
    <cellStyle name="Normal 4 27 2 4 3" xfId="50570" xr:uid="{00000000-0005-0000-0000-0000EC920000}"/>
    <cellStyle name="Normal 4 27 2 5" xfId="16864" xr:uid="{00000000-0005-0000-0000-0000ED920000}"/>
    <cellStyle name="Normal 4 27 2 5 2" xfId="33524" xr:uid="{00000000-0005-0000-0000-0000EE920000}"/>
    <cellStyle name="Normal 4 27 2 6" xfId="21067" xr:uid="{00000000-0005-0000-0000-0000EF920000}"/>
    <cellStyle name="Normal 4 27 2 7" xfId="39956" xr:uid="{00000000-0005-0000-0000-0000F0920000}"/>
    <cellStyle name="Normal 4 27 3" xfId="3349" xr:uid="{00000000-0005-0000-0000-0000F1920000}"/>
    <cellStyle name="Normal 4 27 3 2" xfId="5844" xr:uid="{00000000-0005-0000-0000-0000F2920000}"/>
    <cellStyle name="Normal 4 27 3 2 2" xfId="10614" xr:uid="{00000000-0005-0000-0000-0000F3920000}"/>
    <cellStyle name="Normal 4 27 3 2 2 2" xfId="27276" xr:uid="{00000000-0005-0000-0000-0000F4920000}"/>
    <cellStyle name="Normal 4 27 3 2 2 3" xfId="44183" xr:uid="{00000000-0005-0000-0000-0000F5920000}"/>
    <cellStyle name="Normal 4 27 3 2 3" xfId="14769" xr:uid="{00000000-0005-0000-0000-0000F6920000}"/>
    <cellStyle name="Normal 4 27 3 2 3 2" xfId="31429" xr:uid="{00000000-0005-0000-0000-0000F7920000}"/>
    <cellStyle name="Normal 4 27 3 2 3 3" xfId="50574" xr:uid="{00000000-0005-0000-0000-0000F8920000}"/>
    <cellStyle name="Normal 4 27 3 2 4" xfId="18921" xr:uid="{00000000-0005-0000-0000-0000F9920000}"/>
    <cellStyle name="Normal 4 27 3 2 4 2" xfId="35581" xr:uid="{00000000-0005-0000-0000-0000FA920000}"/>
    <cellStyle name="Normal 4 27 3 2 5" xfId="23124" xr:uid="{00000000-0005-0000-0000-0000FB920000}"/>
    <cellStyle name="Normal 4 27 3 2 6" xfId="39959" xr:uid="{00000000-0005-0000-0000-0000FC920000}"/>
    <cellStyle name="Normal 4 27 3 3" xfId="8558" xr:uid="{00000000-0005-0000-0000-0000FD920000}"/>
    <cellStyle name="Normal 4 27 3 3 2" xfId="25220" xr:uid="{00000000-0005-0000-0000-0000FE920000}"/>
    <cellStyle name="Normal 4 27 3 3 2 2" xfId="50575" xr:uid="{00000000-0005-0000-0000-0000FF920000}"/>
    <cellStyle name="Normal 4 27 3 3 3" xfId="44182" xr:uid="{00000000-0005-0000-0000-000000930000}"/>
    <cellStyle name="Normal 4 27 3 4" xfId="12713" xr:uid="{00000000-0005-0000-0000-000001930000}"/>
    <cellStyle name="Normal 4 27 3 4 2" xfId="29373" xr:uid="{00000000-0005-0000-0000-000002930000}"/>
    <cellStyle name="Normal 4 27 3 4 3" xfId="50573" xr:uid="{00000000-0005-0000-0000-000003930000}"/>
    <cellStyle name="Normal 4 27 3 5" xfId="16865" xr:uid="{00000000-0005-0000-0000-000004930000}"/>
    <cellStyle name="Normal 4 27 3 5 2" xfId="33525" xr:uid="{00000000-0005-0000-0000-000005930000}"/>
    <cellStyle name="Normal 4 27 3 6" xfId="21068" xr:uid="{00000000-0005-0000-0000-000006930000}"/>
    <cellStyle name="Normal 4 27 3 7" xfId="39958" xr:uid="{00000000-0005-0000-0000-000007930000}"/>
    <cellStyle name="Normal 4 27 4" xfId="5842" xr:uid="{00000000-0005-0000-0000-000008930000}"/>
    <cellStyle name="Normal 4 27 4 2" xfId="10612" xr:uid="{00000000-0005-0000-0000-000009930000}"/>
    <cellStyle name="Normal 4 27 4 2 2" xfId="27274" xr:uid="{00000000-0005-0000-0000-00000A930000}"/>
    <cellStyle name="Normal 4 27 4 2 3" xfId="44184" xr:uid="{00000000-0005-0000-0000-00000B930000}"/>
    <cellStyle name="Normal 4 27 4 3" xfId="14767" xr:uid="{00000000-0005-0000-0000-00000C930000}"/>
    <cellStyle name="Normal 4 27 4 3 2" xfId="31427" xr:uid="{00000000-0005-0000-0000-00000D930000}"/>
    <cellStyle name="Normal 4 27 4 3 3" xfId="50576" xr:uid="{00000000-0005-0000-0000-00000E930000}"/>
    <cellStyle name="Normal 4 27 4 4" xfId="18919" xr:uid="{00000000-0005-0000-0000-00000F930000}"/>
    <cellStyle name="Normal 4 27 4 4 2" xfId="35579" xr:uid="{00000000-0005-0000-0000-000010930000}"/>
    <cellStyle name="Normal 4 27 4 5" xfId="23122" xr:uid="{00000000-0005-0000-0000-000011930000}"/>
    <cellStyle name="Normal 4 27 4 6" xfId="39960" xr:uid="{00000000-0005-0000-0000-000012930000}"/>
    <cellStyle name="Normal 4 27 5" xfId="8556" xr:uid="{00000000-0005-0000-0000-000013930000}"/>
    <cellStyle name="Normal 4 27 5 2" xfId="25218" xr:uid="{00000000-0005-0000-0000-000014930000}"/>
    <cellStyle name="Normal 4 27 5 2 2" xfId="50577" xr:uid="{00000000-0005-0000-0000-000015930000}"/>
    <cellStyle name="Normal 4 27 5 3" xfId="44179" xr:uid="{00000000-0005-0000-0000-000016930000}"/>
    <cellStyle name="Normal 4 27 6" xfId="12711" xr:uid="{00000000-0005-0000-0000-000017930000}"/>
    <cellStyle name="Normal 4 27 6 2" xfId="29371" xr:uid="{00000000-0005-0000-0000-000018930000}"/>
    <cellStyle name="Normal 4 27 6 3" xfId="50569" xr:uid="{00000000-0005-0000-0000-000019930000}"/>
    <cellStyle name="Normal 4 27 7" xfId="16863" xr:uid="{00000000-0005-0000-0000-00001A930000}"/>
    <cellStyle name="Normal 4 27 7 2" xfId="33523" xr:uid="{00000000-0005-0000-0000-00001B930000}"/>
    <cellStyle name="Normal 4 27 8" xfId="21066" xr:uid="{00000000-0005-0000-0000-00001C930000}"/>
    <cellStyle name="Normal 4 27 9" xfId="39955" xr:uid="{00000000-0005-0000-0000-00001D930000}"/>
    <cellStyle name="Normal 4 28" xfId="3350" xr:uid="{00000000-0005-0000-0000-00001E930000}"/>
    <cellStyle name="Normal 4 28 2" xfId="3351" xr:uid="{00000000-0005-0000-0000-00001F930000}"/>
    <cellStyle name="Normal 4 28 2 2" xfId="5846" xr:uid="{00000000-0005-0000-0000-000020930000}"/>
    <cellStyle name="Normal 4 28 2 2 2" xfId="10616" xr:uid="{00000000-0005-0000-0000-000021930000}"/>
    <cellStyle name="Normal 4 28 2 2 2 2" xfId="27278" xr:uid="{00000000-0005-0000-0000-000022930000}"/>
    <cellStyle name="Normal 4 28 2 2 2 3" xfId="44187" xr:uid="{00000000-0005-0000-0000-000023930000}"/>
    <cellStyle name="Normal 4 28 2 2 3" xfId="14771" xr:uid="{00000000-0005-0000-0000-000024930000}"/>
    <cellStyle name="Normal 4 28 2 2 3 2" xfId="31431" xr:uid="{00000000-0005-0000-0000-000025930000}"/>
    <cellStyle name="Normal 4 28 2 2 3 3" xfId="50580" xr:uid="{00000000-0005-0000-0000-000026930000}"/>
    <cellStyle name="Normal 4 28 2 2 4" xfId="18923" xr:uid="{00000000-0005-0000-0000-000027930000}"/>
    <cellStyle name="Normal 4 28 2 2 4 2" xfId="35583" xr:uid="{00000000-0005-0000-0000-000028930000}"/>
    <cellStyle name="Normal 4 28 2 2 5" xfId="23126" xr:uid="{00000000-0005-0000-0000-000029930000}"/>
    <cellStyle name="Normal 4 28 2 2 6" xfId="39963" xr:uid="{00000000-0005-0000-0000-00002A930000}"/>
    <cellStyle name="Normal 4 28 2 3" xfId="8560" xr:uid="{00000000-0005-0000-0000-00002B930000}"/>
    <cellStyle name="Normal 4 28 2 3 2" xfId="25222" xr:uid="{00000000-0005-0000-0000-00002C930000}"/>
    <cellStyle name="Normal 4 28 2 3 2 2" xfId="50581" xr:uid="{00000000-0005-0000-0000-00002D930000}"/>
    <cellStyle name="Normal 4 28 2 3 3" xfId="44186" xr:uid="{00000000-0005-0000-0000-00002E930000}"/>
    <cellStyle name="Normal 4 28 2 4" xfId="12715" xr:uid="{00000000-0005-0000-0000-00002F930000}"/>
    <cellStyle name="Normal 4 28 2 4 2" xfId="29375" xr:uid="{00000000-0005-0000-0000-000030930000}"/>
    <cellStyle name="Normal 4 28 2 4 3" xfId="50579" xr:uid="{00000000-0005-0000-0000-000031930000}"/>
    <cellStyle name="Normal 4 28 2 5" xfId="16867" xr:uid="{00000000-0005-0000-0000-000032930000}"/>
    <cellStyle name="Normal 4 28 2 5 2" xfId="33527" xr:uid="{00000000-0005-0000-0000-000033930000}"/>
    <cellStyle name="Normal 4 28 2 6" xfId="21070" xr:uid="{00000000-0005-0000-0000-000034930000}"/>
    <cellStyle name="Normal 4 28 2 7" xfId="39962" xr:uid="{00000000-0005-0000-0000-000035930000}"/>
    <cellStyle name="Normal 4 28 3" xfId="3352" xr:uid="{00000000-0005-0000-0000-000036930000}"/>
    <cellStyle name="Normal 4 28 3 2" xfId="5847" xr:uid="{00000000-0005-0000-0000-000037930000}"/>
    <cellStyle name="Normal 4 28 3 2 2" xfId="10617" xr:uid="{00000000-0005-0000-0000-000038930000}"/>
    <cellStyle name="Normal 4 28 3 2 2 2" xfId="27279" xr:uid="{00000000-0005-0000-0000-000039930000}"/>
    <cellStyle name="Normal 4 28 3 2 2 3" xfId="44189" xr:uid="{00000000-0005-0000-0000-00003A930000}"/>
    <cellStyle name="Normal 4 28 3 2 3" xfId="14772" xr:uid="{00000000-0005-0000-0000-00003B930000}"/>
    <cellStyle name="Normal 4 28 3 2 3 2" xfId="31432" xr:uid="{00000000-0005-0000-0000-00003C930000}"/>
    <cellStyle name="Normal 4 28 3 2 3 3" xfId="50583" xr:uid="{00000000-0005-0000-0000-00003D930000}"/>
    <cellStyle name="Normal 4 28 3 2 4" xfId="18924" xr:uid="{00000000-0005-0000-0000-00003E930000}"/>
    <cellStyle name="Normal 4 28 3 2 4 2" xfId="35584" xr:uid="{00000000-0005-0000-0000-00003F930000}"/>
    <cellStyle name="Normal 4 28 3 2 5" xfId="23127" xr:uid="{00000000-0005-0000-0000-000040930000}"/>
    <cellStyle name="Normal 4 28 3 2 6" xfId="39965" xr:uid="{00000000-0005-0000-0000-000041930000}"/>
    <cellStyle name="Normal 4 28 3 3" xfId="8561" xr:uid="{00000000-0005-0000-0000-000042930000}"/>
    <cellStyle name="Normal 4 28 3 3 2" xfId="25223" xr:uid="{00000000-0005-0000-0000-000043930000}"/>
    <cellStyle name="Normal 4 28 3 3 2 2" xfId="50584" xr:uid="{00000000-0005-0000-0000-000044930000}"/>
    <cellStyle name="Normal 4 28 3 3 3" xfId="44188" xr:uid="{00000000-0005-0000-0000-000045930000}"/>
    <cellStyle name="Normal 4 28 3 4" xfId="12716" xr:uid="{00000000-0005-0000-0000-000046930000}"/>
    <cellStyle name="Normal 4 28 3 4 2" xfId="29376" xr:uid="{00000000-0005-0000-0000-000047930000}"/>
    <cellStyle name="Normal 4 28 3 4 3" xfId="50582" xr:uid="{00000000-0005-0000-0000-000048930000}"/>
    <cellStyle name="Normal 4 28 3 5" xfId="16868" xr:uid="{00000000-0005-0000-0000-000049930000}"/>
    <cellStyle name="Normal 4 28 3 5 2" xfId="33528" xr:uid="{00000000-0005-0000-0000-00004A930000}"/>
    <cellStyle name="Normal 4 28 3 6" xfId="21071" xr:uid="{00000000-0005-0000-0000-00004B930000}"/>
    <cellStyle name="Normal 4 28 3 7" xfId="39964" xr:uid="{00000000-0005-0000-0000-00004C930000}"/>
    <cellStyle name="Normal 4 28 4" xfId="5845" xr:uid="{00000000-0005-0000-0000-00004D930000}"/>
    <cellStyle name="Normal 4 28 4 2" xfId="10615" xr:uid="{00000000-0005-0000-0000-00004E930000}"/>
    <cellStyle name="Normal 4 28 4 2 2" xfId="27277" xr:uid="{00000000-0005-0000-0000-00004F930000}"/>
    <cellStyle name="Normal 4 28 4 2 3" xfId="44190" xr:uid="{00000000-0005-0000-0000-000050930000}"/>
    <cellStyle name="Normal 4 28 4 3" xfId="14770" xr:uid="{00000000-0005-0000-0000-000051930000}"/>
    <cellStyle name="Normal 4 28 4 3 2" xfId="31430" xr:uid="{00000000-0005-0000-0000-000052930000}"/>
    <cellStyle name="Normal 4 28 4 3 3" xfId="50585" xr:uid="{00000000-0005-0000-0000-000053930000}"/>
    <cellStyle name="Normal 4 28 4 4" xfId="18922" xr:uid="{00000000-0005-0000-0000-000054930000}"/>
    <cellStyle name="Normal 4 28 4 4 2" xfId="35582" xr:uid="{00000000-0005-0000-0000-000055930000}"/>
    <cellStyle name="Normal 4 28 4 5" xfId="23125" xr:uid="{00000000-0005-0000-0000-000056930000}"/>
    <cellStyle name="Normal 4 28 4 6" xfId="39966" xr:uid="{00000000-0005-0000-0000-000057930000}"/>
    <cellStyle name="Normal 4 28 5" xfId="8559" xr:uid="{00000000-0005-0000-0000-000058930000}"/>
    <cellStyle name="Normal 4 28 5 2" xfId="25221" xr:uid="{00000000-0005-0000-0000-000059930000}"/>
    <cellStyle name="Normal 4 28 5 2 2" xfId="50586" xr:uid="{00000000-0005-0000-0000-00005A930000}"/>
    <cellStyle name="Normal 4 28 5 3" xfId="44185" xr:uid="{00000000-0005-0000-0000-00005B930000}"/>
    <cellStyle name="Normal 4 28 6" xfId="12714" xr:uid="{00000000-0005-0000-0000-00005C930000}"/>
    <cellStyle name="Normal 4 28 6 2" xfId="29374" xr:uid="{00000000-0005-0000-0000-00005D930000}"/>
    <cellStyle name="Normal 4 28 6 3" xfId="50578" xr:uid="{00000000-0005-0000-0000-00005E930000}"/>
    <cellStyle name="Normal 4 28 7" xfId="16866" xr:uid="{00000000-0005-0000-0000-00005F930000}"/>
    <cellStyle name="Normal 4 28 7 2" xfId="33526" xr:uid="{00000000-0005-0000-0000-000060930000}"/>
    <cellStyle name="Normal 4 28 8" xfId="21069" xr:uid="{00000000-0005-0000-0000-000061930000}"/>
    <cellStyle name="Normal 4 28 9" xfId="39961" xr:uid="{00000000-0005-0000-0000-000062930000}"/>
    <cellStyle name="Normal 4 29" xfId="3353" xr:uid="{00000000-0005-0000-0000-000063930000}"/>
    <cellStyle name="Normal 4 29 2" xfId="3354" xr:uid="{00000000-0005-0000-0000-000064930000}"/>
    <cellStyle name="Normal 4 29 2 2" xfId="5849" xr:uid="{00000000-0005-0000-0000-000065930000}"/>
    <cellStyle name="Normal 4 29 2 2 2" xfId="10619" xr:uid="{00000000-0005-0000-0000-000066930000}"/>
    <cellStyle name="Normal 4 29 2 2 2 2" xfId="27281" xr:uid="{00000000-0005-0000-0000-000067930000}"/>
    <cellStyle name="Normal 4 29 2 2 2 3" xfId="44193" xr:uid="{00000000-0005-0000-0000-000068930000}"/>
    <cellStyle name="Normal 4 29 2 2 3" xfId="14774" xr:uid="{00000000-0005-0000-0000-000069930000}"/>
    <cellStyle name="Normal 4 29 2 2 3 2" xfId="31434" xr:uid="{00000000-0005-0000-0000-00006A930000}"/>
    <cellStyle name="Normal 4 29 2 2 3 3" xfId="50589" xr:uid="{00000000-0005-0000-0000-00006B930000}"/>
    <cellStyle name="Normal 4 29 2 2 4" xfId="18926" xr:uid="{00000000-0005-0000-0000-00006C930000}"/>
    <cellStyle name="Normal 4 29 2 2 4 2" xfId="35586" xr:uid="{00000000-0005-0000-0000-00006D930000}"/>
    <cellStyle name="Normal 4 29 2 2 5" xfId="23129" xr:uid="{00000000-0005-0000-0000-00006E930000}"/>
    <cellStyle name="Normal 4 29 2 2 6" xfId="39969" xr:uid="{00000000-0005-0000-0000-00006F930000}"/>
    <cellStyle name="Normal 4 29 2 3" xfId="8563" xr:uid="{00000000-0005-0000-0000-000070930000}"/>
    <cellStyle name="Normal 4 29 2 3 2" xfId="25225" xr:uid="{00000000-0005-0000-0000-000071930000}"/>
    <cellStyle name="Normal 4 29 2 3 2 2" xfId="50590" xr:uid="{00000000-0005-0000-0000-000072930000}"/>
    <cellStyle name="Normal 4 29 2 3 3" xfId="44192" xr:uid="{00000000-0005-0000-0000-000073930000}"/>
    <cellStyle name="Normal 4 29 2 4" xfId="12718" xr:uid="{00000000-0005-0000-0000-000074930000}"/>
    <cellStyle name="Normal 4 29 2 4 2" xfId="29378" xr:uid="{00000000-0005-0000-0000-000075930000}"/>
    <cellStyle name="Normal 4 29 2 4 3" xfId="50588" xr:uid="{00000000-0005-0000-0000-000076930000}"/>
    <cellStyle name="Normal 4 29 2 5" xfId="16870" xr:uid="{00000000-0005-0000-0000-000077930000}"/>
    <cellStyle name="Normal 4 29 2 5 2" xfId="33530" xr:uid="{00000000-0005-0000-0000-000078930000}"/>
    <cellStyle name="Normal 4 29 2 6" xfId="21073" xr:uid="{00000000-0005-0000-0000-000079930000}"/>
    <cellStyle name="Normal 4 29 2 7" xfId="39968" xr:uid="{00000000-0005-0000-0000-00007A930000}"/>
    <cellStyle name="Normal 4 29 3" xfId="3355" xr:uid="{00000000-0005-0000-0000-00007B930000}"/>
    <cellStyle name="Normal 4 29 3 2" xfId="5850" xr:uid="{00000000-0005-0000-0000-00007C930000}"/>
    <cellStyle name="Normal 4 29 3 2 2" xfId="10620" xr:uid="{00000000-0005-0000-0000-00007D930000}"/>
    <cellStyle name="Normal 4 29 3 2 2 2" xfId="27282" xr:uid="{00000000-0005-0000-0000-00007E930000}"/>
    <cellStyle name="Normal 4 29 3 2 2 3" xfId="44195" xr:uid="{00000000-0005-0000-0000-00007F930000}"/>
    <cellStyle name="Normal 4 29 3 2 3" xfId="14775" xr:uid="{00000000-0005-0000-0000-000080930000}"/>
    <cellStyle name="Normal 4 29 3 2 3 2" xfId="31435" xr:uid="{00000000-0005-0000-0000-000081930000}"/>
    <cellStyle name="Normal 4 29 3 2 3 3" xfId="50592" xr:uid="{00000000-0005-0000-0000-000082930000}"/>
    <cellStyle name="Normal 4 29 3 2 4" xfId="18927" xr:uid="{00000000-0005-0000-0000-000083930000}"/>
    <cellStyle name="Normal 4 29 3 2 4 2" xfId="35587" xr:uid="{00000000-0005-0000-0000-000084930000}"/>
    <cellStyle name="Normal 4 29 3 2 5" xfId="23130" xr:uid="{00000000-0005-0000-0000-000085930000}"/>
    <cellStyle name="Normal 4 29 3 2 6" xfId="39971" xr:uid="{00000000-0005-0000-0000-000086930000}"/>
    <cellStyle name="Normal 4 29 3 3" xfId="8564" xr:uid="{00000000-0005-0000-0000-000087930000}"/>
    <cellStyle name="Normal 4 29 3 3 2" xfId="25226" xr:uid="{00000000-0005-0000-0000-000088930000}"/>
    <cellStyle name="Normal 4 29 3 3 2 2" xfId="50593" xr:uid="{00000000-0005-0000-0000-000089930000}"/>
    <cellStyle name="Normal 4 29 3 3 3" xfId="44194" xr:uid="{00000000-0005-0000-0000-00008A930000}"/>
    <cellStyle name="Normal 4 29 3 4" xfId="12719" xr:uid="{00000000-0005-0000-0000-00008B930000}"/>
    <cellStyle name="Normal 4 29 3 4 2" xfId="29379" xr:uid="{00000000-0005-0000-0000-00008C930000}"/>
    <cellStyle name="Normal 4 29 3 4 3" xfId="50591" xr:uid="{00000000-0005-0000-0000-00008D930000}"/>
    <cellStyle name="Normal 4 29 3 5" xfId="16871" xr:uid="{00000000-0005-0000-0000-00008E930000}"/>
    <cellStyle name="Normal 4 29 3 5 2" xfId="33531" xr:uid="{00000000-0005-0000-0000-00008F930000}"/>
    <cellStyle name="Normal 4 29 3 6" xfId="21074" xr:uid="{00000000-0005-0000-0000-000090930000}"/>
    <cellStyle name="Normal 4 29 3 7" xfId="39970" xr:uid="{00000000-0005-0000-0000-000091930000}"/>
    <cellStyle name="Normal 4 29 4" xfId="5848" xr:uid="{00000000-0005-0000-0000-000092930000}"/>
    <cellStyle name="Normal 4 29 4 2" xfId="10618" xr:uid="{00000000-0005-0000-0000-000093930000}"/>
    <cellStyle name="Normal 4 29 4 2 2" xfId="27280" xr:uid="{00000000-0005-0000-0000-000094930000}"/>
    <cellStyle name="Normal 4 29 4 2 3" xfId="44196" xr:uid="{00000000-0005-0000-0000-000095930000}"/>
    <cellStyle name="Normal 4 29 4 3" xfId="14773" xr:uid="{00000000-0005-0000-0000-000096930000}"/>
    <cellStyle name="Normal 4 29 4 3 2" xfId="31433" xr:uid="{00000000-0005-0000-0000-000097930000}"/>
    <cellStyle name="Normal 4 29 4 3 3" xfId="50594" xr:uid="{00000000-0005-0000-0000-000098930000}"/>
    <cellStyle name="Normal 4 29 4 4" xfId="18925" xr:uid="{00000000-0005-0000-0000-000099930000}"/>
    <cellStyle name="Normal 4 29 4 4 2" xfId="35585" xr:uid="{00000000-0005-0000-0000-00009A930000}"/>
    <cellStyle name="Normal 4 29 4 5" xfId="23128" xr:uid="{00000000-0005-0000-0000-00009B930000}"/>
    <cellStyle name="Normal 4 29 4 6" xfId="39972" xr:uid="{00000000-0005-0000-0000-00009C930000}"/>
    <cellStyle name="Normal 4 29 5" xfId="8562" xr:uid="{00000000-0005-0000-0000-00009D930000}"/>
    <cellStyle name="Normal 4 29 5 2" xfId="25224" xr:uid="{00000000-0005-0000-0000-00009E930000}"/>
    <cellStyle name="Normal 4 29 5 2 2" xfId="50595" xr:uid="{00000000-0005-0000-0000-00009F930000}"/>
    <cellStyle name="Normal 4 29 5 3" xfId="44191" xr:uid="{00000000-0005-0000-0000-0000A0930000}"/>
    <cellStyle name="Normal 4 29 6" xfId="12717" xr:uid="{00000000-0005-0000-0000-0000A1930000}"/>
    <cellStyle name="Normal 4 29 6 2" xfId="29377" xr:uid="{00000000-0005-0000-0000-0000A2930000}"/>
    <cellStyle name="Normal 4 29 6 3" xfId="50587" xr:uid="{00000000-0005-0000-0000-0000A3930000}"/>
    <cellStyle name="Normal 4 29 7" xfId="16869" xr:uid="{00000000-0005-0000-0000-0000A4930000}"/>
    <cellStyle name="Normal 4 29 7 2" xfId="33529" xr:uid="{00000000-0005-0000-0000-0000A5930000}"/>
    <cellStyle name="Normal 4 29 8" xfId="21072" xr:uid="{00000000-0005-0000-0000-0000A6930000}"/>
    <cellStyle name="Normal 4 29 9" xfId="39967" xr:uid="{00000000-0005-0000-0000-0000A7930000}"/>
    <cellStyle name="Normal 4 3" xfId="448" xr:uid="{00000000-0005-0000-0000-0000A8930000}"/>
    <cellStyle name="Normal 4 3 10" xfId="3357" xr:uid="{00000000-0005-0000-0000-0000A9930000}"/>
    <cellStyle name="Normal 4 3 10 2" xfId="3358" xr:uid="{00000000-0005-0000-0000-0000AA930000}"/>
    <cellStyle name="Normal 4 3 10 2 2" xfId="5853" xr:uid="{00000000-0005-0000-0000-0000AB930000}"/>
    <cellStyle name="Normal 4 3 10 2 2 2" xfId="10623" xr:uid="{00000000-0005-0000-0000-0000AC930000}"/>
    <cellStyle name="Normal 4 3 10 2 2 2 2" xfId="27285" xr:uid="{00000000-0005-0000-0000-0000AD930000}"/>
    <cellStyle name="Normal 4 3 10 2 2 2 3" xfId="44200" xr:uid="{00000000-0005-0000-0000-0000AE930000}"/>
    <cellStyle name="Normal 4 3 10 2 2 3" xfId="14778" xr:uid="{00000000-0005-0000-0000-0000AF930000}"/>
    <cellStyle name="Normal 4 3 10 2 2 3 2" xfId="31438" xr:uid="{00000000-0005-0000-0000-0000B0930000}"/>
    <cellStyle name="Normal 4 3 10 2 2 3 3" xfId="50599" xr:uid="{00000000-0005-0000-0000-0000B1930000}"/>
    <cellStyle name="Normal 4 3 10 2 2 4" xfId="18930" xr:uid="{00000000-0005-0000-0000-0000B2930000}"/>
    <cellStyle name="Normal 4 3 10 2 2 4 2" xfId="35590" xr:uid="{00000000-0005-0000-0000-0000B3930000}"/>
    <cellStyle name="Normal 4 3 10 2 2 5" xfId="23133" xr:uid="{00000000-0005-0000-0000-0000B4930000}"/>
    <cellStyle name="Normal 4 3 10 2 2 6" xfId="39976" xr:uid="{00000000-0005-0000-0000-0000B5930000}"/>
    <cellStyle name="Normal 4 3 10 2 3" xfId="8567" xr:uid="{00000000-0005-0000-0000-0000B6930000}"/>
    <cellStyle name="Normal 4 3 10 2 3 2" xfId="25229" xr:uid="{00000000-0005-0000-0000-0000B7930000}"/>
    <cellStyle name="Normal 4 3 10 2 3 2 2" xfId="50600" xr:uid="{00000000-0005-0000-0000-0000B8930000}"/>
    <cellStyle name="Normal 4 3 10 2 3 3" xfId="44199" xr:uid="{00000000-0005-0000-0000-0000B9930000}"/>
    <cellStyle name="Normal 4 3 10 2 4" xfId="12722" xr:uid="{00000000-0005-0000-0000-0000BA930000}"/>
    <cellStyle name="Normal 4 3 10 2 4 2" xfId="29382" xr:uid="{00000000-0005-0000-0000-0000BB930000}"/>
    <cellStyle name="Normal 4 3 10 2 4 3" xfId="50598" xr:uid="{00000000-0005-0000-0000-0000BC930000}"/>
    <cellStyle name="Normal 4 3 10 2 5" xfId="16874" xr:uid="{00000000-0005-0000-0000-0000BD930000}"/>
    <cellStyle name="Normal 4 3 10 2 5 2" xfId="33534" xr:uid="{00000000-0005-0000-0000-0000BE930000}"/>
    <cellStyle name="Normal 4 3 10 2 6" xfId="21077" xr:uid="{00000000-0005-0000-0000-0000BF930000}"/>
    <cellStyle name="Normal 4 3 10 2 7" xfId="39975" xr:uid="{00000000-0005-0000-0000-0000C0930000}"/>
    <cellStyle name="Normal 4 3 10 3" xfId="3359" xr:uid="{00000000-0005-0000-0000-0000C1930000}"/>
    <cellStyle name="Normal 4 3 10 3 2" xfId="5854" xr:uid="{00000000-0005-0000-0000-0000C2930000}"/>
    <cellStyle name="Normal 4 3 10 3 2 2" xfId="10624" xr:uid="{00000000-0005-0000-0000-0000C3930000}"/>
    <cellStyle name="Normal 4 3 10 3 2 2 2" xfId="27286" xr:uid="{00000000-0005-0000-0000-0000C4930000}"/>
    <cellStyle name="Normal 4 3 10 3 2 2 3" xfId="44202" xr:uid="{00000000-0005-0000-0000-0000C5930000}"/>
    <cellStyle name="Normal 4 3 10 3 2 3" xfId="14779" xr:uid="{00000000-0005-0000-0000-0000C6930000}"/>
    <cellStyle name="Normal 4 3 10 3 2 3 2" xfId="31439" xr:uid="{00000000-0005-0000-0000-0000C7930000}"/>
    <cellStyle name="Normal 4 3 10 3 2 3 3" xfId="50602" xr:uid="{00000000-0005-0000-0000-0000C8930000}"/>
    <cellStyle name="Normal 4 3 10 3 2 4" xfId="18931" xr:uid="{00000000-0005-0000-0000-0000C9930000}"/>
    <cellStyle name="Normal 4 3 10 3 2 4 2" xfId="35591" xr:uid="{00000000-0005-0000-0000-0000CA930000}"/>
    <cellStyle name="Normal 4 3 10 3 2 5" xfId="23134" xr:uid="{00000000-0005-0000-0000-0000CB930000}"/>
    <cellStyle name="Normal 4 3 10 3 2 6" xfId="39978" xr:uid="{00000000-0005-0000-0000-0000CC930000}"/>
    <cellStyle name="Normal 4 3 10 3 3" xfId="8568" xr:uid="{00000000-0005-0000-0000-0000CD930000}"/>
    <cellStyle name="Normal 4 3 10 3 3 2" xfId="25230" xr:uid="{00000000-0005-0000-0000-0000CE930000}"/>
    <cellStyle name="Normal 4 3 10 3 3 2 2" xfId="50603" xr:uid="{00000000-0005-0000-0000-0000CF930000}"/>
    <cellStyle name="Normal 4 3 10 3 3 3" xfId="44201" xr:uid="{00000000-0005-0000-0000-0000D0930000}"/>
    <cellStyle name="Normal 4 3 10 3 4" xfId="12723" xr:uid="{00000000-0005-0000-0000-0000D1930000}"/>
    <cellStyle name="Normal 4 3 10 3 4 2" xfId="29383" xr:uid="{00000000-0005-0000-0000-0000D2930000}"/>
    <cellStyle name="Normal 4 3 10 3 4 3" xfId="50601" xr:uid="{00000000-0005-0000-0000-0000D3930000}"/>
    <cellStyle name="Normal 4 3 10 3 5" xfId="16875" xr:uid="{00000000-0005-0000-0000-0000D4930000}"/>
    <cellStyle name="Normal 4 3 10 3 5 2" xfId="33535" xr:uid="{00000000-0005-0000-0000-0000D5930000}"/>
    <cellStyle name="Normal 4 3 10 3 6" xfId="21078" xr:uid="{00000000-0005-0000-0000-0000D6930000}"/>
    <cellStyle name="Normal 4 3 10 3 7" xfId="39977" xr:uid="{00000000-0005-0000-0000-0000D7930000}"/>
    <cellStyle name="Normal 4 3 10 4" xfId="5852" xr:uid="{00000000-0005-0000-0000-0000D8930000}"/>
    <cellStyle name="Normal 4 3 10 4 2" xfId="10622" xr:uid="{00000000-0005-0000-0000-0000D9930000}"/>
    <cellStyle name="Normal 4 3 10 4 2 2" xfId="27284" xr:uid="{00000000-0005-0000-0000-0000DA930000}"/>
    <cellStyle name="Normal 4 3 10 4 2 3" xfId="44203" xr:uid="{00000000-0005-0000-0000-0000DB930000}"/>
    <cellStyle name="Normal 4 3 10 4 3" xfId="14777" xr:uid="{00000000-0005-0000-0000-0000DC930000}"/>
    <cellStyle name="Normal 4 3 10 4 3 2" xfId="31437" xr:uid="{00000000-0005-0000-0000-0000DD930000}"/>
    <cellStyle name="Normal 4 3 10 4 3 3" xfId="50604" xr:uid="{00000000-0005-0000-0000-0000DE930000}"/>
    <cellStyle name="Normal 4 3 10 4 4" xfId="18929" xr:uid="{00000000-0005-0000-0000-0000DF930000}"/>
    <cellStyle name="Normal 4 3 10 4 4 2" xfId="35589" xr:uid="{00000000-0005-0000-0000-0000E0930000}"/>
    <cellStyle name="Normal 4 3 10 4 5" xfId="23132" xr:uid="{00000000-0005-0000-0000-0000E1930000}"/>
    <cellStyle name="Normal 4 3 10 4 6" xfId="39979" xr:uid="{00000000-0005-0000-0000-0000E2930000}"/>
    <cellStyle name="Normal 4 3 10 5" xfId="8566" xr:uid="{00000000-0005-0000-0000-0000E3930000}"/>
    <cellStyle name="Normal 4 3 10 5 2" xfId="25228" xr:uid="{00000000-0005-0000-0000-0000E4930000}"/>
    <cellStyle name="Normal 4 3 10 5 2 2" xfId="50605" xr:uid="{00000000-0005-0000-0000-0000E5930000}"/>
    <cellStyle name="Normal 4 3 10 5 3" xfId="44198" xr:uid="{00000000-0005-0000-0000-0000E6930000}"/>
    <cellStyle name="Normal 4 3 10 6" xfId="12721" xr:uid="{00000000-0005-0000-0000-0000E7930000}"/>
    <cellStyle name="Normal 4 3 10 6 2" xfId="29381" xr:uid="{00000000-0005-0000-0000-0000E8930000}"/>
    <cellStyle name="Normal 4 3 10 6 3" xfId="50597" xr:uid="{00000000-0005-0000-0000-0000E9930000}"/>
    <cellStyle name="Normal 4 3 10 7" xfId="16873" xr:uid="{00000000-0005-0000-0000-0000EA930000}"/>
    <cellStyle name="Normal 4 3 10 7 2" xfId="33533" xr:uid="{00000000-0005-0000-0000-0000EB930000}"/>
    <cellStyle name="Normal 4 3 10 8" xfId="21076" xr:uid="{00000000-0005-0000-0000-0000EC930000}"/>
    <cellStyle name="Normal 4 3 10 9" xfId="39974" xr:uid="{00000000-0005-0000-0000-0000ED930000}"/>
    <cellStyle name="Normal 4 3 11" xfId="3360" xr:uid="{00000000-0005-0000-0000-0000EE930000}"/>
    <cellStyle name="Normal 4 3 11 2" xfId="3361" xr:uid="{00000000-0005-0000-0000-0000EF930000}"/>
    <cellStyle name="Normal 4 3 11 2 2" xfId="5856" xr:uid="{00000000-0005-0000-0000-0000F0930000}"/>
    <cellStyle name="Normal 4 3 11 2 2 2" xfId="10626" xr:uid="{00000000-0005-0000-0000-0000F1930000}"/>
    <cellStyle name="Normal 4 3 11 2 2 2 2" xfId="27288" xr:uid="{00000000-0005-0000-0000-0000F2930000}"/>
    <cellStyle name="Normal 4 3 11 2 2 2 3" xfId="44206" xr:uid="{00000000-0005-0000-0000-0000F3930000}"/>
    <cellStyle name="Normal 4 3 11 2 2 3" xfId="14781" xr:uid="{00000000-0005-0000-0000-0000F4930000}"/>
    <cellStyle name="Normal 4 3 11 2 2 3 2" xfId="31441" xr:uid="{00000000-0005-0000-0000-0000F5930000}"/>
    <cellStyle name="Normal 4 3 11 2 2 3 3" xfId="50608" xr:uid="{00000000-0005-0000-0000-0000F6930000}"/>
    <cellStyle name="Normal 4 3 11 2 2 4" xfId="18933" xr:uid="{00000000-0005-0000-0000-0000F7930000}"/>
    <cellStyle name="Normal 4 3 11 2 2 4 2" xfId="35593" xr:uid="{00000000-0005-0000-0000-0000F8930000}"/>
    <cellStyle name="Normal 4 3 11 2 2 5" xfId="23136" xr:uid="{00000000-0005-0000-0000-0000F9930000}"/>
    <cellStyle name="Normal 4 3 11 2 2 6" xfId="39982" xr:uid="{00000000-0005-0000-0000-0000FA930000}"/>
    <cellStyle name="Normal 4 3 11 2 3" xfId="8570" xr:uid="{00000000-0005-0000-0000-0000FB930000}"/>
    <cellStyle name="Normal 4 3 11 2 3 2" xfId="25232" xr:uid="{00000000-0005-0000-0000-0000FC930000}"/>
    <cellStyle name="Normal 4 3 11 2 3 2 2" xfId="50609" xr:uid="{00000000-0005-0000-0000-0000FD930000}"/>
    <cellStyle name="Normal 4 3 11 2 3 3" xfId="44205" xr:uid="{00000000-0005-0000-0000-0000FE930000}"/>
    <cellStyle name="Normal 4 3 11 2 4" xfId="12725" xr:uid="{00000000-0005-0000-0000-0000FF930000}"/>
    <cellStyle name="Normal 4 3 11 2 4 2" xfId="29385" xr:uid="{00000000-0005-0000-0000-000000940000}"/>
    <cellStyle name="Normal 4 3 11 2 4 3" xfId="50607" xr:uid="{00000000-0005-0000-0000-000001940000}"/>
    <cellStyle name="Normal 4 3 11 2 5" xfId="16877" xr:uid="{00000000-0005-0000-0000-000002940000}"/>
    <cellStyle name="Normal 4 3 11 2 5 2" xfId="33537" xr:uid="{00000000-0005-0000-0000-000003940000}"/>
    <cellStyle name="Normal 4 3 11 2 6" xfId="21080" xr:uid="{00000000-0005-0000-0000-000004940000}"/>
    <cellStyle name="Normal 4 3 11 2 7" xfId="39981" xr:uid="{00000000-0005-0000-0000-000005940000}"/>
    <cellStyle name="Normal 4 3 11 3" xfId="3362" xr:uid="{00000000-0005-0000-0000-000006940000}"/>
    <cellStyle name="Normal 4 3 11 3 2" xfId="5857" xr:uid="{00000000-0005-0000-0000-000007940000}"/>
    <cellStyle name="Normal 4 3 11 3 2 2" xfId="10627" xr:uid="{00000000-0005-0000-0000-000008940000}"/>
    <cellStyle name="Normal 4 3 11 3 2 2 2" xfId="27289" xr:uid="{00000000-0005-0000-0000-000009940000}"/>
    <cellStyle name="Normal 4 3 11 3 2 2 3" xfId="44208" xr:uid="{00000000-0005-0000-0000-00000A940000}"/>
    <cellStyle name="Normal 4 3 11 3 2 3" xfId="14782" xr:uid="{00000000-0005-0000-0000-00000B940000}"/>
    <cellStyle name="Normal 4 3 11 3 2 3 2" xfId="31442" xr:uid="{00000000-0005-0000-0000-00000C940000}"/>
    <cellStyle name="Normal 4 3 11 3 2 3 3" xfId="50611" xr:uid="{00000000-0005-0000-0000-00000D940000}"/>
    <cellStyle name="Normal 4 3 11 3 2 4" xfId="18934" xr:uid="{00000000-0005-0000-0000-00000E940000}"/>
    <cellStyle name="Normal 4 3 11 3 2 4 2" xfId="35594" xr:uid="{00000000-0005-0000-0000-00000F940000}"/>
    <cellStyle name="Normal 4 3 11 3 2 5" xfId="23137" xr:uid="{00000000-0005-0000-0000-000010940000}"/>
    <cellStyle name="Normal 4 3 11 3 2 6" xfId="39984" xr:uid="{00000000-0005-0000-0000-000011940000}"/>
    <cellStyle name="Normal 4 3 11 3 3" xfId="8571" xr:uid="{00000000-0005-0000-0000-000012940000}"/>
    <cellStyle name="Normal 4 3 11 3 3 2" xfId="25233" xr:uid="{00000000-0005-0000-0000-000013940000}"/>
    <cellStyle name="Normal 4 3 11 3 3 2 2" xfId="50612" xr:uid="{00000000-0005-0000-0000-000014940000}"/>
    <cellStyle name="Normal 4 3 11 3 3 3" xfId="44207" xr:uid="{00000000-0005-0000-0000-000015940000}"/>
    <cellStyle name="Normal 4 3 11 3 4" xfId="12726" xr:uid="{00000000-0005-0000-0000-000016940000}"/>
    <cellStyle name="Normal 4 3 11 3 4 2" xfId="29386" xr:uid="{00000000-0005-0000-0000-000017940000}"/>
    <cellStyle name="Normal 4 3 11 3 4 3" xfId="50610" xr:uid="{00000000-0005-0000-0000-000018940000}"/>
    <cellStyle name="Normal 4 3 11 3 5" xfId="16878" xr:uid="{00000000-0005-0000-0000-000019940000}"/>
    <cellStyle name="Normal 4 3 11 3 5 2" xfId="33538" xr:uid="{00000000-0005-0000-0000-00001A940000}"/>
    <cellStyle name="Normal 4 3 11 3 6" xfId="21081" xr:uid="{00000000-0005-0000-0000-00001B940000}"/>
    <cellStyle name="Normal 4 3 11 3 7" xfId="39983" xr:uid="{00000000-0005-0000-0000-00001C940000}"/>
    <cellStyle name="Normal 4 3 11 4" xfId="5855" xr:uid="{00000000-0005-0000-0000-00001D940000}"/>
    <cellStyle name="Normal 4 3 11 4 2" xfId="10625" xr:uid="{00000000-0005-0000-0000-00001E940000}"/>
    <cellStyle name="Normal 4 3 11 4 2 2" xfId="27287" xr:uid="{00000000-0005-0000-0000-00001F940000}"/>
    <cellStyle name="Normal 4 3 11 4 2 3" xfId="44209" xr:uid="{00000000-0005-0000-0000-000020940000}"/>
    <cellStyle name="Normal 4 3 11 4 3" xfId="14780" xr:uid="{00000000-0005-0000-0000-000021940000}"/>
    <cellStyle name="Normal 4 3 11 4 3 2" xfId="31440" xr:uid="{00000000-0005-0000-0000-000022940000}"/>
    <cellStyle name="Normal 4 3 11 4 3 3" xfId="50613" xr:uid="{00000000-0005-0000-0000-000023940000}"/>
    <cellStyle name="Normal 4 3 11 4 4" xfId="18932" xr:uid="{00000000-0005-0000-0000-000024940000}"/>
    <cellStyle name="Normal 4 3 11 4 4 2" xfId="35592" xr:uid="{00000000-0005-0000-0000-000025940000}"/>
    <cellStyle name="Normal 4 3 11 4 5" xfId="23135" xr:uid="{00000000-0005-0000-0000-000026940000}"/>
    <cellStyle name="Normal 4 3 11 4 6" xfId="39985" xr:uid="{00000000-0005-0000-0000-000027940000}"/>
    <cellStyle name="Normal 4 3 11 5" xfId="8569" xr:uid="{00000000-0005-0000-0000-000028940000}"/>
    <cellStyle name="Normal 4 3 11 5 2" xfId="25231" xr:uid="{00000000-0005-0000-0000-000029940000}"/>
    <cellStyle name="Normal 4 3 11 5 2 2" xfId="50614" xr:uid="{00000000-0005-0000-0000-00002A940000}"/>
    <cellStyle name="Normal 4 3 11 5 3" xfId="44204" xr:uid="{00000000-0005-0000-0000-00002B940000}"/>
    <cellStyle name="Normal 4 3 11 6" xfId="12724" xr:uid="{00000000-0005-0000-0000-00002C940000}"/>
    <cellStyle name="Normal 4 3 11 6 2" xfId="29384" xr:uid="{00000000-0005-0000-0000-00002D940000}"/>
    <cellStyle name="Normal 4 3 11 6 3" xfId="50606" xr:uid="{00000000-0005-0000-0000-00002E940000}"/>
    <cellStyle name="Normal 4 3 11 7" xfId="16876" xr:uid="{00000000-0005-0000-0000-00002F940000}"/>
    <cellStyle name="Normal 4 3 11 7 2" xfId="33536" xr:uid="{00000000-0005-0000-0000-000030940000}"/>
    <cellStyle name="Normal 4 3 11 8" xfId="21079" xr:uid="{00000000-0005-0000-0000-000031940000}"/>
    <cellStyle name="Normal 4 3 11 9" xfId="39980" xr:uid="{00000000-0005-0000-0000-000032940000}"/>
    <cellStyle name="Normal 4 3 12" xfId="3363" xr:uid="{00000000-0005-0000-0000-000033940000}"/>
    <cellStyle name="Normal 4 3 12 2" xfId="3364" xr:uid="{00000000-0005-0000-0000-000034940000}"/>
    <cellStyle name="Normal 4 3 12 2 2" xfId="5859" xr:uid="{00000000-0005-0000-0000-000035940000}"/>
    <cellStyle name="Normal 4 3 12 2 2 2" xfId="10629" xr:uid="{00000000-0005-0000-0000-000036940000}"/>
    <cellStyle name="Normal 4 3 12 2 2 2 2" xfId="27291" xr:uid="{00000000-0005-0000-0000-000037940000}"/>
    <cellStyle name="Normal 4 3 12 2 2 2 3" xfId="44212" xr:uid="{00000000-0005-0000-0000-000038940000}"/>
    <cellStyle name="Normal 4 3 12 2 2 3" xfId="14784" xr:uid="{00000000-0005-0000-0000-000039940000}"/>
    <cellStyle name="Normal 4 3 12 2 2 3 2" xfId="31444" xr:uid="{00000000-0005-0000-0000-00003A940000}"/>
    <cellStyle name="Normal 4 3 12 2 2 3 3" xfId="50617" xr:uid="{00000000-0005-0000-0000-00003B940000}"/>
    <cellStyle name="Normal 4 3 12 2 2 4" xfId="18936" xr:uid="{00000000-0005-0000-0000-00003C940000}"/>
    <cellStyle name="Normal 4 3 12 2 2 4 2" xfId="35596" xr:uid="{00000000-0005-0000-0000-00003D940000}"/>
    <cellStyle name="Normal 4 3 12 2 2 5" xfId="23139" xr:uid="{00000000-0005-0000-0000-00003E940000}"/>
    <cellStyle name="Normal 4 3 12 2 2 6" xfId="39988" xr:uid="{00000000-0005-0000-0000-00003F940000}"/>
    <cellStyle name="Normal 4 3 12 2 3" xfId="8573" xr:uid="{00000000-0005-0000-0000-000040940000}"/>
    <cellStyle name="Normal 4 3 12 2 3 2" xfId="25235" xr:uid="{00000000-0005-0000-0000-000041940000}"/>
    <cellStyle name="Normal 4 3 12 2 3 2 2" xfId="50618" xr:uid="{00000000-0005-0000-0000-000042940000}"/>
    <cellStyle name="Normal 4 3 12 2 3 3" xfId="44211" xr:uid="{00000000-0005-0000-0000-000043940000}"/>
    <cellStyle name="Normal 4 3 12 2 4" xfId="12728" xr:uid="{00000000-0005-0000-0000-000044940000}"/>
    <cellStyle name="Normal 4 3 12 2 4 2" xfId="29388" xr:uid="{00000000-0005-0000-0000-000045940000}"/>
    <cellStyle name="Normal 4 3 12 2 4 3" xfId="50616" xr:uid="{00000000-0005-0000-0000-000046940000}"/>
    <cellStyle name="Normal 4 3 12 2 5" xfId="16880" xr:uid="{00000000-0005-0000-0000-000047940000}"/>
    <cellStyle name="Normal 4 3 12 2 5 2" xfId="33540" xr:uid="{00000000-0005-0000-0000-000048940000}"/>
    <cellStyle name="Normal 4 3 12 2 6" xfId="21083" xr:uid="{00000000-0005-0000-0000-000049940000}"/>
    <cellStyle name="Normal 4 3 12 2 7" xfId="39987" xr:uid="{00000000-0005-0000-0000-00004A940000}"/>
    <cellStyle name="Normal 4 3 12 3" xfId="3365" xr:uid="{00000000-0005-0000-0000-00004B940000}"/>
    <cellStyle name="Normal 4 3 12 3 2" xfId="5860" xr:uid="{00000000-0005-0000-0000-00004C940000}"/>
    <cellStyle name="Normal 4 3 12 3 2 2" xfId="10630" xr:uid="{00000000-0005-0000-0000-00004D940000}"/>
    <cellStyle name="Normal 4 3 12 3 2 2 2" xfId="27292" xr:uid="{00000000-0005-0000-0000-00004E940000}"/>
    <cellStyle name="Normal 4 3 12 3 2 2 3" xfId="44214" xr:uid="{00000000-0005-0000-0000-00004F940000}"/>
    <cellStyle name="Normal 4 3 12 3 2 3" xfId="14785" xr:uid="{00000000-0005-0000-0000-000050940000}"/>
    <cellStyle name="Normal 4 3 12 3 2 3 2" xfId="31445" xr:uid="{00000000-0005-0000-0000-000051940000}"/>
    <cellStyle name="Normal 4 3 12 3 2 3 3" xfId="50620" xr:uid="{00000000-0005-0000-0000-000052940000}"/>
    <cellStyle name="Normal 4 3 12 3 2 4" xfId="18937" xr:uid="{00000000-0005-0000-0000-000053940000}"/>
    <cellStyle name="Normal 4 3 12 3 2 4 2" xfId="35597" xr:uid="{00000000-0005-0000-0000-000054940000}"/>
    <cellStyle name="Normal 4 3 12 3 2 5" xfId="23140" xr:uid="{00000000-0005-0000-0000-000055940000}"/>
    <cellStyle name="Normal 4 3 12 3 2 6" xfId="39990" xr:uid="{00000000-0005-0000-0000-000056940000}"/>
    <cellStyle name="Normal 4 3 12 3 3" xfId="8574" xr:uid="{00000000-0005-0000-0000-000057940000}"/>
    <cellStyle name="Normal 4 3 12 3 3 2" xfId="25236" xr:uid="{00000000-0005-0000-0000-000058940000}"/>
    <cellStyle name="Normal 4 3 12 3 3 2 2" xfId="50621" xr:uid="{00000000-0005-0000-0000-000059940000}"/>
    <cellStyle name="Normal 4 3 12 3 3 3" xfId="44213" xr:uid="{00000000-0005-0000-0000-00005A940000}"/>
    <cellStyle name="Normal 4 3 12 3 4" xfId="12729" xr:uid="{00000000-0005-0000-0000-00005B940000}"/>
    <cellStyle name="Normal 4 3 12 3 4 2" xfId="29389" xr:uid="{00000000-0005-0000-0000-00005C940000}"/>
    <cellStyle name="Normal 4 3 12 3 4 3" xfId="50619" xr:uid="{00000000-0005-0000-0000-00005D940000}"/>
    <cellStyle name="Normal 4 3 12 3 5" xfId="16881" xr:uid="{00000000-0005-0000-0000-00005E940000}"/>
    <cellStyle name="Normal 4 3 12 3 5 2" xfId="33541" xr:uid="{00000000-0005-0000-0000-00005F940000}"/>
    <cellStyle name="Normal 4 3 12 3 6" xfId="21084" xr:uid="{00000000-0005-0000-0000-000060940000}"/>
    <cellStyle name="Normal 4 3 12 3 7" xfId="39989" xr:uid="{00000000-0005-0000-0000-000061940000}"/>
    <cellStyle name="Normal 4 3 12 4" xfId="5858" xr:uid="{00000000-0005-0000-0000-000062940000}"/>
    <cellStyle name="Normal 4 3 12 4 2" xfId="10628" xr:uid="{00000000-0005-0000-0000-000063940000}"/>
    <cellStyle name="Normal 4 3 12 4 2 2" xfId="27290" xr:uid="{00000000-0005-0000-0000-000064940000}"/>
    <cellStyle name="Normal 4 3 12 4 2 3" xfId="44215" xr:uid="{00000000-0005-0000-0000-000065940000}"/>
    <cellStyle name="Normal 4 3 12 4 3" xfId="14783" xr:uid="{00000000-0005-0000-0000-000066940000}"/>
    <cellStyle name="Normal 4 3 12 4 3 2" xfId="31443" xr:uid="{00000000-0005-0000-0000-000067940000}"/>
    <cellStyle name="Normal 4 3 12 4 3 3" xfId="50622" xr:uid="{00000000-0005-0000-0000-000068940000}"/>
    <cellStyle name="Normal 4 3 12 4 4" xfId="18935" xr:uid="{00000000-0005-0000-0000-000069940000}"/>
    <cellStyle name="Normal 4 3 12 4 4 2" xfId="35595" xr:uid="{00000000-0005-0000-0000-00006A940000}"/>
    <cellStyle name="Normal 4 3 12 4 5" xfId="23138" xr:uid="{00000000-0005-0000-0000-00006B940000}"/>
    <cellStyle name="Normal 4 3 12 4 6" xfId="39991" xr:uid="{00000000-0005-0000-0000-00006C940000}"/>
    <cellStyle name="Normal 4 3 12 5" xfId="8572" xr:uid="{00000000-0005-0000-0000-00006D940000}"/>
    <cellStyle name="Normal 4 3 12 5 2" xfId="25234" xr:uid="{00000000-0005-0000-0000-00006E940000}"/>
    <cellStyle name="Normal 4 3 12 5 2 2" xfId="50623" xr:uid="{00000000-0005-0000-0000-00006F940000}"/>
    <cellStyle name="Normal 4 3 12 5 3" xfId="44210" xr:uid="{00000000-0005-0000-0000-000070940000}"/>
    <cellStyle name="Normal 4 3 12 6" xfId="12727" xr:uid="{00000000-0005-0000-0000-000071940000}"/>
    <cellStyle name="Normal 4 3 12 6 2" xfId="29387" xr:uid="{00000000-0005-0000-0000-000072940000}"/>
    <cellStyle name="Normal 4 3 12 6 3" xfId="50615" xr:uid="{00000000-0005-0000-0000-000073940000}"/>
    <cellStyle name="Normal 4 3 12 7" xfId="16879" xr:uid="{00000000-0005-0000-0000-000074940000}"/>
    <cellStyle name="Normal 4 3 12 7 2" xfId="33539" xr:uid="{00000000-0005-0000-0000-000075940000}"/>
    <cellStyle name="Normal 4 3 12 8" xfId="21082" xr:uid="{00000000-0005-0000-0000-000076940000}"/>
    <cellStyle name="Normal 4 3 12 9" xfId="39986" xr:uid="{00000000-0005-0000-0000-000077940000}"/>
    <cellStyle name="Normal 4 3 13" xfId="3366" xr:uid="{00000000-0005-0000-0000-000078940000}"/>
    <cellStyle name="Normal 4 3 13 2" xfId="3367" xr:uid="{00000000-0005-0000-0000-000079940000}"/>
    <cellStyle name="Normal 4 3 13 2 2" xfId="5862" xr:uid="{00000000-0005-0000-0000-00007A940000}"/>
    <cellStyle name="Normal 4 3 13 2 2 2" xfId="10632" xr:uid="{00000000-0005-0000-0000-00007B940000}"/>
    <cellStyle name="Normal 4 3 13 2 2 2 2" xfId="27294" xr:uid="{00000000-0005-0000-0000-00007C940000}"/>
    <cellStyle name="Normal 4 3 13 2 2 2 3" xfId="44218" xr:uid="{00000000-0005-0000-0000-00007D940000}"/>
    <cellStyle name="Normal 4 3 13 2 2 3" xfId="14787" xr:uid="{00000000-0005-0000-0000-00007E940000}"/>
    <cellStyle name="Normal 4 3 13 2 2 3 2" xfId="31447" xr:uid="{00000000-0005-0000-0000-00007F940000}"/>
    <cellStyle name="Normal 4 3 13 2 2 3 3" xfId="50626" xr:uid="{00000000-0005-0000-0000-000080940000}"/>
    <cellStyle name="Normal 4 3 13 2 2 4" xfId="18939" xr:uid="{00000000-0005-0000-0000-000081940000}"/>
    <cellStyle name="Normal 4 3 13 2 2 4 2" xfId="35599" xr:uid="{00000000-0005-0000-0000-000082940000}"/>
    <cellStyle name="Normal 4 3 13 2 2 5" xfId="23142" xr:uid="{00000000-0005-0000-0000-000083940000}"/>
    <cellStyle name="Normal 4 3 13 2 2 6" xfId="39994" xr:uid="{00000000-0005-0000-0000-000084940000}"/>
    <cellStyle name="Normal 4 3 13 2 3" xfId="8576" xr:uid="{00000000-0005-0000-0000-000085940000}"/>
    <cellStyle name="Normal 4 3 13 2 3 2" xfId="25238" xr:uid="{00000000-0005-0000-0000-000086940000}"/>
    <cellStyle name="Normal 4 3 13 2 3 2 2" xfId="50627" xr:uid="{00000000-0005-0000-0000-000087940000}"/>
    <cellStyle name="Normal 4 3 13 2 3 3" xfId="44217" xr:uid="{00000000-0005-0000-0000-000088940000}"/>
    <cellStyle name="Normal 4 3 13 2 4" xfId="12731" xr:uid="{00000000-0005-0000-0000-000089940000}"/>
    <cellStyle name="Normal 4 3 13 2 4 2" xfId="29391" xr:uid="{00000000-0005-0000-0000-00008A940000}"/>
    <cellStyle name="Normal 4 3 13 2 4 3" xfId="50625" xr:uid="{00000000-0005-0000-0000-00008B940000}"/>
    <cellStyle name="Normal 4 3 13 2 5" xfId="16883" xr:uid="{00000000-0005-0000-0000-00008C940000}"/>
    <cellStyle name="Normal 4 3 13 2 5 2" xfId="33543" xr:uid="{00000000-0005-0000-0000-00008D940000}"/>
    <cellStyle name="Normal 4 3 13 2 6" xfId="21086" xr:uid="{00000000-0005-0000-0000-00008E940000}"/>
    <cellStyle name="Normal 4 3 13 2 7" xfId="39993" xr:uid="{00000000-0005-0000-0000-00008F940000}"/>
    <cellStyle name="Normal 4 3 13 3" xfId="3368" xr:uid="{00000000-0005-0000-0000-000090940000}"/>
    <cellStyle name="Normal 4 3 13 3 2" xfId="5863" xr:uid="{00000000-0005-0000-0000-000091940000}"/>
    <cellStyle name="Normal 4 3 13 3 2 2" xfId="10633" xr:uid="{00000000-0005-0000-0000-000092940000}"/>
    <cellStyle name="Normal 4 3 13 3 2 2 2" xfId="27295" xr:uid="{00000000-0005-0000-0000-000093940000}"/>
    <cellStyle name="Normal 4 3 13 3 2 2 3" xfId="44220" xr:uid="{00000000-0005-0000-0000-000094940000}"/>
    <cellStyle name="Normal 4 3 13 3 2 3" xfId="14788" xr:uid="{00000000-0005-0000-0000-000095940000}"/>
    <cellStyle name="Normal 4 3 13 3 2 3 2" xfId="31448" xr:uid="{00000000-0005-0000-0000-000096940000}"/>
    <cellStyle name="Normal 4 3 13 3 2 3 3" xfId="50629" xr:uid="{00000000-0005-0000-0000-000097940000}"/>
    <cellStyle name="Normal 4 3 13 3 2 4" xfId="18940" xr:uid="{00000000-0005-0000-0000-000098940000}"/>
    <cellStyle name="Normal 4 3 13 3 2 4 2" xfId="35600" xr:uid="{00000000-0005-0000-0000-000099940000}"/>
    <cellStyle name="Normal 4 3 13 3 2 5" xfId="23143" xr:uid="{00000000-0005-0000-0000-00009A940000}"/>
    <cellStyle name="Normal 4 3 13 3 2 6" xfId="39996" xr:uid="{00000000-0005-0000-0000-00009B940000}"/>
    <cellStyle name="Normal 4 3 13 3 3" xfId="8577" xr:uid="{00000000-0005-0000-0000-00009C940000}"/>
    <cellStyle name="Normal 4 3 13 3 3 2" xfId="25239" xr:uid="{00000000-0005-0000-0000-00009D940000}"/>
    <cellStyle name="Normal 4 3 13 3 3 2 2" xfId="50630" xr:uid="{00000000-0005-0000-0000-00009E940000}"/>
    <cellStyle name="Normal 4 3 13 3 3 3" xfId="44219" xr:uid="{00000000-0005-0000-0000-00009F940000}"/>
    <cellStyle name="Normal 4 3 13 3 4" xfId="12732" xr:uid="{00000000-0005-0000-0000-0000A0940000}"/>
    <cellStyle name="Normal 4 3 13 3 4 2" xfId="29392" xr:uid="{00000000-0005-0000-0000-0000A1940000}"/>
    <cellStyle name="Normal 4 3 13 3 4 3" xfId="50628" xr:uid="{00000000-0005-0000-0000-0000A2940000}"/>
    <cellStyle name="Normal 4 3 13 3 5" xfId="16884" xr:uid="{00000000-0005-0000-0000-0000A3940000}"/>
    <cellStyle name="Normal 4 3 13 3 5 2" xfId="33544" xr:uid="{00000000-0005-0000-0000-0000A4940000}"/>
    <cellStyle name="Normal 4 3 13 3 6" xfId="21087" xr:uid="{00000000-0005-0000-0000-0000A5940000}"/>
    <cellStyle name="Normal 4 3 13 3 7" xfId="39995" xr:uid="{00000000-0005-0000-0000-0000A6940000}"/>
    <cellStyle name="Normal 4 3 13 4" xfId="5861" xr:uid="{00000000-0005-0000-0000-0000A7940000}"/>
    <cellStyle name="Normal 4 3 13 4 2" xfId="10631" xr:uid="{00000000-0005-0000-0000-0000A8940000}"/>
    <cellStyle name="Normal 4 3 13 4 2 2" xfId="27293" xr:uid="{00000000-0005-0000-0000-0000A9940000}"/>
    <cellStyle name="Normal 4 3 13 4 2 3" xfId="44221" xr:uid="{00000000-0005-0000-0000-0000AA940000}"/>
    <cellStyle name="Normal 4 3 13 4 3" xfId="14786" xr:uid="{00000000-0005-0000-0000-0000AB940000}"/>
    <cellStyle name="Normal 4 3 13 4 3 2" xfId="31446" xr:uid="{00000000-0005-0000-0000-0000AC940000}"/>
    <cellStyle name="Normal 4 3 13 4 3 3" xfId="50631" xr:uid="{00000000-0005-0000-0000-0000AD940000}"/>
    <cellStyle name="Normal 4 3 13 4 4" xfId="18938" xr:uid="{00000000-0005-0000-0000-0000AE940000}"/>
    <cellStyle name="Normal 4 3 13 4 4 2" xfId="35598" xr:uid="{00000000-0005-0000-0000-0000AF940000}"/>
    <cellStyle name="Normal 4 3 13 4 5" xfId="23141" xr:uid="{00000000-0005-0000-0000-0000B0940000}"/>
    <cellStyle name="Normal 4 3 13 4 6" xfId="39997" xr:uid="{00000000-0005-0000-0000-0000B1940000}"/>
    <cellStyle name="Normal 4 3 13 5" xfId="8575" xr:uid="{00000000-0005-0000-0000-0000B2940000}"/>
    <cellStyle name="Normal 4 3 13 5 2" xfId="25237" xr:uid="{00000000-0005-0000-0000-0000B3940000}"/>
    <cellStyle name="Normal 4 3 13 5 2 2" xfId="50632" xr:uid="{00000000-0005-0000-0000-0000B4940000}"/>
    <cellStyle name="Normal 4 3 13 5 3" xfId="44216" xr:uid="{00000000-0005-0000-0000-0000B5940000}"/>
    <cellStyle name="Normal 4 3 13 6" xfId="12730" xr:uid="{00000000-0005-0000-0000-0000B6940000}"/>
    <cellStyle name="Normal 4 3 13 6 2" xfId="29390" xr:uid="{00000000-0005-0000-0000-0000B7940000}"/>
    <cellStyle name="Normal 4 3 13 6 3" xfId="50624" xr:uid="{00000000-0005-0000-0000-0000B8940000}"/>
    <cellStyle name="Normal 4 3 13 7" xfId="16882" xr:uid="{00000000-0005-0000-0000-0000B9940000}"/>
    <cellStyle name="Normal 4 3 13 7 2" xfId="33542" xr:uid="{00000000-0005-0000-0000-0000BA940000}"/>
    <cellStyle name="Normal 4 3 13 8" xfId="21085" xr:uid="{00000000-0005-0000-0000-0000BB940000}"/>
    <cellStyle name="Normal 4 3 13 9" xfId="39992" xr:uid="{00000000-0005-0000-0000-0000BC940000}"/>
    <cellStyle name="Normal 4 3 14" xfId="3369" xr:uid="{00000000-0005-0000-0000-0000BD940000}"/>
    <cellStyle name="Normal 4 3 14 2" xfId="3370" xr:uid="{00000000-0005-0000-0000-0000BE940000}"/>
    <cellStyle name="Normal 4 3 14 2 2" xfId="5865" xr:uid="{00000000-0005-0000-0000-0000BF940000}"/>
    <cellStyle name="Normal 4 3 14 2 2 2" xfId="10635" xr:uid="{00000000-0005-0000-0000-0000C0940000}"/>
    <cellStyle name="Normal 4 3 14 2 2 2 2" xfId="27297" xr:uid="{00000000-0005-0000-0000-0000C1940000}"/>
    <cellStyle name="Normal 4 3 14 2 2 2 3" xfId="44224" xr:uid="{00000000-0005-0000-0000-0000C2940000}"/>
    <cellStyle name="Normal 4 3 14 2 2 3" xfId="14790" xr:uid="{00000000-0005-0000-0000-0000C3940000}"/>
    <cellStyle name="Normal 4 3 14 2 2 3 2" xfId="31450" xr:uid="{00000000-0005-0000-0000-0000C4940000}"/>
    <cellStyle name="Normal 4 3 14 2 2 3 3" xfId="50635" xr:uid="{00000000-0005-0000-0000-0000C5940000}"/>
    <cellStyle name="Normal 4 3 14 2 2 4" xfId="18942" xr:uid="{00000000-0005-0000-0000-0000C6940000}"/>
    <cellStyle name="Normal 4 3 14 2 2 4 2" xfId="35602" xr:uid="{00000000-0005-0000-0000-0000C7940000}"/>
    <cellStyle name="Normal 4 3 14 2 2 5" xfId="23145" xr:uid="{00000000-0005-0000-0000-0000C8940000}"/>
    <cellStyle name="Normal 4 3 14 2 2 6" xfId="40000" xr:uid="{00000000-0005-0000-0000-0000C9940000}"/>
    <cellStyle name="Normal 4 3 14 2 3" xfId="8579" xr:uid="{00000000-0005-0000-0000-0000CA940000}"/>
    <cellStyle name="Normal 4 3 14 2 3 2" xfId="25241" xr:uid="{00000000-0005-0000-0000-0000CB940000}"/>
    <cellStyle name="Normal 4 3 14 2 3 2 2" xfId="50636" xr:uid="{00000000-0005-0000-0000-0000CC940000}"/>
    <cellStyle name="Normal 4 3 14 2 3 3" xfId="44223" xr:uid="{00000000-0005-0000-0000-0000CD940000}"/>
    <cellStyle name="Normal 4 3 14 2 4" xfId="12734" xr:uid="{00000000-0005-0000-0000-0000CE940000}"/>
    <cellStyle name="Normal 4 3 14 2 4 2" xfId="29394" xr:uid="{00000000-0005-0000-0000-0000CF940000}"/>
    <cellStyle name="Normal 4 3 14 2 4 3" xfId="50634" xr:uid="{00000000-0005-0000-0000-0000D0940000}"/>
    <cellStyle name="Normal 4 3 14 2 5" xfId="16886" xr:uid="{00000000-0005-0000-0000-0000D1940000}"/>
    <cellStyle name="Normal 4 3 14 2 5 2" xfId="33546" xr:uid="{00000000-0005-0000-0000-0000D2940000}"/>
    <cellStyle name="Normal 4 3 14 2 6" xfId="21089" xr:uid="{00000000-0005-0000-0000-0000D3940000}"/>
    <cellStyle name="Normal 4 3 14 2 7" xfId="39999" xr:uid="{00000000-0005-0000-0000-0000D4940000}"/>
    <cellStyle name="Normal 4 3 14 3" xfId="3371" xr:uid="{00000000-0005-0000-0000-0000D5940000}"/>
    <cellStyle name="Normal 4 3 14 3 2" xfId="5866" xr:uid="{00000000-0005-0000-0000-0000D6940000}"/>
    <cellStyle name="Normal 4 3 14 3 2 2" xfId="10636" xr:uid="{00000000-0005-0000-0000-0000D7940000}"/>
    <cellStyle name="Normal 4 3 14 3 2 2 2" xfId="27298" xr:uid="{00000000-0005-0000-0000-0000D8940000}"/>
    <cellStyle name="Normal 4 3 14 3 2 2 3" xfId="44226" xr:uid="{00000000-0005-0000-0000-0000D9940000}"/>
    <cellStyle name="Normal 4 3 14 3 2 3" xfId="14791" xr:uid="{00000000-0005-0000-0000-0000DA940000}"/>
    <cellStyle name="Normal 4 3 14 3 2 3 2" xfId="31451" xr:uid="{00000000-0005-0000-0000-0000DB940000}"/>
    <cellStyle name="Normal 4 3 14 3 2 3 3" xfId="50638" xr:uid="{00000000-0005-0000-0000-0000DC940000}"/>
    <cellStyle name="Normal 4 3 14 3 2 4" xfId="18943" xr:uid="{00000000-0005-0000-0000-0000DD940000}"/>
    <cellStyle name="Normal 4 3 14 3 2 4 2" xfId="35603" xr:uid="{00000000-0005-0000-0000-0000DE940000}"/>
    <cellStyle name="Normal 4 3 14 3 2 5" xfId="23146" xr:uid="{00000000-0005-0000-0000-0000DF940000}"/>
    <cellStyle name="Normal 4 3 14 3 2 6" xfId="40002" xr:uid="{00000000-0005-0000-0000-0000E0940000}"/>
    <cellStyle name="Normal 4 3 14 3 3" xfId="8580" xr:uid="{00000000-0005-0000-0000-0000E1940000}"/>
    <cellStyle name="Normal 4 3 14 3 3 2" xfId="25242" xr:uid="{00000000-0005-0000-0000-0000E2940000}"/>
    <cellStyle name="Normal 4 3 14 3 3 2 2" xfId="50639" xr:uid="{00000000-0005-0000-0000-0000E3940000}"/>
    <cellStyle name="Normal 4 3 14 3 3 3" xfId="44225" xr:uid="{00000000-0005-0000-0000-0000E4940000}"/>
    <cellStyle name="Normal 4 3 14 3 4" xfId="12735" xr:uid="{00000000-0005-0000-0000-0000E5940000}"/>
    <cellStyle name="Normal 4 3 14 3 4 2" xfId="29395" xr:uid="{00000000-0005-0000-0000-0000E6940000}"/>
    <cellStyle name="Normal 4 3 14 3 4 3" xfId="50637" xr:uid="{00000000-0005-0000-0000-0000E7940000}"/>
    <cellStyle name="Normal 4 3 14 3 5" xfId="16887" xr:uid="{00000000-0005-0000-0000-0000E8940000}"/>
    <cellStyle name="Normal 4 3 14 3 5 2" xfId="33547" xr:uid="{00000000-0005-0000-0000-0000E9940000}"/>
    <cellStyle name="Normal 4 3 14 3 6" xfId="21090" xr:uid="{00000000-0005-0000-0000-0000EA940000}"/>
    <cellStyle name="Normal 4 3 14 3 7" xfId="40001" xr:uid="{00000000-0005-0000-0000-0000EB940000}"/>
    <cellStyle name="Normal 4 3 14 4" xfId="5864" xr:uid="{00000000-0005-0000-0000-0000EC940000}"/>
    <cellStyle name="Normal 4 3 14 4 2" xfId="10634" xr:uid="{00000000-0005-0000-0000-0000ED940000}"/>
    <cellStyle name="Normal 4 3 14 4 2 2" xfId="27296" xr:uid="{00000000-0005-0000-0000-0000EE940000}"/>
    <cellStyle name="Normal 4 3 14 4 2 3" xfId="44227" xr:uid="{00000000-0005-0000-0000-0000EF940000}"/>
    <cellStyle name="Normal 4 3 14 4 3" xfId="14789" xr:uid="{00000000-0005-0000-0000-0000F0940000}"/>
    <cellStyle name="Normal 4 3 14 4 3 2" xfId="31449" xr:uid="{00000000-0005-0000-0000-0000F1940000}"/>
    <cellStyle name="Normal 4 3 14 4 3 3" xfId="50640" xr:uid="{00000000-0005-0000-0000-0000F2940000}"/>
    <cellStyle name="Normal 4 3 14 4 4" xfId="18941" xr:uid="{00000000-0005-0000-0000-0000F3940000}"/>
    <cellStyle name="Normal 4 3 14 4 4 2" xfId="35601" xr:uid="{00000000-0005-0000-0000-0000F4940000}"/>
    <cellStyle name="Normal 4 3 14 4 5" xfId="23144" xr:uid="{00000000-0005-0000-0000-0000F5940000}"/>
    <cellStyle name="Normal 4 3 14 4 6" xfId="40003" xr:uid="{00000000-0005-0000-0000-0000F6940000}"/>
    <cellStyle name="Normal 4 3 14 5" xfId="8578" xr:uid="{00000000-0005-0000-0000-0000F7940000}"/>
    <cellStyle name="Normal 4 3 14 5 2" xfId="25240" xr:uid="{00000000-0005-0000-0000-0000F8940000}"/>
    <cellStyle name="Normal 4 3 14 5 2 2" xfId="50641" xr:uid="{00000000-0005-0000-0000-0000F9940000}"/>
    <cellStyle name="Normal 4 3 14 5 3" xfId="44222" xr:uid="{00000000-0005-0000-0000-0000FA940000}"/>
    <cellStyle name="Normal 4 3 14 6" xfId="12733" xr:uid="{00000000-0005-0000-0000-0000FB940000}"/>
    <cellStyle name="Normal 4 3 14 6 2" xfId="29393" xr:uid="{00000000-0005-0000-0000-0000FC940000}"/>
    <cellStyle name="Normal 4 3 14 6 3" xfId="50633" xr:uid="{00000000-0005-0000-0000-0000FD940000}"/>
    <cellStyle name="Normal 4 3 14 7" xfId="16885" xr:uid="{00000000-0005-0000-0000-0000FE940000}"/>
    <cellStyle name="Normal 4 3 14 7 2" xfId="33545" xr:uid="{00000000-0005-0000-0000-0000FF940000}"/>
    <cellStyle name="Normal 4 3 14 8" xfId="21088" xr:uid="{00000000-0005-0000-0000-000000950000}"/>
    <cellStyle name="Normal 4 3 14 9" xfId="39998" xr:uid="{00000000-0005-0000-0000-000001950000}"/>
    <cellStyle name="Normal 4 3 15" xfId="3372" xr:uid="{00000000-0005-0000-0000-000002950000}"/>
    <cellStyle name="Normal 4 3 15 2" xfId="3373" xr:uid="{00000000-0005-0000-0000-000003950000}"/>
    <cellStyle name="Normal 4 3 15 2 2" xfId="5868" xr:uid="{00000000-0005-0000-0000-000004950000}"/>
    <cellStyle name="Normal 4 3 15 2 2 2" xfId="10638" xr:uid="{00000000-0005-0000-0000-000005950000}"/>
    <cellStyle name="Normal 4 3 15 2 2 2 2" xfId="27300" xr:uid="{00000000-0005-0000-0000-000006950000}"/>
    <cellStyle name="Normal 4 3 15 2 2 2 3" xfId="44230" xr:uid="{00000000-0005-0000-0000-000007950000}"/>
    <cellStyle name="Normal 4 3 15 2 2 3" xfId="14793" xr:uid="{00000000-0005-0000-0000-000008950000}"/>
    <cellStyle name="Normal 4 3 15 2 2 3 2" xfId="31453" xr:uid="{00000000-0005-0000-0000-000009950000}"/>
    <cellStyle name="Normal 4 3 15 2 2 3 3" xfId="50644" xr:uid="{00000000-0005-0000-0000-00000A950000}"/>
    <cellStyle name="Normal 4 3 15 2 2 4" xfId="18945" xr:uid="{00000000-0005-0000-0000-00000B950000}"/>
    <cellStyle name="Normal 4 3 15 2 2 4 2" xfId="35605" xr:uid="{00000000-0005-0000-0000-00000C950000}"/>
    <cellStyle name="Normal 4 3 15 2 2 5" xfId="23148" xr:uid="{00000000-0005-0000-0000-00000D950000}"/>
    <cellStyle name="Normal 4 3 15 2 2 6" xfId="40006" xr:uid="{00000000-0005-0000-0000-00000E950000}"/>
    <cellStyle name="Normal 4 3 15 2 3" xfId="8582" xr:uid="{00000000-0005-0000-0000-00000F950000}"/>
    <cellStyle name="Normal 4 3 15 2 3 2" xfId="25244" xr:uid="{00000000-0005-0000-0000-000010950000}"/>
    <cellStyle name="Normal 4 3 15 2 3 2 2" xfId="50645" xr:uid="{00000000-0005-0000-0000-000011950000}"/>
    <cellStyle name="Normal 4 3 15 2 3 3" xfId="44229" xr:uid="{00000000-0005-0000-0000-000012950000}"/>
    <cellStyle name="Normal 4 3 15 2 4" xfId="12737" xr:uid="{00000000-0005-0000-0000-000013950000}"/>
    <cellStyle name="Normal 4 3 15 2 4 2" xfId="29397" xr:uid="{00000000-0005-0000-0000-000014950000}"/>
    <cellStyle name="Normal 4 3 15 2 4 3" xfId="50643" xr:uid="{00000000-0005-0000-0000-000015950000}"/>
    <cellStyle name="Normal 4 3 15 2 5" xfId="16889" xr:uid="{00000000-0005-0000-0000-000016950000}"/>
    <cellStyle name="Normal 4 3 15 2 5 2" xfId="33549" xr:uid="{00000000-0005-0000-0000-000017950000}"/>
    <cellStyle name="Normal 4 3 15 2 6" xfId="21092" xr:uid="{00000000-0005-0000-0000-000018950000}"/>
    <cellStyle name="Normal 4 3 15 2 7" xfId="40005" xr:uid="{00000000-0005-0000-0000-000019950000}"/>
    <cellStyle name="Normal 4 3 15 3" xfId="3374" xr:uid="{00000000-0005-0000-0000-00001A950000}"/>
    <cellStyle name="Normal 4 3 15 3 2" xfId="5869" xr:uid="{00000000-0005-0000-0000-00001B950000}"/>
    <cellStyle name="Normal 4 3 15 3 2 2" xfId="10639" xr:uid="{00000000-0005-0000-0000-00001C950000}"/>
    <cellStyle name="Normal 4 3 15 3 2 2 2" xfId="27301" xr:uid="{00000000-0005-0000-0000-00001D950000}"/>
    <cellStyle name="Normal 4 3 15 3 2 2 3" xfId="44232" xr:uid="{00000000-0005-0000-0000-00001E950000}"/>
    <cellStyle name="Normal 4 3 15 3 2 3" xfId="14794" xr:uid="{00000000-0005-0000-0000-00001F950000}"/>
    <cellStyle name="Normal 4 3 15 3 2 3 2" xfId="31454" xr:uid="{00000000-0005-0000-0000-000020950000}"/>
    <cellStyle name="Normal 4 3 15 3 2 3 3" xfId="50647" xr:uid="{00000000-0005-0000-0000-000021950000}"/>
    <cellStyle name="Normal 4 3 15 3 2 4" xfId="18946" xr:uid="{00000000-0005-0000-0000-000022950000}"/>
    <cellStyle name="Normal 4 3 15 3 2 4 2" xfId="35606" xr:uid="{00000000-0005-0000-0000-000023950000}"/>
    <cellStyle name="Normal 4 3 15 3 2 5" xfId="23149" xr:uid="{00000000-0005-0000-0000-000024950000}"/>
    <cellStyle name="Normal 4 3 15 3 2 6" xfId="40008" xr:uid="{00000000-0005-0000-0000-000025950000}"/>
    <cellStyle name="Normal 4 3 15 3 3" xfId="8583" xr:uid="{00000000-0005-0000-0000-000026950000}"/>
    <cellStyle name="Normal 4 3 15 3 3 2" xfId="25245" xr:uid="{00000000-0005-0000-0000-000027950000}"/>
    <cellStyle name="Normal 4 3 15 3 3 2 2" xfId="50648" xr:uid="{00000000-0005-0000-0000-000028950000}"/>
    <cellStyle name="Normal 4 3 15 3 3 3" xfId="44231" xr:uid="{00000000-0005-0000-0000-000029950000}"/>
    <cellStyle name="Normal 4 3 15 3 4" xfId="12738" xr:uid="{00000000-0005-0000-0000-00002A950000}"/>
    <cellStyle name="Normal 4 3 15 3 4 2" xfId="29398" xr:uid="{00000000-0005-0000-0000-00002B950000}"/>
    <cellStyle name="Normal 4 3 15 3 4 3" xfId="50646" xr:uid="{00000000-0005-0000-0000-00002C950000}"/>
    <cellStyle name="Normal 4 3 15 3 5" xfId="16890" xr:uid="{00000000-0005-0000-0000-00002D950000}"/>
    <cellStyle name="Normal 4 3 15 3 5 2" xfId="33550" xr:uid="{00000000-0005-0000-0000-00002E950000}"/>
    <cellStyle name="Normal 4 3 15 3 6" xfId="21093" xr:uid="{00000000-0005-0000-0000-00002F950000}"/>
    <cellStyle name="Normal 4 3 15 3 7" xfId="40007" xr:uid="{00000000-0005-0000-0000-000030950000}"/>
    <cellStyle name="Normal 4 3 15 4" xfId="5867" xr:uid="{00000000-0005-0000-0000-000031950000}"/>
    <cellStyle name="Normal 4 3 15 4 2" xfId="10637" xr:uid="{00000000-0005-0000-0000-000032950000}"/>
    <cellStyle name="Normal 4 3 15 4 2 2" xfId="27299" xr:uid="{00000000-0005-0000-0000-000033950000}"/>
    <cellStyle name="Normal 4 3 15 4 2 3" xfId="44233" xr:uid="{00000000-0005-0000-0000-000034950000}"/>
    <cellStyle name="Normal 4 3 15 4 3" xfId="14792" xr:uid="{00000000-0005-0000-0000-000035950000}"/>
    <cellStyle name="Normal 4 3 15 4 3 2" xfId="31452" xr:uid="{00000000-0005-0000-0000-000036950000}"/>
    <cellStyle name="Normal 4 3 15 4 3 3" xfId="50649" xr:uid="{00000000-0005-0000-0000-000037950000}"/>
    <cellStyle name="Normal 4 3 15 4 4" xfId="18944" xr:uid="{00000000-0005-0000-0000-000038950000}"/>
    <cellStyle name="Normal 4 3 15 4 4 2" xfId="35604" xr:uid="{00000000-0005-0000-0000-000039950000}"/>
    <cellStyle name="Normal 4 3 15 4 5" xfId="23147" xr:uid="{00000000-0005-0000-0000-00003A950000}"/>
    <cellStyle name="Normal 4 3 15 4 6" xfId="40009" xr:uid="{00000000-0005-0000-0000-00003B950000}"/>
    <cellStyle name="Normal 4 3 15 5" xfId="8581" xr:uid="{00000000-0005-0000-0000-00003C950000}"/>
    <cellStyle name="Normal 4 3 15 5 2" xfId="25243" xr:uid="{00000000-0005-0000-0000-00003D950000}"/>
    <cellStyle name="Normal 4 3 15 5 2 2" xfId="50650" xr:uid="{00000000-0005-0000-0000-00003E950000}"/>
    <cellStyle name="Normal 4 3 15 5 3" xfId="44228" xr:uid="{00000000-0005-0000-0000-00003F950000}"/>
    <cellStyle name="Normal 4 3 15 6" xfId="12736" xr:uid="{00000000-0005-0000-0000-000040950000}"/>
    <cellStyle name="Normal 4 3 15 6 2" xfId="29396" xr:uid="{00000000-0005-0000-0000-000041950000}"/>
    <cellStyle name="Normal 4 3 15 6 3" xfId="50642" xr:uid="{00000000-0005-0000-0000-000042950000}"/>
    <cellStyle name="Normal 4 3 15 7" xfId="16888" xr:uid="{00000000-0005-0000-0000-000043950000}"/>
    <cellStyle name="Normal 4 3 15 7 2" xfId="33548" xr:uid="{00000000-0005-0000-0000-000044950000}"/>
    <cellStyle name="Normal 4 3 15 8" xfId="21091" xr:uid="{00000000-0005-0000-0000-000045950000}"/>
    <cellStyle name="Normal 4 3 15 9" xfId="40004" xr:uid="{00000000-0005-0000-0000-000046950000}"/>
    <cellStyle name="Normal 4 3 16" xfId="3375" xr:uid="{00000000-0005-0000-0000-000047950000}"/>
    <cellStyle name="Normal 4 3 16 2" xfId="3376" xr:uid="{00000000-0005-0000-0000-000048950000}"/>
    <cellStyle name="Normal 4 3 16 2 2" xfId="5871" xr:uid="{00000000-0005-0000-0000-000049950000}"/>
    <cellStyle name="Normal 4 3 16 2 2 2" xfId="10641" xr:uid="{00000000-0005-0000-0000-00004A950000}"/>
    <cellStyle name="Normal 4 3 16 2 2 2 2" xfId="27303" xr:uid="{00000000-0005-0000-0000-00004B950000}"/>
    <cellStyle name="Normal 4 3 16 2 2 2 3" xfId="44236" xr:uid="{00000000-0005-0000-0000-00004C950000}"/>
    <cellStyle name="Normal 4 3 16 2 2 3" xfId="14796" xr:uid="{00000000-0005-0000-0000-00004D950000}"/>
    <cellStyle name="Normal 4 3 16 2 2 3 2" xfId="31456" xr:uid="{00000000-0005-0000-0000-00004E950000}"/>
    <cellStyle name="Normal 4 3 16 2 2 3 3" xfId="50653" xr:uid="{00000000-0005-0000-0000-00004F950000}"/>
    <cellStyle name="Normal 4 3 16 2 2 4" xfId="18948" xr:uid="{00000000-0005-0000-0000-000050950000}"/>
    <cellStyle name="Normal 4 3 16 2 2 4 2" xfId="35608" xr:uid="{00000000-0005-0000-0000-000051950000}"/>
    <cellStyle name="Normal 4 3 16 2 2 5" xfId="23151" xr:uid="{00000000-0005-0000-0000-000052950000}"/>
    <cellStyle name="Normal 4 3 16 2 2 6" xfId="40012" xr:uid="{00000000-0005-0000-0000-000053950000}"/>
    <cellStyle name="Normal 4 3 16 2 3" xfId="8585" xr:uid="{00000000-0005-0000-0000-000054950000}"/>
    <cellStyle name="Normal 4 3 16 2 3 2" xfId="25247" xr:uid="{00000000-0005-0000-0000-000055950000}"/>
    <cellStyle name="Normal 4 3 16 2 3 2 2" xfId="50654" xr:uid="{00000000-0005-0000-0000-000056950000}"/>
    <cellStyle name="Normal 4 3 16 2 3 3" xfId="44235" xr:uid="{00000000-0005-0000-0000-000057950000}"/>
    <cellStyle name="Normal 4 3 16 2 4" xfId="12740" xr:uid="{00000000-0005-0000-0000-000058950000}"/>
    <cellStyle name="Normal 4 3 16 2 4 2" xfId="29400" xr:uid="{00000000-0005-0000-0000-000059950000}"/>
    <cellStyle name="Normal 4 3 16 2 4 3" xfId="50652" xr:uid="{00000000-0005-0000-0000-00005A950000}"/>
    <cellStyle name="Normal 4 3 16 2 5" xfId="16892" xr:uid="{00000000-0005-0000-0000-00005B950000}"/>
    <cellStyle name="Normal 4 3 16 2 5 2" xfId="33552" xr:uid="{00000000-0005-0000-0000-00005C950000}"/>
    <cellStyle name="Normal 4 3 16 2 6" xfId="21095" xr:uid="{00000000-0005-0000-0000-00005D950000}"/>
    <cellStyle name="Normal 4 3 16 2 7" xfId="40011" xr:uid="{00000000-0005-0000-0000-00005E950000}"/>
    <cellStyle name="Normal 4 3 16 3" xfId="3377" xr:uid="{00000000-0005-0000-0000-00005F950000}"/>
    <cellStyle name="Normal 4 3 16 3 2" xfId="5872" xr:uid="{00000000-0005-0000-0000-000060950000}"/>
    <cellStyle name="Normal 4 3 16 3 2 2" xfId="10642" xr:uid="{00000000-0005-0000-0000-000061950000}"/>
    <cellStyle name="Normal 4 3 16 3 2 2 2" xfId="27304" xr:uid="{00000000-0005-0000-0000-000062950000}"/>
    <cellStyle name="Normal 4 3 16 3 2 2 3" xfId="44238" xr:uid="{00000000-0005-0000-0000-000063950000}"/>
    <cellStyle name="Normal 4 3 16 3 2 3" xfId="14797" xr:uid="{00000000-0005-0000-0000-000064950000}"/>
    <cellStyle name="Normal 4 3 16 3 2 3 2" xfId="31457" xr:uid="{00000000-0005-0000-0000-000065950000}"/>
    <cellStyle name="Normal 4 3 16 3 2 3 3" xfId="50656" xr:uid="{00000000-0005-0000-0000-000066950000}"/>
    <cellStyle name="Normal 4 3 16 3 2 4" xfId="18949" xr:uid="{00000000-0005-0000-0000-000067950000}"/>
    <cellStyle name="Normal 4 3 16 3 2 4 2" xfId="35609" xr:uid="{00000000-0005-0000-0000-000068950000}"/>
    <cellStyle name="Normal 4 3 16 3 2 5" xfId="23152" xr:uid="{00000000-0005-0000-0000-000069950000}"/>
    <cellStyle name="Normal 4 3 16 3 2 6" xfId="40014" xr:uid="{00000000-0005-0000-0000-00006A950000}"/>
    <cellStyle name="Normal 4 3 16 3 3" xfId="8586" xr:uid="{00000000-0005-0000-0000-00006B950000}"/>
    <cellStyle name="Normal 4 3 16 3 3 2" xfId="25248" xr:uid="{00000000-0005-0000-0000-00006C950000}"/>
    <cellStyle name="Normal 4 3 16 3 3 2 2" xfId="50657" xr:uid="{00000000-0005-0000-0000-00006D950000}"/>
    <cellStyle name="Normal 4 3 16 3 3 3" xfId="44237" xr:uid="{00000000-0005-0000-0000-00006E950000}"/>
    <cellStyle name="Normal 4 3 16 3 4" xfId="12741" xr:uid="{00000000-0005-0000-0000-00006F950000}"/>
    <cellStyle name="Normal 4 3 16 3 4 2" xfId="29401" xr:uid="{00000000-0005-0000-0000-000070950000}"/>
    <cellStyle name="Normal 4 3 16 3 4 3" xfId="50655" xr:uid="{00000000-0005-0000-0000-000071950000}"/>
    <cellStyle name="Normal 4 3 16 3 5" xfId="16893" xr:uid="{00000000-0005-0000-0000-000072950000}"/>
    <cellStyle name="Normal 4 3 16 3 5 2" xfId="33553" xr:uid="{00000000-0005-0000-0000-000073950000}"/>
    <cellStyle name="Normal 4 3 16 3 6" xfId="21096" xr:uid="{00000000-0005-0000-0000-000074950000}"/>
    <cellStyle name="Normal 4 3 16 3 7" xfId="40013" xr:uid="{00000000-0005-0000-0000-000075950000}"/>
    <cellStyle name="Normal 4 3 16 4" xfId="5870" xr:uid="{00000000-0005-0000-0000-000076950000}"/>
    <cellStyle name="Normal 4 3 16 4 2" xfId="10640" xr:uid="{00000000-0005-0000-0000-000077950000}"/>
    <cellStyle name="Normal 4 3 16 4 2 2" xfId="27302" xr:uid="{00000000-0005-0000-0000-000078950000}"/>
    <cellStyle name="Normal 4 3 16 4 2 3" xfId="44239" xr:uid="{00000000-0005-0000-0000-000079950000}"/>
    <cellStyle name="Normal 4 3 16 4 3" xfId="14795" xr:uid="{00000000-0005-0000-0000-00007A950000}"/>
    <cellStyle name="Normal 4 3 16 4 3 2" xfId="31455" xr:uid="{00000000-0005-0000-0000-00007B950000}"/>
    <cellStyle name="Normal 4 3 16 4 3 3" xfId="50658" xr:uid="{00000000-0005-0000-0000-00007C950000}"/>
    <cellStyle name="Normal 4 3 16 4 4" xfId="18947" xr:uid="{00000000-0005-0000-0000-00007D950000}"/>
    <cellStyle name="Normal 4 3 16 4 4 2" xfId="35607" xr:uid="{00000000-0005-0000-0000-00007E950000}"/>
    <cellStyle name="Normal 4 3 16 4 5" xfId="23150" xr:uid="{00000000-0005-0000-0000-00007F950000}"/>
    <cellStyle name="Normal 4 3 16 4 6" xfId="40015" xr:uid="{00000000-0005-0000-0000-000080950000}"/>
    <cellStyle name="Normal 4 3 16 5" xfId="8584" xr:uid="{00000000-0005-0000-0000-000081950000}"/>
    <cellStyle name="Normal 4 3 16 5 2" xfId="25246" xr:uid="{00000000-0005-0000-0000-000082950000}"/>
    <cellStyle name="Normal 4 3 16 5 2 2" xfId="50659" xr:uid="{00000000-0005-0000-0000-000083950000}"/>
    <cellStyle name="Normal 4 3 16 5 3" xfId="44234" xr:uid="{00000000-0005-0000-0000-000084950000}"/>
    <cellStyle name="Normal 4 3 16 6" xfId="12739" xr:uid="{00000000-0005-0000-0000-000085950000}"/>
    <cellStyle name="Normal 4 3 16 6 2" xfId="29399" xr:uid="{00000000-0005-0000-0000-000086950000}"/>
    <cellStyle name="Normal 4 3 16 6 3" xfId="50651" xr:uid="{00000000-0005-0000-0000-000087950000}"/>
    <cellStyle name="Normal 4 3 16 7" xfId="16891" xr:uid="{00000000-0005-0000-0000-000088950000}"/>
    <cellStyle name="Normal 4 3 16 7 2" xfId="33551" xr:uid="{00000000-0005-0000-0000-000089950000}"/>
    <cellStyle name="Normal 4 3 16 8" xfId="21094" xr:uid="{00000000-0005-0000-0000-00008A950000}"/>
    <cellStyle name="Normal 4 3 16 9" xfId="40010" xr:uid="{00000000-0005-0000-0000-00008B950000}"/>
    <cellStyle name="Normal 4 3 17" xfId="3378" xr:uid="{00000000-0005-0000-0000-00008C950000}"/>
    <cellStyle name="Normal 4 3 17 2" xfId="3379" xr:uid="{00000000-0005-0000-0000-00008D950000}"/>
    <cellStyle name="Normal 4 3 17 2 2" xfId="5874" xr:uid="{00000000-0005-0000-0000-00008E950000}"/>
    <cellStyle name="Normal 4 3 17 2 2 2" xfId="10644" xr:uid="{00000000-0005-0000-0000-00008F950000}"/>
    <cellStyle name="Normal 4 3 17 2 2 2 2" xfId="27306" xr:uid="{00000000-0005-0000-0000-000090950000}"/>
    <cellStyle name="Normal 4 3 17 2 2 2 3" xfId="44242" xr:uid="{00000000-0005-0000-0000-000091950000}"/>
    <cellStyle name="Normal 4 3 17 2 2 3" xfId="14799" xr:uid="{00000000-0005-0000-0000-000092950000}"/>
    <cellStyle name="Normal 4 3 17 2 2 3 2" xfId="31459" xr:uid="{00000000-0005-0000-0000-000093950000}"/>
    <cellStyle name="Normal 4 3 17 2 2 3 3" xfId="50662" xr:uid="{00000000-0005-0000-0000-000094950000}"/>
    <cellStyle name="Normal 4 3 17 2 2 4" xfId="18951" xr:uid="{00000000-0005-0000-0000-000095950000}"/>
    <cellStyle name="Normal 4 3 17 2 2 4 2" xfId="35611" xr:uid="{00000000-0005-0000-0000-000096950000}"/>
    <cellStyle name="Normal 4 3 17 2 2 5" xfId="23154" xr:uid="{00000000-0005-0000-0000-000097950000}"/>
    <cellStyle name="Normal 4 3 17 2 2 6" xfId="40018" xr:uid="{00000000-0005-0000-0000-000098950000}"/>
    <cellStyle name="Normal 4 3 17 2 3" xfId="8588" xr:uid="{00000000-0005-0000-0000-000099950000}"/>
    <cellStyle name="Normal 4 3 17 2 3 2" xfId="25250" xr:uid="{00000000-0005-0000-0000-00009A950000}"/>
    <cellStyle name="Normal 4 3 17 2 3 2 2" xfId="50663" xr:uid="{00000000-0005-0000-0000-00009B950000}"/>
    <cellStyle name="Normal 4 3 17 2 3 3" xfId="44241" xr:uid="{00000000-0005-0000-0000-00009C950000}"/>
    <cellStyle name="Normal 4 3 17 2 4" xfId="12743" xr:uid="{00000000-0005-0000-0000-00009D950000}"/>
    <cellStyle name="Normal 4 3 17 2 4 2" xfId="29403" xr:uid="{00000000-0005-0000-0000-00009E950000}"/>
    <cellStyle name="Normal 4 3 17 2 4 3" xfId="50661" xr:uid="{00000000-0005-0000-0000-00009F950000}"/>
    <cellStyle name="Normal 4 3 17 2 5" xfId="16895" xr:uid="{00000000-0005-0000-0000-0000A0950000}"/>
    <cellStyle name="Normal 4 3 17 2 5 2" xfId="33555" xr:uid="{00000000-0005-0000-0000-0000A1950000}"/>
    <cellStyle name="Normal 4 3 17 2 6" xfId="21098" xr:uid="{00000000-0005-0000-0000-0000A2950000}"/>
    <cellStyle name="Normal 4 3 17 2 7" xfId="40017" xr:uid="{00000000-0005-0000-0000-0000A3950000}"/>
    <cellStyle name="Normal 4 3 17 3" xfId="3380" xr:uid="{00000000-0005-0000-0000-0000A4950000}"/>
    <cellStyle name="Normal 4 3 17 3 2" xfId="5875" xr:uid="{00000000-0005-0000-0000-0000A5950000}"/>
    <cellStyle name="Normal 4 3 17 3 2 2" xfId="10645" xr:uid="{00000000-0005-0000-0000-0000A6950000}"/>
    <cellStyle name="Normal 4 3 17 3 2 2 2" xfId="27307" xr:uid="{00000000-0005-0000-0000-0000A7950000}"/>
    <cellStyle name="Normal 4 3 17 3 2 2 3" xfId="44244" xr:uid="{00000000-0005-0000-0000-0000A8950000}"/>
    <cellStyle name="Normal 4 3 17 3 2 3" xfId="14800" xr:uid="{00000000-0005-0000-0000-0000A9950000}"/>
    <cellStyle name="Normal 4 3 17 3 2 3 2" xfId="31460" xr:uid="{00000000-0005-0000-0000-0000AA950000}"/>
    <cellStyle name="Normal 4 3 17 3 2 3 3" xfId="50665" xr:uid="{00000000-0005-0000-0000-0000AB950000}"/>
    <cellStyle name="Normal 4 3 17 3 2 4" xfId="18952" xr:uid="{00000000-0005-0000-0000-0000AC950000}"/>
    <cellStyle name="Normal 4 3 17 3 2 4 2" xfId="35612" xr:uid="{00000000-0005-0000-0000-0000AD950000}"/>
    <cellStyle name="Normal 4 3 17 3 2 5" xfId="23155" xr:uid="{00000000-0005-0000-0000-0000AE950000}"/>
    <cellStyle name="Normal 4 3 17 3 2 6" xfId="40020" xr:uid="{00000000-0005-0000-0000-0000AF950000}"/>
    <cellStyle name="Normal 4 3 17 3 3" xfId="8589" xr:uid="{00000000-0005-0000-0000-0000B0950000}"/>
    <cellStyle name="Normal 4 3 17 3 3 2" xfId="25251" xr:uid="{00000000-0005-0000-0000-0000B1950000}"/>
    <cellStyle name="Normal 4 3 17 3 3 2 2" xfId="50666" xr:uid="{00000000-0005-0000-0000-0000B2950000}"/>
    <cellStyle name="Normal 4 3 17 3 3 3" xfId="44243" xr:uid="{00000000-0005-0000-0000-0000B3950000}"/>
    <cellStyle name="Normal 4 3 17 3 4" xfId="12744" xr:uid="{00000000-0005-0000-0000-0000B4950000}"/>
    <cellStyle name="Normal 4 3 17 3 4 2" xfId="29404" xr:uid="{00000000-0005-0000-0000-0000B5950000}"/>
    <cellStyle name="Normal 4 3 17 3 4 3" xfId="50664" xr:uid="{00000000-0005-0000-0000-0000B6950000}"/>
    <cellStyle name="Normal 4 3 17 3 5" xfId="16896" xr:uid="{00000000-0005-0000-0000-0000B7950000}"/>
    <cellStyle name="Normal 4 3 17 3 5 2" xfId="33556" xr:uid="{00000000-0005-0000-0000-0000B8950000}"/>
    <cellStyle name="Normal 4 3 17 3 6" xfId="21099" xr:uid="{00000000-0005-0000-0000-0000B9950000}"/>
    <cellStyle name="Normal 4 3 17 3 7" xfId="40019" xr:uid="{00000000-0005-0000-0000-0000BA950000}"/>
    <cellStyle name="Normal 4 3 17 4" xfId="5873" xr:uid="{00000000-0005-0000-0000-0000BB950000}"/>
    <cellStyle name="Normal 4 3 17 4 2" xfId="10643" xr:uid="{00000000-0005-0000-0000-0000BC950000}"/>
    <cellStyle name="Normal 4 3 17 4 2 2" xfId="27305" xr:uid="{00000000-0005-0000-0000-0000BD950000}"/>
    <cellStyle name="Normal 4 3 17 4 2 3" xfId="44245" xr:uid="{00000000-0005-0000-0000-0000BE950000}"/>
    <cellStyle name="Normal 4 3 17 4 3" xfId="14798" xr:uid="{00000000-0005-0000-0000-0000BF950000}"/>
    <cellStyle name="Normal 4 3 17 4 3 2" xfId="31458" xr:uid="{00000000-0005-0000-0000-0000C0950000}"/>
    <cellStyle name="Normal 4 3 17 4 3 3" xfId="50667" xr:uid="{00000000-0005-0000-0000-0000C1950000}"/>
    <cellStyle name="Normal 4 3 17 4 4" xfId="18950" xr:uid="{00000000-0005-0000-0000-0000C2950000}"/>
    <cellStyle name="Normal 4 3 17 4 4 2" xfId="35610" xr:uid="{00000000-0005-0000-0000-0000C3950000}"/>
    <cellStyle name="Normal 4 3 17 4 5" xfId="23153" xr:uid="{00000000-0005-0000-0000-0000C4950000}"/>
    <cellStyle name="Normal 4 3 17 4 6" xfId="40021" xr:uid="{00000000-0005-0000-0000-0000C5950000}"/>
    <cellStyle name="Normal 4 3 17 5" xfId="8587" xr:uid="{00000000-0005-0000-0000-0000C6950000}"/>
    <cellStyle name="Normal 4 3 17 5 2" xfId="25249" xr:uid="{00000000-0005-0000-0000-0000C7950000}"/>
    <cellStyle name="Normal 4 3 17 5 2 2" xfId="50668" xr:uid="{00000000-0005-0000-0000-0000C8950000}"/>
    <cellStyle name="Normal 4 3 17 5 3" xfId="44240" xr:uid="{00000000-0005-0000-0000-0000C9950000}"/>
    <cellStyle name="Normal 4 3 17 6" xfId="12742" xr:uid="{00000000-0005-0000-0000-0000CA950000}"/>
    <cellStyle name="Normal 4 3 17 6 2" xfId="29402" xr:uid="{00000000-0005-0000-0000-0000CB950000}"/>
    <cellStyle name="Normal 4 3 17 6 3" xfId="50660" xr:uid="{00000000-0005-0000-0000-0000CC950000}"/>
    <cellStyle name="Normal 4 3 17 7" xfId="16894" xr:uid="{00000000-0005-0000-0000-0000CD950000}"/>
    <cellStyle name="Normal 4 3 17 7 2" xfId="33554" xr:uid="{00000000-0005-0000-0000-0000CE950000}"/>
    <cellStyle name="Normal 4 3 17 8" xfId="21097" xr:uid="{00000000-0005-0000-0000-0000CF950000}"/>
    <cellStyle name="Normal 4 3 17 9" xfId="40016" xr:uid="{00000000-0005-0000-0000-0000D0950000}"/>
    <cellStyle name="Normal 4 3 18" xfId="3381" xr:uid="{00000000-0005-0000-0000-0000D1950000}"/>
    <cellStyle name="Normal 4 3 18 2" xfId="3382" xr:uid="{00000000-0005-0000-0000-0000D2950000}"/>
    <cellStyle name="Normal 4 3 18 2 2" xfId="5877" xr:uid="{00000000-0005-0000-0000-0000D3950000}"/>
    <cellStyle name="Normal 4 3 18 2 2 2" xfId="10647" xr:uid="{00000000-0005-0000-0000-0000D4950000}"/>
    <cellStyle name="Normal 4 3 18 2 2 2 2" xfId="27309" xr:uid="{00000000-0005-0000-0000-0000D5950000}"/>
    <cellStyle name="Normal 4 3 18 2 2 2 3" xfId="44248" xr:uid="{00000000-0005-0000-0000-0000D6950000}"/>
    <cellStyle name="Normal 4 3 18 2 2 3" xfId="14802" xr:uid="{00000000-0005-0000-0000-0000D7950000}"/>
    <cellStyle name="Normal 4 3 18 2 2 3 2" xfId="31462" xr:uid="{00000000-0005-0000-0000-0000D8950000}"/>
    <cellStyle name="Normal 4 3 18 2 2 3 3" xfId="50671" xr:uid="{00000000-0005-0000-0000-0000D9950000}"/>
    <cellStyle name="Normal 4 3 18 2 2 4" xfId="18954" xr:uid="{00000000-0005-0000-0000-0000DA950000}"/>
    <cellStyle name="Normal 4 3 18 2 2 4 2" xfId="35614" xr:uid="{00000000-0005-0000-0000-0000DB950000}"/>
    <cellStyle name="Normal 4 3 18 2 2 5" xfId="23157" xr:uid="{00000000-0005-0000-0000-0000DC950000}"/>
    <cellStyle name="Normal 4 3 18 2 2 6" xfId="40024" xr:uid="{00000000-0005-0000-0000-0000DD950000}"/>
    <cellStyle name="Normal 4 3 18 2 3" xfId="8591" xr:uid="{00000000-0005-0000-0000-0000DE950000}"/>
    <cellStyle name="Normal 4 3 18 2 3 2" xfId="25253" xr:uid="{00000000-0005-0000-0000-0000DF950000}"/>
    <cellStyle name="Normal 4 3 18 2 3 2 2" xfId="50672" xr:uid="{00000000-0005-0000-0000-0000E0950000}"/>
    <cellStyle name="Normal 4 3 18 2 3 3" xfId="44247" xr:uid="{00000000-0005-0000-0000-0000E1950000}"/>
    <cellStyle name="Normal 4 3 18 2 4" xfId="12746" xr:uid="{00000000-0005-0000-0000-0000E2950000}"/>
    <cellStyle name="Normal 4 3 18 2 4 2" xfId="29406" xr:uid="{00000000-0005-0000-0000-0000E3950000}"/>
    <cellStyle name="Normal 4 3 18 2 4 3" xfId="50670" xr:uid="{00000000-0005-0000-0000-0000E4950000}"/>
    <cellStyle name="Normal 4 3 18 2 5" xfId="16898" xr:uid="{00000000-0005-0000-0000-0000E5950000}"/>
    <cellStyle name="Normal 4 3 18 2 5 2" xfId="33558" xr:uid="{00000000-0005-0000-0000-0000E6950000}"/>
    <cellStyle name="Normal 4 3 18 2 6" xfId="21101" xr:uid="{00000000-0005-0000-0000-0000E7950000}"/>
    <cellStyle name="Normal 4 3 18 2 7" xfId="40023" xr:uid="{00000000-0005-0000-0000-0000E8950000}"/>
    <cellStyle name="Normal 4 3 18 3" xfId="3383" xr:uid="{00000000-0005-0000-0000-0000E9950000}"/>
    <cellStyle name="Normal 4 3 18 3 2" xfId="5878" xr:uid="{00000000-0005-0000-0000-0000EA950000}"/>
    <cellStyle name="Normal 4 3 18 3 2 2" xfId="10648" xr:uid="{00000000-0005-0000-0000-0000EB950000}"/>
    <cellStyle name="Normal 4 3 18 3 2 2 2" xfId="27310" xr:uid="{00000000-0005-0000-0000-0000EC950000}"/>
    <cellStyle name="Normal 4 3 18 3 2 2 3" xfId="44250" xr:uid="{00000000-0005-0000-0000-0000ED950000}"/>
    <cellStyle name="Normal 4 3 18 3 2 3" xfId="14803" xr:uid="{00000000-0005-0000-0000-0000EE950000}"/>
    <cellStyle name="Normal 4 3 18 3 2 3 2" xfId="31463" xr:uid="{00000000-0005-0000-0000-0000EF950000}"/>
    <cellStyle name="Normal 4 3 18 3 2 3 3" xfId="50674" xr:uid="{00000000-0005-0000-0000-0000F0950000}"/>
    <cellStyle name="Normal 4 3 18 3 2 4" xfId="18955" xr:uid="{00000000-0005-0000-0000-0000F1950000}"/>
    <cellStyle name="Normal 4 3 18 3 2 4 2" xfId="35615" xr:uid="{00000000-0005-0000-0000-0000F2950000}"/>
    <cellStyle name="Normal 4 3 18 3 2 5" xfId="23158" xr:uid="{00000000-0005-0000-0000-0000F3950000}"/>
    <cellStyle name="Normal 4 3 18 3 2 6" xfId="40026" xr:uid="{00000000-0005-0000-0000-0000F4950000}"/>
    <cellStyle name="Normal 4 3 18 3 3" xfId="8592" xr:uid="{00000000-0005-0000-0000-0000F5950000}"/>
    <cellStyle name="Normal 4 3 18 3 3 2" xfId="25254" xr:uid="{00000000-0005-0000-0000-0000F6950000}"/>
    <cellStyle name="Normal 4 3 18 3 3 2 2" xfId="50675" xr:uid="{00000000-0005-0000-0000-0000F7950000}"/>
    <cellStyle name="Normal 4 3 18 3 3 3" xfId="44249" xr:uid="{00000000-0005-0000-0000-0000F8950000}"/>
    <cellStyle name="Normal 4 3 18 3 4" xfId="12747" xr:uid="{00000000-0005-0000-0000-0000F9950000}"/>
    <cellStyle name="Normal 4 3 18 3 4 2" xfId="29407" xr:uid="{00000000-0005-0000-0000-0000FA950000}"/>
    <cellStyle name="Normal 4 3 18 3 4 3" xfId="50673" xr:uid="{00000000-0005-0000-0000-0000FB950000}"/>
    <cellStyle name="Normal 4 3 18 3 5" xfId="16899" xr:uid="{00000000-0005-0000-0000-0000FC950000}"/>
    <cellStyle name="Normal 4 3 18 3 5 2" xfId="33559" xr:uid="{00000000-0005-0000-0000-0000FD950000}"/>
    <cellStyle name="Normal 4 3 18 3 6" xfId="21102" xr:uid="{00000000-0005-0000-0000-0000FE950000}"/>
    <cellStyle name="Normal 4 3 18 3 7" xfId="40025" xr:uid="{00000000-0005-0000-0000-0000FF950000}"/>
    <cellStyle name="Normal 4 3 18 4" xfId="5876" xr:uid="{00000000-0005-0000-0000-000000960000}"/>
    <cellStyle name="Normal 4 3 18 4 2" xfId="10646" xr:uid="{00000000-0005-0000-0000-000001960000}"/>
    <cellStyle name="Normal 4 3 18 4 2 2" xfId="27308" xr:uid="{00000000-0005-0000-0000-000002960000}"/>
    <cellStyle name="Normal 4 3 18 4 2 3" xfId="44251" xr:uid="{00000000-0005-0000-0000-000003960000}"/>
    <cellStyle name="Normal 4 3 18 4 3" xfId="14801" xr:uid="{00000000-0005-0000-0000-000004960000}"/>
    <cellStyle name="Normal 4 3 18 4 3 2" xfId="31461" xr:uid="{00000000-0005-0000-0000-000005960000}"/>
    <cellStyle name="Normal 4 3 18 4 3 3" xfId="50676" xr:uid="{00000000-0005-0000-0000-000006960000}"/>
    <cellStyle name="Normal 4 3 18 4 4" xfId="18953" xr:uid="{00000000-0005-0000-0000-000007960000}"/>
    <cellStyle name="Normal 4 3 18 4 4 2" xfId="35613" xr:uid="{00000000-0005-0000-0000-000008960000}"/>
    <cellStyle name="Normal 4 3 18 4 5" xfId="23156" xr:uid="{00000000-0005-0000-0000-000009960000}"/>
    <cellStyle name="Normal 4 3 18 4 6" xfId="40027" xr:uid="{00000000-0005-0000-0000-00000A960000}"/>
    <cellStyle name="Normal 4 3 18 5" xfId="8590" xr:uid="{00000000-0005-0000-0000-00000B960000}"/>
    <cellStyle name="Normal 4 3 18 5 2" xfId="25252" xr:uid="{00000000-0005-0000-0000-00000C960000}"/>
    <cellStyle name="Normal 4 3 18 5 2 2" xfId="50677" xr:uid="{00000000-0005-0000-0000-00000D960000}"/>
    <cellStyle name="Normal 4 3 18 5 3" xfId="44246" xr:uid="{00000000-0005-0000-0000-00000E960000}"/>
    <cellStyle name="Normal 4 3 18 6" xfId="12745" xr:uid="{00000000-0005-0000-0000-00000F960000}"/>
    <cellStyle name="Normal 4 3 18 6 2" xfId="29405" xr:uid="{00000000-0005-0000-0000-000010960000}"/>
    <cellStyle name="Normal 4 3 18 6 3" xfId="50669" xr:uid="{00000000-0005-0000-0000-000011960000}"/>
    <cellStyle name="Normal 4 3 18 7" xfId="16897" xr:uid="{00000000-0005-0000-0000-000012960000}"/>
    <cellStyle name="Normal 4 3 18 7 2" xfId="33557" xr:uid="{00000000-0005-0000-0000-000013960000}"/>
    <cellStyle name="Normal 4 3 18 8" xfId="21100" xr:uid="{00000000-0005-0000-0000-000014960000}"/>
    <cellStyle name="Normal 4 3 18 9" xfId="40022" xr:uid="{00000000-0005-0000-0000-000015960000}"/>
    <cellStyle name="Normal 4 3 19" xfId="3384" xr:uid="{00000000-0005-0000-0000-000016960000}"/>
    <cellStyle name="Normal 4 3 19 2" xfId="3385" xr:uid="{00000000-0005-0000-0000-000017960000}"/>
    <cellStyle name="Normal 4 3 19 2 2" xfId="5880" xr:uid="{00000000-0005-0000-0000-000018960000}"/>
    <cellStyle name="Normal 4 3 19 2 2 2" xfId="10650" xr:uid="{00000000-0005-0000-0000-000019960000}"/>
    <cellStyle name="Normal 4 3 19 2 2 2 2" xfId="27312" xr:uid="{00000000-0005-0000-0000-00001A960000}"/>
    <cellStyle name="Normal 4 3 19 2 2 2 3" xfId="44254" xr:uid="{00000000-0005-0000-0000-00001B960000}"/>
    <cellStyle name="Normal 4 3 19 2 2 3" xfId="14805" xr:uid="{00000000-0005-0000-0000-00001C960000}"/>
    <cellStyle name="Normal 4 3 19 2 2 3 2" xfId="31465" xr:uid="{00000000-0005-0000-0000-00001D960000}"/>
    <cellStyle name="Normal 4 3 19 2 2 3 3" xfId="50680" xr:uid="{00000000-0005-0000-0000-00001E960000}"/>
    <cellStyle name="Normal 4 3 19 2 2 4" xfId="18957" xr:uid="{00000000-0005-0000-0000-00001F960000}"/>
    <cellStyle name="Normal 4 3 19 2 2 4 2" xfId="35617" xr:uid="{00000000-0005-0000-0000-000020960000}"/>
    <cellStyle name="Normal 4 3 19 2 2 5" xfId="23160" xr:uid="{00000000-0005-0000-0000-000021960000}"/>
    <cellStyle name="Normal 4 3 19 2 2 6" xfId="40030" xr:uid="{00000000-0005-0000-0000-000022960000}"/>
    <cellStyle name="Normal 4 3 19 2 3" xfId="8594" xr:uid="{00000000-0005-0000-0000-000023960000}"/>
    <cellStyle name="Normal 4 3 19 2 3 2" xfId="25256" xr:uid="{00000000-0005-0000-0000-000024960000}"/>
    <cellStyle name="Normal 4 3 19 2 3 2 2" xfId="50681" xr:uid="{00000000-0005-0000-0000-000025960000}"/>
    <cellStyle name="Normal 4 3 19 2 3 3" xfId="44253" xr:uid="{00000000-0005-0000-0000-000026960000}"/>
    <cellStyle name="Normal 4 3 19 2 4" xfId="12749" xr:uid="{00000000-0005-0000-0000-000027960000}"/>
    <cellStyle name="Normal 4 3 19 2 4 2" xfId="29409" xr:uid="{00000000-0005-0000-0000-000028960000}"/>
    <cellStyle name="Normal 4 3 19 2 4 3" xfId="50679" xr:uid="{00000000-0005-0000-0000-000029960000}"/>
    <cellStyle name="Normal 4 3 19 2 5" xfId="16901" xr:uid="{00000000-0005-0000-0000-00002A960000}"/>
    <cellStyle name="Normal 4 3 19 2 5 2" xfId="33561" xr:uid="{00000000-0005-0000-0000-00002B960000}"/>
    <cellStyle name="Normal 4 3 19 2 6" xfId="21104" xr:uid="{00000000-0005-0000-0000-00002C960000}"/>
    <cellStyle name="Normal 4 3 19 2 7" xfId="40029" xr:uid="{00000000-0005-0000-0000-00002D960000}"/>
    <cellStyle name="Normal 4 3 19 3" xfId="3386" xr:uid="{00000000-0005-0000-0000-00002E960000}"/>
    <cellStyle name="Normal 4 3 19 3 2" xfId="5881" xr:uid="{00000000-0005-0000-0000-00002F960000}"/>
    <cellStyle name="Normal 4 3 19 3 2 2" xfId="10651" xr:uid="{00000000-0005-0000-0000-000030960000}"/>
    <cellStyle name="Normal 4 3 19 3 2 2 2" xfId="27313" xr:uid="{00000000-0005-0000-0000-000031960000}"/>
    <cellStyle name="Normal 4 3 19 3 2 2 3" xfId="44256" xr:uid="{00000000-0005-0000-0000-000032960000}"/>
    <cellStyle name="Normal 4 3 19 3 2 3" xfId="14806" xr:uid="{00000000-0005-0000-0000-000033960000}"/>
    <cellStyle name="Normal 4 3 19 3 2 3 2" xfId="31466" xr:uid="{00000000-0005-0000-0000-000034960000}"/>
    <cellStyle name="Normal 4 3 19 3 2 3 3" xfId="50683" xr:uid="{00000000-0005-0000-0000-000035960000}"/>
    <cellStyle name="Normal 4 3 19 3 2 4" xfId="18958" xr:uid="{00000000-0005-0000-0000-000036960000}"/>
    <cellStyle name="Normal 4 3 19 3 2 4 2" xfId="35618" xr:uid="{00000000-0005-0000-0000-000037960000}"/>
    <cellStyle name="Normal 4 3 19 3 2 5" xfId="23161" xr:uid="{00000000-0005-0000-0000-000038960000}"/>
    <cellStyle name="Normal 4 3 19 3 2 6" xfId="40032" xr:uid="{00000000-0005-0000-0000-000039960000}"/>
    <cellStyle name="Normal 4 3 19 3 3" xfId="8595" xr:uid="{00000000-0005-0000-0000-00003A960000}"/>
    <cellStyle name="Normal 4 3 19 3 3 2" xfId="25257" xr:uid="{00000000-0005-0000-0000-00003B960000}"/>
    <cellStyle name="Normal 4 3 19 3 3 2 2" xfId="50684" xr:uid="{00000000-0005-0000-0000-00003C960000}"/>
    <cellStyle name="Normal 4 3 19 3 3 3" xfId="44255" xr:uid="{00000000-0005-0000-0000-00003D960000}"/>
    <cellStyle name="Normal 4 3 19 3 4" xfId="12750" xr:uid="{00000000-0005-0000-0000-00003E960000}"/>
    <cellStyle name="Normal 4 3 19 3 4 2" xfId="29410" xr:uid="{00000000-0005-0000-0000-00003F960000}"/>
    <cellStyle name="Normal 4 3 19 3 4 3" xfId="50682" xr:uid="{00000000-0005-0000-0000-000040960000}"/>
    <cellStyle name="Normal 4 3 19 3 5" xfId="16902" xr:uid="{00000000-0005-0000-0000-000041960000}"/>
    <cellStyle name="Normal 4 3 19 3 5 2" xfId="33562" xr:uid="{00000000-0005-0000-0000-000042960000}"/>
    <cellStyle name="Normal 4 3 19 3 6" xfId="21105" xr:uid="{00000000-0005-0000-0000-000043960000}"/>
    <cellStyle name="Normal 4 3 19 3 7" xfId="40031" xr:uid="{00000000-0005-0000-0000-000044960000}"/>
    <cellStyle name="Normal 4 3 19 4" xfId="5879" xr:uid="{00000000-0005-0000-0000-000045960000}"/>
    <cellStyle name="Normal 4 3 19 4 2" xfId="10649" xr:uid="{00000000-0005-0000-0000-000046960000}"/>
    <cellStyle name="Normal 4 3 19 4 2 2" xfId="27311" xr:uid="{00000000-0005-0000-0000-000047960000}"/>
    <cellStyle name="Normal 4 3 19 4 2 3" xfId="44257" xr:uid="{00000000-0005-0000-0000-000048960000}"/>
    <cellStyle name="Normal 4 3 19 4 3" xfId="14804" xr:uid="{00000000-0005-0000-0000-000049960000}"/>
    <cellStyle name="Normal 4 3 19 4 3 2" xfId="31464" xr:uid="{00000000-0005-0000-0000-00004A960000}"/>
    <cellStyle name="Normal 4 3 19 4 3 3" xfId="50685" xr:uid="{00000000-0005-0000-0000-00004B960000}"/>
    <cellStyle name="Normal 4 3 19 4 4" xfId="18956" xr:uid="{00000000-0005-0000-0000-00004C960000}"/>
    <cellStyle name="Normal 4 3 19 4 4 2" xfId="35616" xr:uid="{00000000-0005-0000-0000-00004D960000}"/>
    <cellStyle name="Normal 4 3 19 4 5" xfId="23159" xr:uid="{00000000-0005-0000-0000-00004E960000}"/>
    <cellStyle name="Normal 4 3 19 4 6" xfId="40033" xr:uid="{00000000-0005-0000-0000-00004F960000}"/>
    <cellStyle name="Normal 4 3 19 5" xfId="8593" xr:uid="{00000000-0005-0000-0000-000050960000}"/>
    <cellStyle name="Normal 4 3 19 5 2" xfId="25255" xr:uid="{00000000-0005-0000-0000-000051960000}"/>
    <cellStyle name="Normal 4 3 19 5 2 2" xfId="50686" xr:uid="{00000000-0005-0000-0000-000052960000}"/>
    <cellStyle name="Normal 4 3 19 5 3" xfId="44252" xr:uid="{00000000-0005-0000-0000-000053960000}"/>
    <cellStyle name="Normal 4 3 19 6" xfId="12748" xr:uid="{00000000-0005-0000-0000-000054960000}"/>
    <cellStyle name="Normal 4 3 19 6 2" xfId="29408" xr:uid="{00000000-0005-0000-0000-000055960000}"/>
    <cellStyle name="Normal 4 3 19 6 3" xfId="50678" xr:uid="{00000000-0005-0000-0000-000056960000}"/>
    <cellStyle name="Normal 4 3 19 7" xfId="16900" xr:uid="{00000000-0005-0000-0000-000057960000}"/>
    <cellStyle name="Normal 4 3 19 7 2" xfId="33560" xr:uid="{00000000-0005-0000-0000-000058960000}"/>
    <cellStyle name="Normal 4 3 19 8" xfId="21103" xr:uid="{00000000-0005-0000-0000-000059960000}"/>
    <cellStyle name="Normal 4 3 19 9" xfId="40028" xr:uid="{00000000-0005-0000-0000-00005A960000}"/>
    <cellStyle name="Normal 4 3 2" xfId="1098" xr:uid="{00000000-0005-0000-0000-00005B960000}"/>
    <cellStyle name="Normal 4 3 2 2" xfId="3387" xr:uid="{00000000-0005-0000-0000-00005C960000}"/>
    <cellStyle name="Normal 4 3 2 2 2" xfId="5882" xr:uid="{00000000-0005-0000-0000-00005D960000}"/>
    <cellStyle name="Normal 4 3 2 2 2 2" xfId="10652" xr:uid="{00000000-0005-0000-0000-00005E960000}"/>
    <cellStyle name="Normal 4 3 2 2 2 2 2" xfId="27314" xr:uid="{00000000-0005-0000-0000-00005F960000}"/>
    <cellStyle name="Normal 4 3 2 2 2 2 3" xfId="44260" xr:uid="{00000000-0005-0000-0000-000060960000}"/>
    <cellStyle name="Normal 4 3 2 2 2 3" xfId="14807" xr:uid="{00000000-0005-0000-0000-000061960000}"/>
    <cellStyle name="Normal 4 3 2 2 2 3 2" xfId="31467" xr:uid="{00000000-0005-0000-0000-000062960000}"/>
    <cellStyle name="Normal 4 3 2 2 2 3 3" xfId="50689" xr:uid="{00000000-0005-0000-0000-000063960000}"/>
    <cellStyle name="Normal 4 3 2 2 2 4" xfId="18959" xr:uid="{00000000-0005-0000-0000-000064960000}"/>
    <cellStyle name="Normal 4 3 2 2 2 4 2" xfId="35619" xr:uid="{00000000-0005-0000-0000-000065960000}"/>
    <cellStyle name="Normal 4 3 2 2 2 5" xfId="23162" xr:uid="{00000000-0005-0000-0000-000066960000}"/>
    <cellStyle name="Normal 4 3 2 2 2 6" xfId="40036" xr:uid="{00000000-0005-0000-0000-000067960000}"/>
    <cellStyle name="Normal 4 3 2 2 3" xfId="8596" xr:uid="{00000000-0005-0000-0000-000068960000}"/>
    <cellStyle name="Normal 4 3 2 2 3 2" xfId="25258" xr:uid="{00000000-0005-0000-0000-000069960000}"/>
    <cellStyle name="Normal 4 3 2 2 3 2 2" xfId="50690" xr:uid="{00000000-0005-0000-0000-00006A960000}"/>
    <cellStyle name="Normal 4 3 2 2 3 3" xfId="44259" xr:uid="{00000000-0005-0000-0000-00006B960000}"/>
    <cellStyle name="Normal 4 3 2 2 4" xfId="12751" xr:uid="{00000000-0005-0000-0000-00006C960000}"/>
    <cellStyle name="Normal 4 3 2 2 4 2" xfId="29411" xr:uid="{00000000-0005-0000-0000-00006D960000}"/>
    <cellStyle name="Normal 4 3 2 2 4 3" xfId="50688" xr:uid="{00000000-0005-0000-0000-00006E960000}"/>
    <cellStyle name="Normal 4 3 2 2 5" xfId="16903" xr:uid="{00000000-0005-0000-0000-00006F960000}"/>
    <cellStyle name="Normal 4 3 2 2 5 2" xfId="33563" xr:uid="{00000000-0005-0000-0000-000070960000}"/>
    <cellStyle name="Normal 4 3 2 2 6" xfId="21106" xr:uid="{00000000-0005-0000-0000-000071960000}"/>
    <cellStyle name="Normal 4 3 2 2 7" xfId="40035" xr:uid="{00000000-0005-0000-0000-000072960000}"/>
    <cellStyle name="Normal 4 3 2 3" xfId="3388" xr:uid="{00000000-0005-0000-0000-000073960000}"/>
    <cellStyle name="Normal 4 3 2 3 2" xfId="5883" xr:uid="{00000000-0005-0000-0000-000074960000}"/>
    <cellStyle name="Normal 4 3 2 3 2 2" xfId="10653" xr:uid="{00000000-0005-0000-0000-000075960000}"/>
    <cellStyle name="Normal 4 3 2 3 2 2 2" xfId="27315" xr:uid="{00000000-0005-0000-0000-000076960000}"/>
    <cellStyle name="Normal 4 3 2 3 2 2 3" xfId="44262" xr:uid="{00000000-0005-0000-0000-000077960000}"/>
    <cellStyle name="Normal 4 3 2 3 2 3" xfId="14808" xr:uid="{00000000-0005-0000-0000-000078960000}"/>
    <cellStyle name="Normal 4 3 2 3 2 3 2" xfId="31468" xr:uid="{00000000-0005-0000-0000-000079960000}"/>
    <cellStyle name="Normal 4 3 2 3 2 3 3" xfId="50692" xr:uid="{00000000-0005-0000-0000-00007A960000}"/>
    <cellStyle name="Normal 4 3 2 3 2 4" xfId="18960" xr:uid="{00000000-0005-0000-0000-00007B960000}"/>
    <cellStyle name="Normal 4 3 2 3 2 4 2" xfId="35620" xr:uid="{00000000-0005-0000-0000-00007C960000}"/>
    <cellStyle name="Normal 4 3 2 3 2 5" xfId="23163" xr:uid="{00000000-0005-0000-0000-00007D960000}"/>
    <cellStyle name="Normal 4 3 2 3 2 6" xfId="40038" xr:uid="{00000000-0005-0000-0000-00007E960000}"/>
    <cellStyle name="Normal 4 3 2 3 3" xfId="8597" xr:uid="{00000000-0005-0000-0000-00007F960000}"/>
    <cellStyle name="Normal 4 3 2 3 3 2" xfId="25259" xr:uid="{00000000-0005-0000-0000-000080960000}"/>
    <cellStyle name="Normal 4 3 2 3 3 2 2" xfId="50693" xr:uid="{00000000-0005-0000-0000-000081960000}"/>
    <cellStyle name="Normal 4 3 2 3 3 3" xfId="44261" xr:uid="{00000000-0005-0000-0000-000082960000}"/>
    <cellStyle name="Normal 4 3 2 3 4" xfId="12752" xr:uid="{00000000-0005-0000-0000-000083960000}"/>
    <cellStyle name="Normal 4 3 2 3 4 2" xfId="29412" xr:uid="{00000000-0005-0000-0000-000084960000}"/>
    <cellStyle name="Normal 4 3 2 3 4 3" xfId="50691" xr:uid="{00000000-0005-0000-0000-000085960000}"/>
    <cellStyle name="Normal 4 3 2 3 5" xfId="16904" xr:uid="{00000000-0005-0000-0000-000086960000}"/>
    <cellStyle name="Normal 4 3 2 3 5 2" xfId="33564" xr:uid="{00000000-0005-0000-0000-000087960000}"/>
    <cellStyle name="Normal 4 3 2 3 6" xfId="21107" xr:uid="{00000000-0005-0000-0000-000088960000}"/>
    <cellStyle name="Normal 4 3 2 3 7" xfId="40037" xr:uid="{00000000-0005-0000-0000-000089960000}"/>
    <cellStyle name="Normal 4 3 2 4" xfId="4502" xr:uid="{00000000-0005-0000-0000-00008A960000}"/>
    <cellStyle name="Normal 4 3 2 4 2" xfId="9275" xr:uid="{00000000-0005-0000-0000-00008B960000}"/>
    <cellStyle name="Normal 4 3 2 4 2 2" xfId="25937" xr:uid="{00000000-0005-0000-0000-00008C960000}"/>
    <cellStyle name="Normal 4 3 2 4 2 3" xfId="44263" xr:uid="{00000000-0005-0000-0000-00008D960000}"/>
    <cellStyle name="Normal 4 3 2 4 3" xfId="13430" xr:uid="{00000000-0005-0000-0000-00008E960000}"/>
    <cellStyle name="Normal 4 3 2 4 3 2" xfId="30090" xr:uid="{00000000-0005-0000-0000-00008F960000}"/>
    <cellStyle name="Normal 4 3 2 4 3 3" xfId="50694" xr:uid="{00000000-0005-0000-0000-000090960000}"/>
    <cellStyle name="Normal 4 3 2 4 4" xfId="17582" xr:uid="{00000000-0005-0000-0000-000091960000}"/>
    <cellStyle name="Normal 4 3 2 4 4 2" xfId="34242" xr:uid="{00000000-0005-0000-0000-000092960000}"/>
    <cellStyle name="Normal 4 3 2 4 5" xfId="21785" xr:uid="{00000000-0005-0000-0000-000093960000}"/>
    <cellStyle name="Normal 4 3 2 4 6" xfId="40039" xr:uid="{00000000-0005-0000-0000-000094960000}"/>
    <cellStyle name="Normal 4 3 2 5" xfId="7219" xr:uid="{00000000-0005-0000-0000-000095960000}"/>
    <cellStyle name="Normal 4 3 2 5 2" xfId="23881" xr:uid="{00000000-0005-0000-0000-000096960000}"/>
    <cellStyle name="Normal 4 3 2 5 2 2" xfId="50695" xr:uid="{00000000-0005-0000-0000-000097960000}"/>
    <cellStyle name="Normal 4 3 2 5 3" xfId="44258" xr:uid="{00000000-0005-0000-0000-000098960000}"/>
    <cellStyle name="Normal 4 3 2 6" xfId="11374" xr:uid="{00000000-0005-0000-0000-000099960000}"/>
    <cellStyle name="Normal 4 3 2 6 2" xfId="28034" xr:uid="{00000000-0005-0000-0000-00009A960000}"/>
    <cellStyle name="Normal 4 3 2 6 3" xfId="50687" xr:uid="{00000000-0005-0000-0000-00009B960000}"/>
    <cellStyle name="Normal 4 3 2 7" xfId="15526" xr:uid="{00000000-0005-0000-0000-00009C960000}"/>
    <cellStyle name="Normal 4 3 2 7 2" xfId="32186" xr:uid="{00000000-0005-0000-0000-00009D960000}"/>
    <cellStyle name="Normal 4 3 2 8" xfId="19729" xr:uid="{00000000-0005-0000-0000-00009E960000}"/>
    <cellStyle name="Normal 4 3 2 9" xfId="40034" xr:uid="{00000000-0005-0000-0000-00009F960000}"/>
    <cellStyle name="Normal 4 3 20" xfId="3389" xr:uid="{00000000-0005-0000-0000-0000A0960000}"/>
    <cellStyle name="Normal 4 3 20 2" xfId="3390" xr:uid="{00000000-0005-0000-0000-0000A1960000}"/>
    <cellStyle name="Normal 4 3 20 2 2" xfId="5885" xr:uid="{00000000-0005-0000-0000-0000A2960000}"/>
    <cellStyle name="Normal 4 3 20 2 2 2" xfId="10655" xr:uid="{00000000-0005-0000-0000-0000A3960000}"/>
    <cellStyle name="Normal 4 3 20 2 2 2 2" xfId="27317" xr:uid="{00000000-0005-0000-0000-0000A4960000}"/>
    <cellStyle name="Normal 4 3 20 2 2 2 3" xfId="44266" xr:uid="{00000000-0005-0000-0000-0000A5960000}"/>
    <cellStyle name="Normal 4 3 20 2 2 3" xfId="14810" xr:uid="{00000000-0005-0000-0000-0000A6960000}"/>
    <cellStyle name="Normal 4 3 20 2 2 3 2" xfId="31470" xr:uid="{00000000-0005-0000-0000-0000A7960000}"/>
    <cellStyle name="Normal 4 3 20 2 2 3 3" xfId="50698" xr:uid="{00000000-0005-0000-0000-0000A8960000}"/>
    <cellStyle name="Normal 4 3 20 2 2 4" xfId="18962" xr:uid="{00000000-0005-0000-0000-0000A9960000}"/>
    <cellStyle name="Normal 4 3 20 2 2 4 2" xfId="35622" xr:uid="{00000000-0005-0000-0000-0000AA960000}"/>
    <cellStyle name="Normal 4 3 20 2 2 5" xfId="23165" xr:uid="{00000000-0005-0000-0000-0000AB960000}"/>
    <cellStyle name="Normal 4 3 20 2 2 6" xfId="40042" xr:uid="{00000000-0005-0000-0000-0000AC960000}"/>
    <cellStyle name="Normal 4 3 20 2 3" xfId="8599" xr:uid="{00000000-0005-0000-0000-0000AD960000}"/>
    <cellStyle name="Normal 4 3 20 2 3 2" xfId="25261" xr:uid="{00000000-0005-0000-0000-0000AE960000}"/>
    <cellStyle name="Normal 4 3 20 2 3 2 2" xfId="50699" xr:uid="{00000000-0005-0000-0000-0000AF960000}"/>
    <cellStyle name="Normal 4 3 20 2 3 3" xfId="44265" xr:uid="{00000000-0005-0000-0000-0000B0960000}"/>
    <cellStyle name="Normal 4 3 20 2 4" xfId="12754" xr:uid="{00000000-0005-0000-0000-0000B1960000}"/>
    <cellStyle name="Normal 4 3 20 2 4 2" xfId="29414" xr:uid="{00000000-0005-0000-0000-0000B2960000}"/>
    <cellStyle name="Normal 4 3 20 2 4 3" xfId="50697" xr:uid="{00000000-0005-0000-0000-0000B3960000}"/>
    <cellStyle name="Normal 4 3 20 2 5" xfId="16906" xr:uid="{00000000-0005-0000-0000-0000B4960000}"/>
    <cellStyle name="Normal 4 3 20 2 5 2" xfId="33566" xr:uid="{00000000-0005-0000-0000-0000B5960000}"/>
    <cellStyle name="Normal 4 3 20 2 6" xfId="21109" xr:uid="{00000000-0005-0000-0000-0000B6960000}"/>
    <cellStyle name="Normal 4 3 20 2 7" xfId="40041" xr:uid="{00000000-0005-0000-0000-0000B7960000}"/>
    <cellStyle name="Normal 4 3 20 3" xfId="3391" xr:uid="{00000000-0005-0000-0000-0000B8960000}"/>
    <cellStyle name="Normal 4 3 20 3 2" xfId="5886" xr:uid="{00000000-0005-0000-0000-0000B9960000}"/>
    <cellStyle name="Normal 4 3 20 3 2 2" xfId="10656" xr:uid="{00000000-0005-0000-0000-0000BA960000}"/>
    <cellStyle name="Normal 4 3 20 3 2 2 2" xfId="27318" xr:uid="{00000000-0005-0000-0000-0000BB960000}"/>
    <cellStyle name="Normal 4 3 20 3 2 2 3" xfId="44268" xr:uid="{00000000-0005-0000-0000-0000BC960000}"/>
    <cellStyle name="Normal 4 3 20 3 2 3" xfId="14811" xr:uid="{00000000-0005-0000-0000-0000BD960000}"/>
    <cellStyle name="Normal 4 3 20 3 2 3 2" xfId="31471" xr:uid="{00000000-0005-0000-0000-0000BE960000}"/>
    <cellStyle name="Normal 4 3 20 3 2 3 3" xfId="50701" xr:uid="{00000000-0005-0000-0000-0000BF960000}"/>
    <cellStyle name="Normal 4 3 20 3 2 4" xfId="18963" xr:uid="{00000000-0005-0000-0000-0000C0960000}"/>
    <cellStyle name="Normal 4 3 20 3 2 4 2" xfId="35623" xr:uid="{00000000-0005-0000-0000-0000C1960000}"/>
    <cellStyle name="Normal 4 3 20 3 2 5" xfId="23166" xr:uid="{00000000-0005-0000-0000-0000C2960000}"/>
    <cellStyle name="Normal 4 3 20 3 2 6" xfId="40044" xr:uid="{00000000-0005-0000-0000-0000C3960000}"/>
    <cellStyle name="Normal 4 3 20 3 3" xfId="8600" xr:uid="{00000000-0005-0000-0000-0000C4960000}"/>
    <cellStyle name="Normal 4 3 20 3 3 2" xfId="25262" xr:uid="{00000000-0005-0000-0000-0000C5960000}"/>
    <cellStyle name="Normal 4 3 20 3 3 2 2" xfId="50702" xr:uid="{00000000-0005-0000-0000-0000C6960000}"/>
    <cellStyle name="Normal 4 3 20 3 3 3" xfId="44267" xr:uid="{00000000-0005-0000-0000-0000C7960000}"/>
    <cellStyle name="Normal 4 3 20 3 4" xfId="12755" xr:uid="{00000000-0005-0000-0000-0000C8960000}"/>
    <cellStyle name="Normal 4 3 20 3 4 2" xfId="29415" xr:uid="{00000000-0005-0000-0000-0000C9960000}"/>
    <cellStyle name="Normal 4 3 20 3 4 3" xfId="50700" xr:uid="{00000000-0005-0000-0000-0000CA960000}"/>
    <cellStyle name="Normal 4 3 20 3 5" xfId="16907" xr:uid="{00000000-0005-0000-0000-0000CB960000}"/>
    <cellStyle name="Normal 4 3 20 3 5 2" xfId="33567" xr:uid="{00000000-0005-0000-0000-0000CC960000}"/>
    <cellStyle name="Normal 4 3 20 3 6" xfId="21110" xr:uid="{00000000-0005-0000-0000-0000CD960000}"/>
    <cellStyle name="Normal 4 3 20 3 7" xfId="40043" xr:uid="{00000000-0005-0000-0000-0000CE960000}"/>
    <cellStyle name="Normal 4 3 20 4" xfId="5884" xr:uid="{00000000-0005-0000-0000-0000CF960000}"/>
    <cellStyle name="Normal 4 3 20 4 2" xfId="10654" xr:uid="{00000000-0005-0000-0000-0000D0960000}"/>
    <cellStyle name="Normal 4 3 20 4 2 2" xfId="27316" xr:uid="{00000000-0005-0000-0000-0000D1960000}"/>
    <cellStyle name="Normal 4 3 20 4 2 3" xfId="44269" xr:uid="{00000000-0005-0000-0000-0000D2960000}"/>
    <cellStyle name="Normal 4 3 20 4 3" xfId="14809" xr:uid="{00000000-0005-0000-0000-0000D3960000}"/>
    <cellStyle name="Normal 4 3 20 4 3 2" xfId="31469" xr:uid="{00000000-0005-0000-0000-0000D4960000}"/>
    <cellStyle name="Normal 4 3 20 4 3 3" xfId="50703" xr:uid="{00000000-0005-0000-0000-0000D5960000}"/>
    <cellStyle name="Normal 4 3 20 4 4" xfId="18961" xr:uid="{00000000-0005-0000-0000-0000D6960000}"/>
    <cellStyle name="Normal 4 3 20 4 4 2" xfId="35621" xr:uid="{00000000-0005-0000-0000-0000D7960000}"/>
    <cellStyle name="Normal 4 3 20 4 5" xfId="23164" xr:uid="{00000000-0005-0000-0000-0000D8960000}"/>
    <cellStyle name="Normal 4 3 20 4 6" xfId="40045" xr:uid="{00000000-0005-0000-0000-0000D9960000}"/>
    <cellStyle name="Normal 4 3 20 5" xfId="8598" xr:uid="{00000000-0005-0000-0000-0000DA960000}"/>
    <cellStyle name="Normal 4 3 20 5 2" xfId="25260" xr:uid="{00000000-0005-0000-0000-0000DB960000}"/>
    <cellStyle name="Normal 4 3 20 5 2 2" xfId="50704" xr:uid="{00000000-0005-0000-0000-0000DC960000}"/>
    <cellStyle name="Normal 4 3 20 5 3" xfId="44264" xr:uid="{00000000-0005-0000-0000-0000DD960000}"/>
    <cellStyle name="Normal 4 3 20 6" xfId="12753" xr:uid="{00000000-0005-0000-0000-0000DE960000}"/>
    <cellStyle name="Normal 4 3 20 6 2" xfId="29413" xr:uid="{00000000-0005-0000-0000-0000DF960000}"/>
    <cellStyle name="Normal 4 3 20 6 3" xfId="50696" xr:uid="{00000000-0005-0000-0000-0000E0960000}"/>
    <cellStyle name="Normal 4 3 20 7" xfId="16905" xr:uid="{00000000-0005-0000-0000-0000E1960000}"/>
    <cellStyle name="Normal 4 3 20 7 2" xfId="33565" xr:uid="{00000000-0005-0000-0000-0000E2960000}"/>
    <cellStyle name="Normal 4 3 20 8" xfId="21108" xr:uid="{00000000-0005-0000-0000-0000E3960000}"/>
    <cellStyle name="Normal 4 3 20 9" xfId="40040" xr:uid="{00000000-0005-0000-0000-0000E4960000}"/>
    <cellStyle name="Normal 4 3 21" xfId="3392" xr:uid="{00000000-0005-0000-0000-0000E5960000}"/>
    <cellStyle name="Normal 4 3 21 2" xfId="3393" xr:uid="{00000000-0005-0000-0000-0000E6960000}"/>
    <cellStyle name="Normal 4 3 21 2 2" xfId="5888" xr:uid="{00000000-0005-0000-0000-0000E7960000}"/>
    <cellStyle name="Normal 4 3 21 2 2 2" xfId="10658" xr:uid="{00000000-0005-0000-0000-0000E8960000}"/>
    <cellStyle name="Normal 4 3 21 2 2 2 2" xfId="27320" xr:uid="{00000000-0005-0000-0000-0000E9960000}"/>
    <cellStyle name="Normal 4 3 21 2 2 2 3" xfId="44272" xr:uid="{00000000-0005-0000-0000-0000EA960000}"/>
    <cellStyle name="Normal 4 3 21 2 2 3" xfId="14813" xr:uid="{00000000-0005-0000-0000-0000EB960000}"/>
    <cellStyle name="Normal 4 3 21 2 2 3 2" xfId="31473" xr:uid="{00000000-0005-0000-0000-0000EC960000}"/>
    <cellStyle name="Normal 4 3 21 2 2 3 3" xfId="50707" xr:uid="{00000000-0005-0000-0000-0000ED960000}"/>
    <cellStyle name="Normal 4 3 21 2 2 4" xfId="18965" xr:uid="{00000000-0005-0000-0000-0000EE960000}"/>
    <cellStyle name="Normal 4 3 21 2 2 4 2" xfId="35625" xr:uid="{00000000-0005-0000-0000-0000EF960000}"/>
    <cellStyle name="Normal 4 3 21 2 2 5" xfId="23168" xr:uid="{00000000-0005-0000-0000-0000F0960000}"/>
    <cellStyle name="Normal 4 3 21 2 2 6" xfId="40048" xr:uid="{00000000-0005-0000-0000-0000F1960000}"/>
    <cellStyle name="Normal 4 3 21 2 3" xfId="8602" xr:uid="{00000000-0005-0000-0000-0000F2960000}"/>
    <cellStyle name="Normal 4 3 21 2 3 2" xfId="25264" xr:uid="{00000000-0005-0000-0000-0000F3960000}"/>
    <cellStyle name="Normal 4 3 21 2 3 2 2" xfId="50708" xr:uid="{00000000-0005-0000-0000-0000F4960000}"/>
    <cellStyle name="Normal 4 3 21 2 3 3" xfId="44271" xr:uid="{00000000-0005-0000-0000-0000F5960000}"/>
    <cellStyle name="Normal 4 3 21 2 4" xfId="12757" xr:uid="{00000000-0005-0000-0000-0000F6960000}"/>
    <cellStyle name="Normal 4 3 21 2 4 2" xfId="29417" xr:uid="{00000000-0005-0000-0000-0000F7960000}"/>
    <cellStyle name="Normal 4 3 21 2 4 3" xfId="50706" xr:uid="{00000000-0005-0000-0000-0000F8960000}"/>
    <cellStyle name="Normal 4 3 21 2 5" xfId="16909" xr:uid="{00000000-0005-0000-0000-0000F9960000}"/>
    <cellStyle name="Normal 4 3 21 2 5 2" xfId="33569" xr:uid="{00000000-0005-0000-0000-0000FA960000}"/>
    <cellStyle name="Normal 4 3 21 2 6" xfId="21112" xr:uid="{00000000-0005-0000-0000-0000FB960000}"/>
    <cellStyle name="Normal 4 3 21 2 7" xfId="40047" xr:uid="{00000000-0005-0000-0000-0000FC960000}"/>
    <cellStyle name="Normal 4 3 21 3" xfId="3394" xr:uid="{00000000-0005-0000-0000-0000FD960000}"/>
    <cellStyle name="Normal 4 3 21 3 2" xfId="5889" xr:uid="{00000000-0005-0000-0000-0000FE960000}"/>
    <cellStyle name="Normal 4 3 21 3 2 2" xfId="10659" xr:uid="{00000000-0005-0000-0000-0000FF960000}"/>
    <cellStyle name="Normal 4 3 21 3 2 2 2" xfId="27321" xr:uid="{00000000-0005-0000-0000-000000970000}"/>
    <cellStyle name="Normal 4 3 21 3 2 2 3" xfId="44274" xr:uid="{00000000-0005-0000-0000-000001970000}"/>
    <cellStyle name="Normal 4 3 21 3 2 3" xfId="14814" xr:uid="{00000000-0005-0000-0000-000002970000}"/>
    <cellStyle name="Normal 4 3 21 3 2 3 2" xfId="31474" xr:uid="{00000000-0005-0000-0000-000003970000}"/>
    <cellStyle name="Normal 4 3 21 3 2 3 3" xfId="50710" xr:uid="{00000000-0005-0000-0000-000004970000}"/>
    <cellStyle name="Normal 4 3 21 3 2 4" xfId="18966" xr:uid="{00000000-0005-0000-0000-000005970000}"/>
    <cellStyle name="Normal 4 3 21 3 2 4 2" xfId="35626" xr:uid="{00000000-0005-0000-0000-000006970000}"/>
    <cellStyle name="Normal 4 3 21 3 2 5" xfId="23169" xr:uid="{00000000-0005-0000-0000-000007970000}"/>
    <cellStyle name="Normal 4 3 21 3 2 6" xfId="40050" xr:uid="{00000000-0005-0000-0000-000008970000}"/>
    <cellStyle name="Normal 4 3 21 3 3" xfId="8603" xr:uid="{00000000-0005-0000-0000-000009970000}"/>
    <cellStyle name="Normal 4 3 21 3 3 2" xfId="25265" xr:uid="{00000000-0005-0000-0000-00000A970000}"/>
    <cellStyle name="Normal 4 3 21 3 3 2 2" xfId="50711" xr:uid="{00000000-0005-0000-0000-00000B970000}"/>
    <cellStyle name="Normal 4 3 21 3 3 3" xfId="44273" xr:uid="{00000000-0005-0000-0000-00000C970000}"/>
    <cellStyle name="Normal 4 3 21 3 4" xfId="12758" xr:uid="{00000000-0005-0000-0000-00000D970000}"/>
    <cellStyle name="Normal 4 3 21 3 4 2" xfId="29418" xr:uid="{00000000-0005-0000-0000-00000E970000}"/>
    <cellStyle name="Normal 4 3 21 3 4 3" xfId="50709" xr:uid="{00000000-0005-0000-0000-00000F970000}"/>
    <cellStyle name="Normal 4 3 21 3 5" xfId="16910" xr:uid="{00000000-0005-0000-0000-000010970000}"/>
    <cellStyle name="Normal 4 3 21 3 5 2" xfId="33570" xr:uid="{00000000-0005-0000-0000-000011970000}"/>
    <cellStyle name="Normal 4 3 21 3 6" xfId="21113" xr:uid="{00000000-0005-0000-0000-000012970000}"/>
    <cellStyle name="Normal 4 3 21 3 7" xfId="40049" xr:uid="{00000000-0005-0000-0000-000013970000}"/>
    <cellStyle name="Normal 4 3 21 4" xfId="5887" xr:uid="{00000000-0005-0000-0000-000014970000}"/>
    <cellStyle name="Normal 4 3 21 4 2" xfId="10657" xr:uid="{00000000-0005-0000-0000-000015970000}"/>
    <cellStyle name="Normal 4 3 21 4 2 2" xfId="27319" xr:uid="{00000000-0005-0000-0000-000016970000}"/>
    <cellStyle name="Normal 4 3 21 4 2 3" xfId="44275" xr:uid="{00000000-0005-0000-0000-000017970000}"/>
    <cellStyle name="Normal 4 3 21 4 3" xfId="14812" xr:uid="{00000000-0005-0000-0000-000018970000}"/>
    <cellStyle name="Normal 4 3 21 4 3 2" xfId="31472" xr:uid="{00000000-0005-0000-0000-000019970000}"/>
    <cellStyle name="Normal 4 3 21 4 3 3" xfId="50712" xr:uid="{00000000-0005-0000-0000-00001A970000}"/>
    <cellStyle name="Normal 4 3 21 4 4" xfId="18964" xr:uid="{00000000-0005-0000-0000-00001B970000}"/>
    <cellStyle name="Normal 4 3 21 4 4 2" xfId="35624" xr:uid="{00000000-0005-0000-0000-00001C970000}"/>
    <cellStyle name="Normal 4 3 21 4 5" xfId="23167" xr:uid="{00000000-0005-0000-0000-00001D970000}"/>
    <cellStyle name="Normal 4 3 21 4 6" xfId="40051" xr:uid="{00000000-0005-0000-0000-00001E970000}"/>
    <cellStyle name="Normal 4 3 21 5" xfId="8601" xr:uid="{00000000-0005-0000-0000-00001F970000}"/>
    <cellStyle name="Normal 4 3 21 5 2" xfId="25263" xr:uid="{00000000-0005-0000-0000-000020970000}"/>
    <cellStyle name="Normal 4 3 21 5 2 2" xfId="50713" xr:uid="{00000000-0005-0000-0000-000021970000}"/>
    <cellStyle name="Normal 4 3 21 5 3" xfId="44270" xr:uid="{00000000-0005-0000-0000-000022970000}"/>
    <cellStyle name="Normal 4 3 21 6" xfId="12756" xr:uid="{00000000-0005-0000-0000-000023970000}"/>
    <cellStyle name="Normal 4 3 21 6 2" xfId="29416" xr:uid="{00000000-0005-0000-0000-000024970000}"/>
    <cellStyle name="Normal 4 3 21 6 3" xfId="50705" xr:uid="{00000000-0005-0000-0000-000025970000}"/>
    <cellStyle name="Normal 4 3 21 7" xfId="16908" xr:uid="{00000000-0005-0000-0000-000026970000}"/>
    <cellStyle name="Normal 4 3 21 7 2" xfId="33568" xr:uid="{00000000-0005-0000-0000-000027970000}"/>
    <cellStyle name="Normal 4 3 21 8" xfId="21111" xr:uid="{00000000-0005-0000-0000-000028970000}"/>
    <cellStyle name="Normal 4 3 21 9" xfId="40046" xr:uid="{00000000-0005-0000-0000-000029970000}"/>
    <cellStyle name="Normal 4 3 22" xfId="3395" xr:uid="{00000000-0005-0000-0000-00002A970000}"/>
    <cellStyle name="Normal 4 3 22 2" xfId="3396" xr:uid="{00000000-0005-0000-0000-00002B970000}"/>
    <cellStyle name="Normal 4 3 22 2 2" xfId="5891" xr:uid="{00000000-0005-0000-0000-00002C970000}"/>
    <cellStyle name="Normal 4 3 22 2 2 2" xfId="10661" xr:uid="{00000000-0005-0000-0000-00002D970000}"/>
    <cellStyle name="Normal 4 3 22 2 2 2 2" xfId="27323" xr:uid="{00000000-0005-0000-0000-00002E970000}"/>
    <cellStyle name="Normal 4 3 22 2 2 2 3" xfId="44278" xr:uid="{00000000-0005-0000-0000-00002F970000}"/>
    <cellStyle name="Normal 4 3 22 2 2 3" xfId="14816" xr:uid="{00000000-0005-0000-0000-000030970000}"/>
    <cellStyle name="Normal 4 3 22 2 2 3 2" xfId="31476" xr:uid="{00000000-0005-0000-0000-000031970000}"/>
    <cellStyle name="Normal 4 3 22 2 2 3 3" xfId="50716" xr:uid="{00000000-0005-0000-0000-000032970000}"/>
    <cellStyle name="Normal 4 3 22 2 2 4" xfId="18968" xr:uid="{00000000-0005-0000-0000-000033970000}"/>
    <cellStyle name="Normal 4 3 22 2 2 4 2" xfId="35628" xr:uid="{00000000-0005-0000-0000-000034970000}"/>
    <cellStyle name="Normal 4 3 22 2 2 5" xfId="23171" xr:uid="{00000000-0005-0000-0000-000035970000}"/>
    <cellStyle name="Normal 4 3 22 2 2 6" xfId="40054" xr:uid="{00000000-0005-0000-0000-000036970000}"/>
    <cellStyle name="Normal 4 3 22 2 3" xfId="8605" xr:uid="{00000000-0005-0000-0000-000037970000}"/>
    <cellStyle name="Normal 4 3 22 2 3 2" xfId="25267" xr:uid="{00000000-0005-0000-0000-000038970000}"/>
    <cellStyle name="Normal 4 3 22 2 3 2 2" xfId="50717" xr:uid="{00000000-0005-0000-0000-000039970000}"/>
    <cellStyle name="Normal 4 3 22 2 3 3" xfId="44277" xr:uid="{00000000-0005-0000-0000-00003A970000}"/>
    <cellStyle name="Normal 4 3 22 2 4" xfId="12760" xr:uid="{00000000-0005-0000-0000-00003B970000}"/>
    <cellStyle name="Normal 4 3 22 2 4 2" xfId="29420" xr:uid="{00000000-0005-0000-0000-00003C970000}"/>
    <cellStyle name="Normal 4 3 22 2 4 3" xfId="50715" xr:uid="{00000000-0005-0000-0000-00003D970000}"/>
    <cellStyle name="Normal 4 3 22 2 5" xfId="16912" xr:uid="{00000000-0005-0000-0000-00003E970000}"/>
    <cellStyle name="Normal 4 3 22 2 5 2" xfId="33572" xr:uid="{00000000-0005-0000-0000-00003F970000}"/>
    <cellStyle name="Normal 4 3 22 2 6" xfId="21115" xr:uid="{00000000-0005-0000-0000-000040970000}"/>
    <cellStyle name="Normal 4 3 22 2 7" xfId="40053" xr:uid="{00000000-0005-0000-0000-000041970000}"/>
    <cellStyle name="Normal 4 3 22 3" xfId="3397" xr:uid="{00000000-0005-0000-0000-000042970000}"/>
    <cellStyle name="Normal 4 3 22 3 2" xfId="5892" xr:uid="{00000000-0005-0000-0000-000043970000}"/>
    <cellStyle name="Normal 4 3 22 3 2 2" xfId="10662" xr:uid="{00000000-0005-0000-0000-000044970000}"/>
    <cellStyle name="Normal 4 3 22 3 2 2 2" xfId="27324" xr:uid="{00000000-0005-0000-0000-000045970000}"/>
    <cellStyle name="Normal 4 3 22 3 2 2 3" xfId="44280" xr:uid="{00000000-0005-0000-0000-000046970000}"/>
    <cellStyle name="Normal 4 3 22 3 2 3" xfId="14817" xr:uid="{00000000-0005-0000-0000-000047970000}"/>
    <cellStyle name="Normal 4 3 22 3 2 3 2" xfId="31477" xr:uid="{00000000-0005-0000-0000-000048970000}"/>
    <cellStyle name="Normal 4 3 22 3 2 3 3" xfId="50719" xr:uid="{00000000-0005-0000-0000-000049970000}"/>
    <cellStyle name="Normal 4 3 22 3 2 4" xfId="18969" xr:uid="{00000000-0005-0000-0000-00004A970000}"/>
    <cellStyle name="Normal 4 3 22 3 2 4 2" xfId="35629" xr:uid="{00000000-0005-0000-0000-00004B970000}"/>
    <cellStyle name="Normal 4 3 22 3 2 5" xfId="23172" xr:uid="{00000000-0005-0000-0000-00004C970000}"/>
    <cellStyle name="Normal 4 3 22 3 2 6" xfId="40056" xr:uid="{00000000-0005-0000-0000-00004D970000}"/>
    <cellStyle name="Normal 4 3 22 3 3" xfId="8606" xr:uid="{00000000-0005-0000-0000-00004E970000}"/>
    <cellStyle name="Normal 4 3 22 3 3 2" xfId="25268" xr:uid="{00000000-0005-0000-0000-00004F970000}"/>
    <cellStyle name="Normal 4 3 22 3 3 2 2" xfId="50720" xr:uid="{00000000-0005-0000-0000-000050970000}"/>
    <cellStyle name="Normal 4 3 22 3 3 3" xfId="44279" xr:uid="{00000000-0005-0000-0000-000051970000}"/>
    <cellStyle name="Normal 4 3 22 3 4" xfId="12761" xr:uid="{00000000-0005-0000-0000-000052970000}"/>
    <cellStyle name="Normal 4 3 22 3 4 2" xfId="29421" xr:uid="{00000000-0005-0000-0000-000053970000}"/>
    <cellStyle name="Normal 4 3 22 3 4 3" xfId="50718" xr:uid="{00000000-0005-0000-0000-000054970000}"/>
    <cellStyle name="Normal 4 3 22 3 5" xfId="16913" xr:uid="{00000000-0005-0000-0000-000055970000}"/>
    <cellStyle name="Normal 4 3 22 3 5 2" xfId="33573" xr:uid="{00000000-0005-0000-0000-000056970000}"/>
    <cellStyle name="Normal 4 3 22 3 6" xfId="21116" xr:uid="{00000000-0005-0000-0000-000057970000}"/>
    <cellStyle name="Normal 4 3 22 3 7" xfId="40055" xr:uid="{00000000-0005-0000-0000-000058970000}"/>
    <cellStyle name="Normal 4 3 22 4" xfId="5890" xr:uid="{00000000-0005-0000-0000-000059970000}"/>
    <cellStyle name="Normal 4 3 22 4 2" xfId="10660" xr:uid="{00000000-0005-0000-0000-00005A970000}"/>
    <cellStyle name="Normal 4 3 22 4 2 2" xfId="27322" xr:uid="{00000000-0005-0000-0000-00005B970000}"/>
    <cellStyle name="Normal 4 3 22 4 2 3" xfId="44281" xr:uid="{00000000-0005-0000-0000-00005C970000}"/>
    <cellStyle name="Normal 4 3 22 4 3" xfId="14815" xr:uid="{00000000-0005-0000-0000-00005D970000}"/>
    <cellStyle name="Normal 4 3 22 4 3 2" xfId="31475" xr:uid="{00000000-0005-0000-0000-00005E970000}"/>
    <cellStyle name="Normal 4 3 22 4 3 3" xfId="50721" xr:uid="{00000000-0005-0000-0000-00005F970000}"/>
    <cellStyle name="Normal 4 3 22 4 4" xfId="18967" xr:uid="{00000000-0005-0000-0000-000060970000}"/>
    <cellStyle name="Normal 4 3 22 4 4 2" xfId="35627" xr:uid="{00000000-0005-0000-0000-000061970000}"/>
    <cellStyle name="Normal 4 3 22 4 5" xfId="23170" xr:uid="{00000000-0005-0000-0000-000062970000}"/>
    <cellStyle name="Normal 4 3 22 4 6" xfId="40057" xr:uid="{00000000-0005-0000-0000-000063970000}"/>
    <cellStyle name="Normal 4 3 22 5" xfId="8604" xr:uid="{00000000-0005-0000-0000-000064970000}"/>
    <cellStyle name="Normal 4 3 22 5 2" xfId="25266" xr:uid="{00000000-0005-0000-0000-000065970000}"/>
    <cellStyle name="Normal 4 3 22 5 2 2" xfId="50722" xr:uid="{00000000-0005-0000-0000-000066970000}"/>
    <cellStyle name="Normal 4 3 22 5 3" xfId="44276" xr:uid="{00000000-0005-0000-0000-000067970000}"/>
    <cellStyle name="Normal 4 3 22 6" xfId="12759" xr:uid="{00000000-0005-0000-0000-000068970000}"/>
    <cellStyle name="Normal 4 3 22 6 2" xfId="29419" xr:uid="{00000000-0005-0000-0000-000069970000}"/>
    <cellStyle name="Normal 4 3 22 6 3" xfId="50714" xr:uid="{00000000-0005-0000-0000-00006A970000}"/>
    <cellStyle name="Normal 4 3 22 7" xfId="16911" xr:uid="{00000000-0005-0000-0000-00006B970000}"/>
    <cellStyle name="Normal 4 3 22 7 2" xfId="33571" xr:uid="{00000000-0005-0000-0000-00006C970000}"/>
    <cellStyle name="Normal 4 3 22 8" xfId="21114" xr:uid="{00000000-0005-0000-0000-00006D970000}"/>
    <cellStyle name="Normal 4 3 22 9" xfId="40052" xr:uid="{00000000-0005-0000-0000-00006E970000}"/>
    <cellStyle name="Normal 4 3 23" xfId="3398" xr:uid="{00000000-0005-0000-0000-00006F970000}"/>
    <cellStyle name="Normal 4 3 23 2" xfId="3399" xr:uid="{00000000-0005-0000-0000-000070970000}"/>
    <cellStyle name="Normal 4 3 23 2 2" xfId="5894" xr:uid="{00000000-0005-0000-0000-000071970000}"/>
    <cellStyle name="Normal 4 3 23 2 2 2" xfId="10664" xr:uid="{00000000-0005-0000-0000-000072970000}"/>
    <cellStyle name="Normal 4 3 23 2 2 2 2" xfId="27326" xr:uid="{00000000-0005-0000-0000-000073970000}"/>
    <cellStyle name="Normal 4 3 23 2 2 2 3" xfId="44284" xr:uid="{00000000-0005-0000-0000-000074970000}"/>
    <cellStyle name="Normal 4 3 23 2 2 3" xfId="14819" xr:uid="{00000000-0005-0000-0000-000075970000}"/>
    <cellStyle name="Normal 4 3 23 2 2 3 2" xfId="31479" xr:uid="{00000000-0005-0000-0000-000076970000}"/>
    <cellStyle name="Normal 4 3 23 2 2 3 3" xfId="50725" xr:uid="{00000000-0005-0000-0000-000077970000}"/>
    <cellStyle name="Normal 4 3 23 2 2 4" xfId="18971" xr:uid="{00000000-0005-0000-0000-000078970000}"/>
    <cellStyle name="Normal 4 3 23 2 2 4 2" xfId="35631" xr:uid="{00000000-0005-0000-0000-000079970000}"/>
    <cellStyle name="Normal 4 3 23 2 2 5" xfId="23174" xr:uid="{00000000-0005-0000-0000-00007A970000}"/>
    <cellStyle name="Normal 4 3 23 2 2 6" xfId="40060" xr:uid="{00000000-0005-0000-0000-00007B970000}"/>
    <cellStyle name="Normal 4 3 23 2 3" xfId="8608" xr:uid="{00000000-0005-0000-0000-00007C970000}"/>
    <cellStyle name="Normal 4 3 23 2 3 2" xfId="25270" xr:uid="{00000000-0005-0000-0000-00007D970000}"/>
    <cellStyle name="Normal 4 3 23 2 3 2 2" xfId="50726" xr:uid="{00000000-0005-0000-0000-00007E970000}"/>
    <cellStyle name="Normal 4 3 23 2 3 3" xfId="44283" xr:uid="{00000000-0005-0000-0000-00007F970000}"/>
    <cellStyle name="Normal 4 3 23 2 4" xfId="12763" xr:uid="{00000000-0005-0000-0000-000080970000}"/>
    <cellStyle name="Normal 4 3 23 2 4 2" xfId="29423" xr:uid="{00000000-0005-0000-0000-000081970000}"/>
    <cellStyle name="Normal 4 3 23 2 4 3" xfId="50724" xr:uid="{00000000-0005-0000-0000-000082970000}"/>
    <cellStyle name="Normal 4 3 23 2 5" xfId="16915" xr:uid="{00000000-0005-0000-0000-000083970000}"/>
    <cellStyle name="Normal 4 3 23 2 5 2" xfId="33575" xr:uid="{00000000-0005-0000-0000-000084970000}"/>
    <cellStyle name="Normal 4 3 23 2 6" xfId="21118" xr:uid="{00000000-0005-0000-0000-000085970000}"/>
    <cellStyle name="Normal 4 3 23 2 7" xfId="40059" xr:uid="{00000000-0005-0000-0000-000086970000}"/>
    <cellStyle name="Normal 4 3 23 3" xfId="3400" xr:uid="{00000000-0005-0000-0000-000087970000}"/>
    <cellStyle name="Normal 4 3 23 3 2" xfId="5895" xr:uid="{00000000-0005-0000-0000-000088970000}"/>
    <cellStyle name="Normal 4 3 23 3 2 2" xfId="10665" xr:uid="{00000000-0005-0000-0000-000089970000}"/>
    <cellStyle name="Normal 4 3 23 3 2 2 2" xfId="27327" xr:uid="{00000000-0005-0000-0000-00008A970000}"/>
    <cellStyle name="Normal 4 3 23 3 2 2 3" xfId="44286" xr:uid="{00000000-0005-0000-0000-00008B970000}"/>
    <cellStyle name="Normal 4 3 23 3 2 3" xfId="14820" xr:uid="{00000000-0005-0000-0000-00008C970000}"/>
    <cellStyle name="Normal 4 3 23 3 2 3 2" xfId="31480" xr:uid="{00000000-0005-0000-0000-00008D970000}"/>
    <cellStyle name="Normal 4 3 23 3 2 3 3" xfId="50728" xr:uid="{00000000-0005-0000-0000-00008E970000}"/>
    <cellStyle name="Normal 4 3 23 3 2 4" xfId="18972" xr:uid="{00000000-0005-0000-0000-00008F970000}"/>
    <cellStyle name="Normal 4 3 23 3 2 4 2" xfId="35632" xr:uid="{00000000-0005-0000-0000-000090970000}"/>
    <cellStyle name="Normal 4 3 23 3 2 5" xfId="23175" xr:uid="{00000000-0005-0000-0000-000091970000}"/>
    <cellStyle name="Normal 4 3 23 3 2 6" xfId="40062" xr:uid="{00000000-0005-0000-0000-000092970000}"/>
    <cellStyle name="Normal 4 3 23 3 3" xfId="8609" xr:uid="{00000000-0005-0000-0000-000093970000}"/>
    <cellStyle name="Normal 4 3 23 3 3 2" xfId="25271" xr:uid="{00000000-0005-0000-0000-000094970000}"/>
    <cellStyle name="Normal 4 3 23 3 3 2 2" xfId="50729" xr:uid="{00000000-0005-0000-0000-000095970000}"/>
    <cellStyle name="Normal 4 3 23 3 3 3" xfId="44285" xr:uid="{00000000-0005-0000-0000-000096970000}"/>
    <cellStyle name="Normal 4 3 23 3 4" xfId="12764" xr:uid="{00000000-0005-0000-0000-000097970000}"/>
    <cellStyle name="Normal 4 3 23 3 4 2" xfId="29424" xr:uid="{00000000-0005-0000-0000-000098970000}"/>
    <cellStyle name="Normal 4 3 23 3 4 3" xfId="50727" xr:uid="{00000000-0005-0000-0000-000099970000}"/>
    <cellStyle name="Normal 4 3 23 3 5" xfId="16916" xr:uid="{00000000-0005-0000-0000-00009A970000}"/>
    <cellStyle name="Normal 4 3 23 3 5 2" xfId="33576" xr:uid="{00000000-0005-0000-0000-00009B970000}"/>
    <cellStyle name="Normal 4 3 23 3 6" xfId="21119" xr:uid="{00000000-0005-0000-0000-00009C970000}"/>
    <cellStyle name="Normal 4 3 23 3 7" xfId="40061" xr:uid="{00000000-0005-0000-0000-00009D970000}"/>
    <cellStyle name="Normal 4 3 23 4" xfId="5893" xr:uid="{00000000-0005-0000-0000-00009E970000}"/>
    <cellStyle name="Normal 4 3 23 4 2" xfId="10663" xr:uid="{00000000-0005-0000-0000-00009F970000}"/>
    <cellStyle name="Normal 4 3 23 4 2 2" xfId="27325" xr:uid="{00000000-0005-0000-0000-0000A0970000}"/>
    <cellStyle name="Normal 4 3 23 4 2 3" xfId="44287" xr:uid="{00000000-0005-0000-0000-0000A1970000}"/>
    <cellStyle name="Normal 4 3 23 4 3" xfId="14818" xr:uid="{00000000-0005-0000-0000-0000A2970000}"/>
    <cellStyle name="Normal 4 3 23 4 3 2" xfId="31478" xr:uid="{00000000-0005-0000-0000-0000A3970000}"/>
    <cellStyle name="Normal 4 3 23 4 3 3" xfId="50730" xr:uid="{00000000-0005-0000-0000-0000A4970000}"/>
    <cellStyle name="Normal 4 3 23 4 4" xfId="18970" xr:uid="{00000000-0005-0000-0000-0000A5970000}"/>
    <cellStyle name="Normal 4 3 23 4 4 2" xfId="35630" xr:uid="{00000000-0005-0000-0000-0000A6970000}"/>
    <cellStyle name="Normal 4 3 23 4 5" xfId="23173" xr:uid="{00000000-0005-0000-0000-0000A7970000}"/>
    <cellStyle name="Normal 4 3 23 4 6" xfId="40063" xr:uid="{00000000-0005-0000-0000-0000A8970000}"/>
    <cellStyle name="Normal 4 3 23 5" xfId="8607" xr:uid="{00000000-0005-0000-0000-0000A9970000}"/>
    <cellStyle name="Normal 4 3 23 5 2" xfId="25269" xr:uid="{00000000-0005-0000-0000-0000AA970000}"/>
    <cellStyle name="Normal 4 3 23 5 2 2" xfId="50731" xr:uid="{00000000-0005-0000-0000-0000AB970000}"/>
    <cellStyle name="Normal 4 3 23 5 3" xfId="44282" xr:uid="{00000000-0005-0000-0000-0000AC970000}"/>
    <cellStyle name="Normal 4 3 23 6" xfId="12762" xr:uid="{00000000-0005-0000-0000-0000AD970000}"/>
    <cellStyle name="Normal 4 3 23 6 2" xfId="29422" xr:uid="{00000000-0005-0000-0000-0000AE970000}"/>
    <cellStyle name="Normal 4 3 23 6 3" xfId="50723" xr:uid="{00000000-0005-0000-0000-0000AF970000}"/>
    <cellStyle name="Normal 4 3 23 7" xfId="16914" xr:uid="{00000000-0005-0000-0000-0000B0970000}"/>
    <cellStyle name="Normal 4 3 23 7 2" xfId="33574" xr:uid="{00000000-0005-0000-0000-0000B1970000}"/>
    <cellStyle name="Normal 4 3 23 8" xfId="21117" xr:uid="{00000000-0005-0000-0000-0000B2970000}"/>
    <cellStyle name="Normal 4 3 23 9" xfId="40058" xr:uid="{00000000-0005-0000-0000-0000B3970000}"/>
    <cellStyle name="Normal 4 3 24" xfId="3401" xr:uid="{00000000-0005-0000-0000-0000B4970000}"/>
    <cellStyle name="Normal 4 3 24 2" xfId="3402" xr:uid="{00000000-0005-0000-0000-0000B5970000}"/>
    <cellStyle name="Normal 4 3 24 2 2" xfId="5897" xr:uid="{00000000-0005-0000-0000-0000B6970000}"/>
    <cellStyle name="Normal 4 3 24 2 2 2" xfId="10667" xr:uid="{00000000-0005-0000-0000-0000B7970000}"/>
    <cellStyle name="Normal 4 3 24 2 2 2 2" xfId="27329" xr:uid="{00000000-0005-0000-0000-0000B8970000}"/>
    <cellStyle name="Normal 4 3 24 2 2 2 3" xfId="44290" xr:uid="{00000000-0005-0000-0000-0000B9970000}"/>
    <cellStyle name="Normal 4 3 24 2 2 3" xfId="14822" xr:uid="{00000000-0005-0000-0000-0000BA970000}"/>
    <cellStyle name="Normal 4 3 24 2 2 3 2" xfId="31482" xr:uid="{00000000-0005-0000-0000-0000BB970000}"/>
    <cellStyle name="Normal 4 3 24 2 2 3 3" xfId="50734" xr:uid="{00000000-0005-0000-0000-0000BC970000}"/>
    <cellStyle name="Normal 4 3 24 2 2 4" xfId="18974" xr:uid="{00000000-0005-0000-0000-0000BD970000}"/>
    <cellStyle name="Normal 4 3 24 2 2 4 2" xfId="35634" xr:uid="{00000000-0005-0000-0000-0000BE970000}"/>
    <cellStyle name="Normal 4 3 24 2 2 5" xfId="23177" xr:uid="{00000000-0005-0000-0000-0000BF970000}"/>
    <cellStyle name="Normal 4 3 24 2 2 6" xfId="40066" xr:uid="{00000000-0005-0000-0000-0000C0970000}"/>
    <cellStyle name="Normal 4 3 24 2 3" xfId="8611" xr:uid="{00000000-0005-0000-0000-0000C1970000}"/>
    <cellStyle name="Normal 4 3 24 2 3 2" xfId="25273" xr:uid="{00000000-0005-0000-0000-0000C2970000}"/>
    <cellStyle name="Normal 4 3 24 2 3 2 2" xfId="50735" xr:uid="{00000000-0005-0000-0000-0000C3970000}"/>
    <cellStyle name="Normal 4 3 24 2 3 3" xfId="44289" xr:uid="{00000000-0005-0000-0000-0000C4970000}"/>
    <cellStyle name="Normal 4 3 24 2 4" xfId="12766" xr:uid="{00000000-0005-0000-0000-0000C5970000}"/>
    <cellStyle name="Normal 4 3 24 2 4 2" xfId="29426" xr:uid="{00000000-0005-0000-0000-0000C6970000}"/>
    <cellStyle name="Normal 4 3 24 2 4 3" xfId="50733" xr:uid="{00000000-0005-0000-0000-0000C7970000}"/>
    <cellStyle name="Normal 4 3 24 2 5" xfId="16918" xr:uid="{00000000-0005-0000-0000-0000C8970000}"/>
    <cellStyle name="Normal 4 3 24 2 5 2" xfId="33578" xr:uid="{00000000-0005-0000-0000-0000C9970000}"/>
    <cellStyle name="Normal 4 3 24 2 6" xfId="21121" xr:uid="{00000000-0005-0000-0000-0000CA970000}"/>
    <cellStyle name="Normal 4 3 24 2 7" xfId="40065" xr:uid="{00000000-0005-0000-0000-0000CB970000}"/>
    <cellStyle name="Normal 4 3 24 3" xfId="3403" xr:uid="{00000000-0005-0000-0000-0000CC970000}"/>
    <cellStyle name="Normal 4 3 24 3 2" xfId="5898" xr:uid="{00000000-0005-0000-0000-0000CD970000}"/>
    <cellStyle name="Normal 4 3 24 3 2 2" xfId="10668" xr:uid="{00000000-0005-0000-0000-0000CE970000}"/>
    <cellStyle name="Normal 4 3 24 3 2 2 2" xfId="27330" xr:uid="{00000000-0005-0000-0000-0000CF970000}"/>
    <cellStyle name="Normal 4 3 24 3 2 2 3" xfId="44292" xr:uid="{00000000-0005-0000-0000-0000D0970000}"/>
    <cellStyle name="Normal 4 3 24 3 2 3" xfId="14823" xr:uid="{00000000-0005-0000-0000-0000D1970000}"/>
    <cellStyle name="Normal 4 3 24 3 2 3 2" xfId="31483" xr:uid="{00000000-0005-0000-0000-0000D2970000}"/>
    <cellStyle name="Normal 4 3 24 3 2 3 3" xfId="50737" xr:uid="{00000000-0005-0000-0000-0000D3970000}"/>
    <cellStyle name="Normal 4 3 24 3 2 4" xfId="18975" xr:uid="{00000000-0005-0000-0000-0000D4970000}"/>
    <cellStyle name="Normal 4 3 24 3 2 4 2" xfId="35635" xr:uid="{00000000-0005-0000-0000-0000D5970000}"/>
    <cellStyle name="Normal 4 3 24 3 2 5" xfId="23178" xr:uid="{00000000-0005-0000-0000-0000D6970000}"/>
    <cellStyle name="Normal 4 3 24 3 2 6" xfId="40068" xr:uid="{00000000-0005-0000-0000-0000D7970000}"/>
    <cellStyle name="Normal 4 3 24 3 3" xfId="8612" xr:uid="{00000000-0005-0000-0000-0000D8970000}"/>
    <cellStyle name="Normal 4 3 24 3 3 2" xfId="25274" xr:uid="{00000000-0005-0000-0000-0000D9970000}"/>
    <cellStyle name="Normal 4 3 24 3 3 2 2" xfId="50738" xr:uid="{00000000-0005-0000-0000-0000DA970000}"/>
    <cellStyle name="Normal 4 3 24 3 3 3" xfId="44291" xr:uid="{00000000-0005-0000-0000-0000DB970000}"/>
    <cellStyle name="Normal 4 3 24 3 4" xfId="12767" xr:uid="{00000000-0005-0000-0000-0000DC970000}"/>
    <cellStyle name="Normal 4 3 24 3 4 2" xfId="29427" xr:uid="{00000000-0005-0000-0000-0000DD970000}"/>
    <cellStyle name="Normal 4 3 24 3 4 3" xfId="50736" xr:uid="{00000000-0005-0000-0000-0000DE970000}"/>
    <cellStyle name="Normal 4 3 24 3 5" xfId="16919" xr:uid="{00000000-0005-0000-0000-0000DF970000}"/>
    <cellStyle name="Normal 4 3 24 3 5 2" xfId="33579" xr:uid="{00000000-0005-0000-0000-0000E0970000}"/>
    <cellStyle name="Normal 4 3 24 3 6" xfId="21122" xr:uid="{00000000-0005-0000-0000-0000E1970000}"/>
    <cellStyle name="Normal 4 3 24 3 7" xfId="40067" xr:uid="{00000000-0005-0000-0000-0000E2970000}"/>
    <cellStyle name="Normal 4 3 24 4" xfId="5896" xr:uid="{00000000-0005-0000-0000-0000E3970000}"/>
    <cellStyle name="Normal 4 3 24 4 2" xfId="10666" xr:uid="{00000000-0005-0000-0000-0000E4970000}"/>
    <cellStyle name="Normal 4 3 24 4 2 2" xfId="27328" xr:uid="{00000000-0005-0000-0000-0000E5970000}"/>
    <cellStyle name="Normal 4 3 24 4 2 3" xfId="44293" xr:uid="{00000000-0005-0000-0000-0000E6970000}"/>
    <cellStyle name="Normal 4 3 24 4 3" xfId="14821" xr:uid="{00000000-0005-0000-0000-0000E7970000}"/>
    <cellStyle name="Normal 4 3 24 4 3 2" xfId="31481" xr:uid="{00000000-0005-0000-0000-0000E8970000}"/>
    <cellStyle name="Normal 4 3 24 4 3 3" xfId="50739" xr:uid="{00000000-0005-0000-0000-0000E9970000}"/>
    <cellStyle name="Normal 4 3 24 4 4" xfId="18973" xr:uid="{00000000-0005-0000-0000-0000EA970000}"/>
    <cellStyle name="Normal 4 3 24 4 4 2" xfId="35633" xr:uid="{00000000-0005-0000-0000-0000EB970000}"/>
    <cellStyle name="Normal 4 3 24 4 5" xfId="23176" xr:uid="{00000000-0005-0000-0000-0000EC970000}"/>
    <cellStyle name="Normal 4 3 24 4 6" xfId="40069" xr:uid="{00000000-0005-0000-0000-0000ED970000}"/>
    <cellStyle name="Normal 4 3 24 5" xfId="8610" xr:uid="{00000000-0005-0000-0000-0000EE970000}"/>
    <cellStyle name="Normal 4 3 24 5 2" xfId="25272" xr:uid="{00000000-0005-0000-0000-0000EF970000}"/>
    <cellStyle name="Normal 4 3 24 5 2 2" xfId="50740" xr:uid="{00000000-0005-0000-0000-0000F0970000}"/>
    <cellStyle name="Normal 4 3 24 5 3" xfId="44288" xr:uid="{00000000-0005-0000-0000-0000F1970000}"/>
    <cellStyle name="Normal 4 3 24 6" xfId="12765" xr:uid="{00000000-0005-0000-0000-0000F2970000}"/>
    <cellStyle name="Normal 4 3 24 6 2" xfId="29425" xr:uid="{00000000-0005-0000-0000-0000F3970000}"/>
    <cellStyle name="Normal 4 3 24 6 3" xfId="50732" xr:uid="{00000000-0005-0000-0000-0000F4970000}"/>
    <cellStyle name="Normal 4 3 24 7" xfId="16917" xr:uid="{00000000-0005-0000-0000-0000F5970000}"/>
    <cellStyle name="Normal 4 3 24 7 2" xfId="33577" xr:uid="{00000000-0005-0000-0000-0000F6970000}"/>
    <cellStyle name="Normal 4 3 24 8" xfId="21120" xr:uid="{00000000-0005-0000-0000-0000F7970000}"/>
    <cellStyle name="Normal 4 3 24 9" xfId="40064" xr:uid="{00000000-0005-0000-0000-0000F8970000}"/>
    <cellStyle name="Normal 4 3 25" xfId="3404" xr:uid="{00000000-0005-0000-0000-0000F9970000}"/>
    <cellStyle name="Normal 4 3 25 2" xfId="3405" xr:uid="{00000000-0005-0000-0000-0000FA970000}"/>
    <cellStyle name="Normal 4 3 25 2 2" xfId="5900" xr:uid="{00000000-0005-0000-0000-0000FB970000}"/>
    <cellStyle name="Normal 4 3 25 2 2 2" xfId="10670" xr:uid="{00000000-0005-0000-0000-0000FC970000}"/>
    <cellStyle name="Normal 4 3 25 2 2 2 2" xfId="27332" xr:uid="{00000000-0005-0000-0000-0000FD970000}"/>
    <cellStyle name="Normal 4 3 25 2 2 2 3" xfId="44296" xr:uid="{00000000-0005-0000-0000-0000FE970000}"/>
    <cellStyle name="Normal 4 3 25 2 2 3" xfId="14825" xr:uid="{00000000-0005-0000-0000-0000FF970000}"/>
    <cellStyle name="Normal 4 3 25 2 2 3 2" xfId="31485" xr:uid="{00000000-0005-0000-0000-000000980000}"/>
    <cellStyle name="Normal 4 3 25 2 2 3 3" xfId="50743" xr:uid="{00000000-0005-0000-0000-000001980000}"/>
    <cellStyle name="Normal 4 3 25 2 2 4" xfId="18977" xr:uid="{00000000-0005-0000-0000-000002980000}"/>
    <cellStyle name="Normal 4 3 25 2 2 4 2" xfId="35637" xr:uid="{00000000-0005-0000-0000-000003980000}"/>
    <cellStyle name="Normal 4 3 25 2 2 5" xfId="23180" xr:uid="{00000000-0005-0000-0000-000004980000}"/>
    <cellStyle name="Normal 4 3 25 2 2 6" xfId="40072" xr:uid="{00000000-0005-0000-0000-000005980000}"/>
    <cellStyle name="Normal 4 3 25 2 3" xfId="8614" xr:uid="{00000000-0005-0000-0000-000006980000}"/>
    <cellStyle name="Normal 4 3 25 2 3 2" xfId="25276" xr:uid="{00000000-0005-0000-0000-000007980000}"/>
    <cellStyle name="Normal 4 3 25 2 3 2 2" xfId="50744" xr:uid="{00000000-0005-0000-0000-000008980000}"/>
    <cellStyle name="Normal 4 3 25 2 3 3" xfId="44295" xr:uid="{00000000-0005-0000-0000-000009980000}"/>
    <cellStyle name="Normal 4 3 25 2 4" xfId="12769" xr:uid="{00000000-0005-0000-0000-00000A980000}"/>
    <cellStyle name="Normal 4 3 25 2 4 2" xfId="29429" xr:uid="{00000000-0005-0000-0000-00000B980000}"/>
    <cellStyle name="Normal 4 3 25 2 4 3" xfId="50742" xr:uid="{00000000-0005-0000-0000-00000C980000}"/>
    <cellStyle name="Normal 4 3 25 2 5" xfId="16921" xr:uid="{00000000-0005-0000-0000-00000D980000}"/>
    <cellStyle name="Normal 4 3 25 2 5 2" xfId="33581" xr:uid="{00000000-0005-0000-0000-00000E980000}"/>
    <cellStyle name="Normal 4 3 25 2 6" xfId="21124" xr:uid="{00000000-0005-0000-0000-00000F980000}"/>
    <cellStyle name="Normal 4 3 25 2 7" xfId="40071" xr:uid="{00000000-0005-0000-0000-000010980000}"/>
    <cellStyle name="Normal 4 3 25 3" xfId="3406" xr:uid="{00000000-0005-0000-0000-000011980000}"/>
    <cellStyle name="Normal 4 3 25 3 2" xfId="5901" xr:uid="{00000000-0005-0000-0000-000012980000}"/>
    <cellStyle name="Normal 4 3 25 3 2 2" xfId="10671" xr:uid="{00000000-0005-0000-0000-000013980000}"/>
    <cellStyle name="Normal 4 3 25 3 2 2 2" xfId="27333" xr:uid="{00000000-0005-0000-0000-000014980000}"/>
    <cellStyle name="Normal 4 3 25 3 2 2 3" xfId="44298" xr:uid="{00000000-0005-0000-0000-000015980000}"/>
    <cellStyle name="Normal 4 3 25 3 2 3" xfId="14826" xr:uid="{00000000-0005-0000-0000-000016980000}"/>
    <cellStyle name="Normal 4 3 25 3 2 3 2" xfId="31486" xr:uid="{00000000-0005-0000-0000-000017980000}"/>
    <cellStyle name="Normal 4 3 25 3 2 3 3" xfId="50746" xr:uid="{00000000-0005-0000-0000-000018980000}"/>
    <cellStyle name="Normal 4 3 25 3 2 4" xfId="18978" xr:uid="{00000000-0005-0000-0000-000019980000}"/>
    <cellStyle name="Normal 4 3 25 3 2 4 2" xfId="35638" xr:uid="{00000000-0005-0000-0000-00001A980000}"/>
    <cellStyle name="Normal 4 3 25 3 2 5" xfId="23181" xr:uid="{00000000-0005-0000-0000-00001B980000}"/>
    <cellStyle name="Normal 4 3 25 3 2 6" xfId="40074" xr:uid="{00000000-0005-0000-0000-00001C980000}"/>
    <cellStyle name="Normal 4 3 25 3 3" xfId="8615" xr:uid="{00000000-0005-0000-0000-00001D980000}"/>
    <cellStyle name="Normal 4 3 25 3 3 2" xfId="25277" xr:uid="{00000000-0005-0000-0000-00001E980000}"/>
    <cellStyle name="Normal 4 3 25 3 3 2 2" xfId="50747" xr:uid="{00000000-0005-0000-0000-00001F980000}"/>
    <cellStyle name="Normal 4 3 25 3 3 3" xfId="44297" xr:uid="{00000000-0005-0000-0000-000020980000}"/>
    <cellStyle name="Normal 4 3 25 3 4" xfId="12770" xr:uid="{00000000-0005-0000-0000-000021980000}"/>
    <cellStyle name="Normal 4 3 25 3 4 2" xfId="29430" xr:uid="{00000000-0005-0000-0000-000022980000}"/>
    <cellStyle name="Normal 4 3 25 3 4 3" xfId="50745" xr:uid="{00000000-0005-0000-0000-000023980000}"/>
    <cellStyle name="Normal 4 3 25 3 5" xfId="16922" xr:uid="{00000000-0005-0000-0000-000024980000}"/>
    <cellStyle name="Normal 4 3 25 3 5 2" xfId="33582" xr:uid="{00000000-0005-0000-0000-000025980000}"/>
    <cellStyle name="Normal 4 3 25 3 6" xfId="21125" xr:uid="{00000000-0005-0000-0000-000026980000}"/>
    <cellStyle name="Normal 4 3 25 3 7" xfId="40073" xr:uid="{00000000-0005-0000-0000-000027980000}"/>
    <cellStyle name="Normal 4 3 25 4" xfId="5899" xr:uid="{00000000-0005-0000-0000-000028980000}"/>
    <cellStyle name="Normal 4 3 25 4 2" xfId="10669" xr:uid="{00000000-0005-0000-0000-000029980000}"/>
    <cellStyle name="Normal 4 3 25 4 2 2" xfId="27331" xr:uid="{00000000-0005-0000-0000-00002A980000}"/>
    <cellStyle name="Normal 4 3 25 4 2 3" xfId="44299" xr:uid="{00000000-0005-0000-0000-00002B980000}"/>
    <cellStyle name="Normal 4 3 25 4 3" xfId="14824" xr:uid="{00000000-0005-0000-0000-00002C980000}"/>
    <cellStyle name="Normal 4 3 25 4 3 2" xfId="31484" xr:uid="{00000000-0005-0000-0000-00002D980000}"/>
    <cellStyle name="Normal 4 3 25 4 3 3" xfId="50748" xr:uid="{00000000-0005-0000-0000-00002E980000}"/>
    <cellStyle name="Normal 4 3 25 4 4" xfId="18976" xr:uid="{00000000-0005-0000-0000-00002F980000}"/>
    <cellStyle name="Normal 4 3 25 4 4 2" xfId="35636" xr:uid="{00000000-0005-0000-0000-000030980000}"/>
    <cellStyle name="Normal 4 3 25 4 5" xfId="23179" xr:uid="{00000000-0005-0000-0000-000031980000}"/>
    <cellStyle name="Normal 4 3 25 4 6" xfId="40075" xr:uid="{00000000-0005-0000-0000-000032980000}"/>
    <cellStyle name="Normal 4 3 25 5" xfId="8613" xr:uid="{00000000-0005-0000-0000-000033980000}"/>
    <cellStyle name="Normal 4 3 25 5 2" xfId="25275" xr:uid="{00000000-0005-0000-0000-000034980000}"/>
    <cellStyle name="Normal 4 3 25 5 2 2" xfId="50749" xr:uid="{00000000-0005-0000-0000-000035980000}"/>
    <cellStyle name="Normal 4 3 25 5 3" xfId="44294" xr:uid="{00000000-0005-0000-0000-000036980000}"/>
    <cellStyle name="Normal 4 3 25 6" xfId="12768" xr:uid="{00000000-0005-0000-0000-000037980000}"/>
    <cellStyle name="Normal 4 3 25 6 2" xfId="29428" xr:uid="{00000000-0005-0000-0000-000038980000}"/>
    <cellStyle name="Normal 4 3 25 6 3" xfId="50741" xr:uid="{00000000-0005-0000-0000-000039980000}"/>
    <cellStyle name="Normal 4 3 25 7" xfId="16920" xr:uid="{00000000-0005-0000-0000-00003A980000}"/>
    <cellStyle name="Normal 4 3 25 7 2" xfId="33580" xr:uid="{00000000-0005-0000-0000-00003B980000}"/>
    <cellStyle name="Normal 4 3 25 8" xfId="21123" xr:uid="{00000000-0005-0000-0000-00003C980000}"/>
    <cellStyle name="Normal 4 3 25 9" xfId="40070" xr:uid="{00000000-0005-0000-0000-00003D980000}"/>
    <cellStyle name="Normal 4 3 26" xfId="3407" xr:uid="{00000000-0005-0000-0000-00003E980000}"/>
    <cellStyle name="Normal 4 3 26 2" xfId="3408" xr:uid="{00000000-0005-0000-0000-00003F980000}"/>
    <cellStyle name="Normal 4 3 26 2 2" xfId="5903" xr:uid="{00000000-0005-0000-0000-000040980000}"/>
    <cellStyle name="Normal 4 3 26 2 2 2" xfId="10673" xr:uid="{00000000-0005-0000-0000-000041980000}"/>
    <cellStyle name="Normal 4 3 26 2 2 2 2" xfId="27335" xr:uid="{00000000-0005-0000-0000-000042980000}"/>
    <cellStyle name="Normal 4 3 26 2 2 2 3" xfId="44302" xr:uid="{00000000-0005-0000-0000-000043980000}"/>
    <cellStyle name="Normal 4 3 26 2 2 3" xfId="14828" xr:uid="{00000000-0005-0000-0000-000044980000}"/>
    <cellStyle name="Normal 4 3 26 2 2 3 2" xfId="31488" xr:uid="{00000000-0005-0000-0000-000045980000}"/>
    <cellStyle name="Normal 4 3 26 2 2 3 3" xfId="50752" xr:uid="{00000000-0005-0000-0000-000046980000}"/>
    <cellStyle name="Normal 4 3 26 2 2 4" xfId="18980" xr:uid="{00000000-0005-0000-0000-000047980000}"/>
    <cellStyle name="Normal 4 3 26 2 2 4 2" xfId="35640" xr:uid="{00000000-0005-0000-0000-000048980000}"/>
    <cellStyle name="Normal 4 3 26 2 2 5" xfId="23183" xr:uid="{00000000-0005-0000-0000-000049980000}"/>
    <cellStyle name="Normal 4 3 26 2 2 6" xfId="40078" xr:uid="{00000000-0005-0000-0000-00004A980000}"/>
    <cellStyle name="Normal 4 3 26 2 3" xfId="8617" xr:uid="{00000000-0005-0000-0000-00004B980000}"/>
    <cellStyle name="Normal 4 3 26 2 3 2" xfId="25279" xr:uid="{00000000-0005-0000-0000-00004C980000}"/>
    <cellStyle name="Normal 4 3 26 2 3 2 2" xfId="50753" xr:uid="{00000000-0005-0000-0000-00004D980000}"/>
    <cellStyle name="Normal 4 3 26 2 3 3" xfId="44301" xr:uid="{00000000-0005-0000-0000-00004E980000}"/>
    <cellStyle name="Normal 4 3 26 2 4" xfId="12772" xr:uid="{00000000-0005-0000-0000-00004F980000}"/>
    <cellStyle name="Normal 4 3 26 2 4 2" xfId="29432" xr:uid="{00000000-0005-0000-0000-000050980000}"/>
    <cellStyle name="Normal 4 3 26 2 4 3" xfId="50751" xr:uid="{00000000-0005-0000-0000-000051980000}"/>
    <cellStyle name="Normal 4 3 26 2 5" xfId="16924" xr:uid="{00000000-0005-0000-0000-000052980000}"/>
    <cellStyle name="Normal 4 3 26 2 5 2" xfId="33584" xr:uid="{00000000-0005-0000-0000-000053980000}"/>
    <cellStyle name="Normal 4 3 26 2 6" xfId="21127" xr:uid="{00000000-0005-0000-0000-000054980000}"/>
    <cellStyle name="Normal 4 3 26 2 7" xfId="40077" xr:uid="{00000000-0005-0000-0000-000055980000}"/>
    <cellStyle name="Normal 4 3 26 3" xfId="3409" xr:uid="{00000000-0005-0000-0000-000056980000}"/>
    <cellStyle name="Normal 4 3 26 3 2" xfId="5904" xr:uid="{00000000-0005-0000-0000-000057980000}"/>
    <cellStyle name="Normal 4 3 26 3 2 2" xfId="10674" xr:uid="{00000000-0005-0000-0000-000058980000}"/>
    <cellStyle name="Normal 4 3 26 3 2 2 2" xfId="27336" xr:uid="{00000000-0005-0000-0000-000059980000}"/>
    <cellStyle name="Normal 4 3 26 3 2 2 3" xfId="44304" xr:uid="{00000000-0005-0000-0000-00005A980000}"/>
    <cellStyle name="Normal 4 3 26 3 2 3" xfId="14829" xr:uid="{00000000-0005-0000-0000-00005B980000}"/>
    <cellStyle name="Normal 4 3 26 3 2 3 2" xfId="31489" xr:uid="{00000000-0005-0000-0000-00005C980000}"/>
    <cellStyle name="Normal 4 3 26 3 2 3 3" xfId="50755" xr:uid="{00000000-0005-0000-0000-00005D980000}"/>
    <cellStyle name="Normal 4 3 26 3 2 4" xfId="18981" xr:uid="{00000000-0005-0000-0000-00005E980000}"/>
    <cellStyle name="Normal 4 3 26 3 2 4 2" xfId="35641" xr:uid="{00000000-0005-0000-0000-00005F980000}"/>
    <cellStyle name="Normal 4 3 26 3 2 5" xfId="23184" xr:uid="{00000000-0005-0000-0000-000060980000}"/>
    <cellStyle name="Normal 4 3 26 3 2 6" xfId="40080" xr:uid="{00000000-0005-0000-0000-000061980000}"/>
    <cellStyle name="Normal 4 3 26 3 3" xfId="8618" xr:uid="{00000000-0005-0000-0000-000062980000}"/>
    <cellStyle name="Normal 4 3 26 3 3 2" xfId="25280" xr:uid="{00000000-0005-0000-0000-000063980000}"/>
    <cellStyle name="Normal 4 3 26 3 3 2 2" xfId="50756" xr:uid="{00000000-0005-0000-0000-000064980000}"/>
    <cellStyle name="Normal 4 3 26 3 3 3" xfId="44303" xr:uid="{00000000-0005-0000-0000-000065980000}"/>
    <cellStyle name="Normal 4 3 26 3 4" xfId="12773" xr:uid="{00000000-0005-0000-0000-000066980000}"/>
    <cellStyle name="Normal 4 3 26 3 4 2" xfId="29433" xr:uid="{00000000-0005-0000-0000-000067980000}"/>
    <cellStyle name="Normal 4 3 26 3 4 3" xfId="50754" xr:uid="{00000000-0005-0000-0000-000068980000}"/>
    <cellStyle name="Normal 4 3 26 3 5" xfId="16925" xr:uid="{00000000-0005-0000-0000-000069980000}"/>
    <cellStyle name="Normal 4 3 26 3 5 2" xfId="33585" xr:uid="{00000000-0005-0000-0000-00006A980000}"/>
    <cellStyle name="Normal 4 3 26 3 6" xfId="21128" xr:uid="{00000000-0005-0000-0000-00006B980000}"/>
    <cellStyle name="Normal 4 3 26 3 7" xfId="40079" xr:uid="{00000000-0005-0000-0000-00006C980000}"/>
    <cellStyle name="Normal 4 3 26 4" xfId="5902" xr:uid="{00000000-0005-0000-0000-00006D980000}"/>
    <cellStyle name="Normal 4 3 26 4 2" xfId="10672" xr:uid="{00000000-0005-0000-0000-00006E980000}"/>
    <cellStyle name="Normal 4 3 26 4 2 2" xfId="27334" xr:uid="{00000000-0005-0000-0000-00006F980000}"/>
    <cellStyle name="Normal 4 3 26 4 2 3" xfId="44305" xr:uid="{00000000-0005-0000-0000-000070980000}"/>
    <cellStyle name="Normal 4 3 26 4 3" xfId="14827" xr:uid="{00000000-0005-0000-0000-000071980000}"/>
    <cellStyle name="Normal 4 3 26 4 3 2" xfId="31487" xr:uid="{00000000-0005-0000-0000-000072980000}"/>
    <cellStyle name="Normal 4 3 26 4 3 3" xfId="50757" xr:uid="{00000000-0005-0000-0000-000073980000}"/>
    <cellStyle name="Normal 4 3 26 4 4" xfId="18979" xr:uid="{00000000-0005-0000-0000-000074980000}"/>
    <cellStyle name="Normal 4 3 26 4 4 2" xfId="35639" xr:uid="{00000000-0005-0000-0000-000075980000}"/>
    <cellStyle name="Normal 4 3 26 4 5" xfId="23182" xr:uid="{00000000-0005-0000-0000-000076980000}"/>
    <cellStyle name="Normal 4 3 26 4 6" xfId="40081" xr:uid="{00000000-0005-0000-0000-000077980000}"/>
    <cellStyle name="Normal 4 3 26 5" xfId="8616" xr:uid="{00000000-0005-0000-0000-000078980000}"/>
    <cellStyle name="Normal 4 3 26 5 2" xfId="25278" xr:uid="{00000000-0005-0000-0000-000079980000}"/>
    <cellStyle name="Normal 4 3 26 5 2 2" xfId="50758" xr:uid="{00000000-0005-0000-0000-00007A980000}"/>
    <cellStyle name="Normal 4 3 26 5 3" xfId="44300" xr:uid="{00000000-0005-0000-0000-00007B980000}"/>
    <cellStyle name="Normal 4 3 26 6" xfId="12771" xr:uid="{00000000-0005-0000-0000-00007C980000}"/>
    <cellStyle name="Normal 4 3 26 6 2" xfId="29431" xr:uid="{00000000-0005-0000-0000-00007D980000}"/>
    <cellStyle name="Normal 4 3 26 6 3" xfId="50750" xr:uid="{00000000-0005-0000-0000-00007E980000}"/>
    <cellStyle name="Normal 4 3 26 7" xfId="16923" xr:uid="{00000000-0005-0000-0000-00007F980000}"/>
    <cellStyle name="Normal 4 3 26 7 2" xfId="33583" xr:uid="{00000000-0005-0000-0000-000080980000}"/>
    <cellStyle name="Normal 4 3 26 8" xfId="21126" xr:uid="{00000000-0005-0000-0000-000081980000}"/>
    <cellStyle name="Normal 4 3 26 9" xfId="40076" xr:uid="{00000000-0005-0000-0000-000082980000}"/>
    <cellStyle name="Normal 4 3 27" xfId="3410" xr:uid="{00000000-0005-0000-0000-000083980000}"/>
    <cellStyle name="Normal 4 3 27 2" xfId="3411" xr:uid="{00000000-0005-0000-0000-000084980000}"/>
    <cellStyle name="Normal 4 3 27 2 2" xfId="5906" xr:uid="{00000000-0005-0000-0000-000085980000}"/>
    <cellStyle name="Normal 4 3 27 2 2 2" xfId="10676" xr:uid="{00000000-0005-0000-0000-000086980000}"/>
    <cellStyle name="Normal 4 3 27 2 2 2 2" xfId="27338" xr:uid="{00000000-0005-0000-0000-000087980000}"/>
    <cellStyle name="Normal 4 3 27 2 2 2 3" xfId="44308" xr:uid="{00000000-0005-0000-0000-000088980000}"/>
    <cellStyle name="Normal 4 3 27 2 2 3" xfId="14831" xr:uid="{00000000-0005-0000-0000-000089980000}"/>
    <cellStyle name="Normal 4 3 27 2 2 3 2" xfId="31491" xr:uid="{00000000-0005-0000-0000-00008A980000}"/>
    <cellStyle name="Normal 4 3 27 2 2 3 3" xfId="50761" xr:uid="{00000000-0005-0000-0000-00008B980000}"/>
    <cellStyle name="Normal 4 3 27 2 2 4" xfId="18983" xr:uid="{00000000-0005-0000-0000-00008C980000}"/>
    <cellStyle name="Normal 4 3 27 2 2 4 2" xfId="35643" xr:uid="{00000000-0005-0000-0000-00008D980000}"/>
    <cellStyle name="Normal 4 3 27 2 2 5" xfId="23186" xr:uid="{00000000-0005-0000-0000-00008E980000}"/>
    <cellStyle name="Normal 4 3 27 2 2 6" xfId="40084" xr:uid="{00000000-0005-0000-0000-00008F980000}"/>
    <cellStyle name="Normal 4 3 27 2 3" xfId="8620" xr:uid="{00000000-0005-0000-0000-000090980000}"/>
    <cellStyle name="Normal 4 3 27 2 3 2" xfId="25282" xr:uid="{00000000-0005-0000-0000-000091980000}"/>
    <cellStyle name="Normal 4 3 27 2 3 2 2" xfId="50762" xr:uid="{00000000-0005-0000-0000-000092980000}"/>
    <cellStyle name="Normal 4 3 27 2 3 3" xfId="44307" xr:uid="{00000000-0005-0000-0000-000093980000}"/>
    <cellStyle name="Normal 4 3 27 2 4" xfId="12775" xr:uid="{00000000-0005-0000-0000-000094980000}"/>
    <cellStyle name="Normal 4 3 27 2 4 2" xfId="29435" xr:uid="{00000000-0005-0000-0000-000095980000}"/>
    <cellStyle name="Normal 4 3 27 2 4 3" xfId="50760" xr:uid="{00000000-0005-0000-0000-000096980000}"/>
    <cellStyle name="Normal 4 3 27 2 5" xfId="16927" xr:uid="{00000000-0005-0000-0000-000097980000}"/>
    <cellStyle name="Normal 4 3 27 2 5 2" xfId="33587" xr:uid="{00000000-0005-0000-0000-000098980000}"/>
    <cellStyle name="Normal 4 3 27 2 6" xfId="21130" xr:uid="{00000000-0005-0000-0000-000099980000}"/>
    <cellStyle name="Normal 4 3 27 2 7" xfId="40083" xr:uid="{00000000-0005-0000-0000-00009A980000}"/>
    <cellStyle name="Normal 4 3 27 3" xfId="3412" xr:uid="{00000000-0005-0000-0000-00009B980000}"/>
    <cellStyle name="Normal 4 3 27 3 2" xfId="5907" xr:uid="{00000000-0005-0000-0000-00009C980000}"/>
    <cellStyle name="Normal 4 3 27 3 2 2" xfId="10677" xr:uid="{00000000-0005-0000-0000-00009D980000}"/>
    <cellStyle name="Normal 4 3 27 3 2 2 2" xfId="27339" xr:uid="{00000000-0005-0000-0000-00009E980000}"/>
    <cellStyle name="Normal 4 3 27 3 2 2 3" xfId="44310" xr:uid="{00000000-0005-0000-0000-00009F980000}"/>
    <cellStyle name="Normal 4 3 27 3 2 3" xfId="14832" xr:uid="{00000000-0005-0000-0000-0000A0980000}"/>
    <cellStyle name="Normal 4 3 27 3 2 3 2" xfId="31492" xr:uid="{00000000-0005-0000-0000-0000A1980000}"/>
    <cellStyle name="Normal 4 3 27 3 2 3 3" xfId="50764" xr:uid="{00000000-0005-0000-0000-0000A2980000}"/>
    <cellStyle name="Normal 4 3 27 3 2 4" xfId="18984" xr:uid="{00000000-0005-0000-0000-0000A3980000}"/>
    <cellStyle name="Normal 4 3 27 3 2 4 2" xfId="35644" xr:uid="{00000000-0005-0000-0000-0000A4980000}"/>
    <cellStyle name="Normal 4 3 27 3 2 5" xfId="23187" xr:uid="{00000000-0005-0000-0000-0000A5980000}"/>
    <cellStyle name="Normal 4 3 27 3 2 6" xfId="40086" xr:uid="{00000000-0005-0000-0000-0000A6980000}"/>
    <cellStyle name="Normal 4 3 27 3 3" xfId="8621" xr:uid="{00000000-0005-0000-0000-0000A7980000}"/>
    <cellStyle name="Normal 4 3 27 3 3 2" xfId="25283" xr:uid="{00000000-0005-0000-0000-0000A8980000}"/>
    <cellStyle name="Normal 4 3 27 3 3 2 2" xfId="50765" xr:uid="{00000000-0005-0000-0000-0000A9980000}"/>
    <cellStyle name="Normal 4 3 27 3 3 3" xfId="44309" xr:uid="{00000000-0005-0000-0000-0000AA980000}"/>
    <cellStyle name="Normal 4 3 27 3 4" xfId="12776" xr:uid="{00000000-0005-0000-0000-0000AB980000}"/>
    <cellStyle name="Normal 4 3 27 3 4 2" xfId="29436" xr:uid="{00000000-0005-0000-0000-0000AC980000}"/>
    <cellStyle name="Normal 4 3 27 3 4 3" xfId="50763" xr:uid="{00000000-0005-0000-0000-0000AD980000}"/>
    <cellStyle name="Normal 4 3 27 3 5" xfId="16928" xr:uid="{00000000-0005-0000-0000-0000AE980000}"/>
    <cellStyle name="Normal 4 3 27 3 5 2" xfId="33588" xr:uid="{00000000-0005-0000-0000-0000AF980000}"/>
    <cellStyle name="Normal 4 3 27 3 6" xfId="21131" xr:uid="{00000000-0005-0000-0000-0000B0980000}"/>
    <cellStyle name="Normal 4 3 27 3 7" xfId="40085" xr:uid="{00000000-0005-0000-0000-0000B1980000}"/>
    <cellStyle name="Normal 4 3 27 4" xfId="5905" xr:uid="{00000000-0005-0000-0000-0000B2980000}"/>
    <cellStyle name="Normal 4 3 27 4 2" xfId="10675" xr:uid="{00000000-0005-0000-0000-0000B3980000}"/>
    <cellStyle name="Normal 4 3 27 4 2 2" xfId="27337" xr:uid="{00000000-0005-0000-0000-0000B4980000}"/>
    <cellStyle name="Normal 4 3 27 4 2 3" xfId="44311" xr:uid="{00000000-0005-0000-0000-0000B5980000}"/>
    <cellStyle name="Normal 4 3 27 4 3" xfId="14830" xr:uid="{00000000-0005-0000-0000-0000B6980000}"/>
    <cellStyle name="Normal 4 3 27 4 3 2" xfId="31490" xr:uid="{00000000-0005-0000-0000-0000B7980000}"/>
    <cellStyle name="Normal 4 3 27 4 3 3" xfId="50766" xr:uid="{00000000-0005-0000-0000-0000B8980000}"/>
    <cellStyle name="Normal 4 3 27 4 4" xfId="18982" xr:uid="{00000000-0005-0000-0000-0000B9980000}"/>
    <cellStyle name="Normal 4 3 27 4 4 2" xfId="35642" xr:uid="{00000000-0005-0000-0000-0000BA980000}"/>
    <cellStyle name="Normal 4 3 27 4 5" xfId="23185" xr:uid="{00000000-0005-0000-0000-0000BB980000}"/>
    <cellStyle name="Normal 4 3 27 4 6" xfId="40087" xr:uid="{00000000-0005-0000-0000-0000BC980000}"/>
    <cellStyle name="Normal 4 3 27 5" xfId="8619" xr:uid="{00000000-0005-0000-0000-0000BD980000}"/>
    <cellStyle name="Normal 4 3 27 5 2" xfId="25281" xr:uid="{00000000-0005-0000-0000-0000BE980000}"/>
    <cellStyle name="Normal 4 3 27 5 2 2" xfId="50767" xr:uid="{00000000-0005-0000-0000-0000BF980000}"/>
    <cellStyle name="Normal 4 3 27 5 3" xfId="44306" xr:uid="{00000000-0005-0000-0000-0000C0980000}"/>
    <cellStyle name="Normal 4 3 27 6" xfId="12774" xr:uid="{00000000-0005-0000-0000-0000C1980000}"/>
    <cellStyle name="Normal 4 3 27 6 2" xfId="29434" xr:uid="{00000000-0005-0000-0000-0000C2980000}"/>
    <cellStyle name="Normal 4 3 27 6 3" xfId="50759" xr:uid="{00000000-0005-0000-0000-0000C3980000}"/>
    <cellStyle name="Normal 4 3 27 7" xfId="16926" xr:uid="{00000000-0005-0000-0000-0000C4980000}"/>
    <cellStyle name="Normal 4 3 27 7 2" xfId="33586" xr:uid="{00000000-0005-0000-0000-0000C5980000}"/>
    <cellStyle name="Normal 4 3 27 8" xfId="21129" xr:uid="{00000000-0005-0000-0000-0000C6980000}"/>
    <cellStyle name="Normal 4 3 27 9" xfId="40082" xr:uid="{00000000-0005-0000-0000-0000C7980000}"/>
    <cellStyle name="Normal 4 3 28" xfId="3413" xr:uid="{00000000-0005-0000-0000-0000C8980000}"/>
    <cellStyle name="Normal 4 3 28 2" xfId="3414" xr:uid="{00000000-0005-0000-0000-0000C9980000}"/>
    <cellStyle name="Normal 4 3 28 2 2" xfId="5909" xr:uid="{00000000-0005-0000-0000-0000CA980000}"/>
    <cellStyle name="Normal 4 3 28 2 2 2" xfId="10679" xr:uid="{00000000-0005-0000-0000-0000CB980000}"/>
    <cellStyle name="Normal 4 3 28 2 2 2 2" xfId="27341" xr:uid="{00000000-0005-0000-0000-0000CC980000}"/>
    <cellStyle name="Normal 4 3 28 2 2 2 3" xfId="44314" xr:uid="{00000000-0005-0000-0000-0000CD980000}"/>
    <cellStyle name="Normal 4 3 28 2 2 3" xfId="14834" xr:uid="{00000000-0005-0000-0000-0000CE980000}"/>
    <cellStyle name="Normal 4 3 28 2 2 3 2" xfId="31494" xr:uid="{00000000-0005-0000-0000-0000CF980000}"/>
    <cellStyle name="Normal 4 3 28 2 2 3 3" xfId="50770" xr:uid="{00000000-0005-0000-0000-0000D0980000}"/>
    <cellStyle name="Normal 4 3 28 2 2 4" xfId="18986" xr:uid="{00000000-0005-0000-0000-0000D1980000}"/>
    <cellStyle name="Normal 4 3 28 2 2 4 2" xfId="35646" xr:uid="{00000000-0005-0000-0000-0000D2980000}"/>
    <cellStyle name="Normal 4 3 28 2 2 5" xfId="23189" xr:uid="{00000000-0005-0000-0000-0000D3980000}"/>
    <cellStyle name="Normal 4 3 28 2 2 6" xfId="40090" xr:uid="{00000000-0005-0000-0000-0000D4980000}"/>
    <cellStyle name="Normal 4 3 28 2 3" xfId="8623" xr:uid="{00000000-0005-0000-0000-0000D5980000}"/>
    <cellStyle name="Normal 4 3 28 2 3 2" xfId="25285" xr:uid="{00000000-0005-0000-0000-0000D6980000}"/>
    <cellStyle name="Normal 4 3 28 2 3 2 2" xfId="50771" xr:uid="{00000000-0005-0000-0000-0000D7980000}"/>
    <cellStyle name="Normal 4 3 28 2 3 3" xfId="44313" xr:uid="{00000000-0005-0000-0000-0000D8980000}"/>
    <cellStyle name="Normal 4 3 28 2 4" xfId="12778" xr:uid="{00000000-0005-0000-0000-0000D9980000}"/>
    <cellStyle name="Normal 4 3 28 2 4 2" xfId="29438" xr:uid="{00000000-0005-0000-0000-0000DA980000}"/>
    <cellStyle name="Normal 4 3 28 2 4 3" xfId="50769" xr:uid="{00000000-0005-0000-0000-0000DB980000}"/>
    <cellStyle name="Normal 4 3 28 2 5" xfId="16930" xr:uid="{00000000-0005-0000-0000-0000DC980000}"/>
    <cellStyle name="Normal 4 3 28 2 5 2" xfId="33590" xr:uid="{00000000-0005-0000-0000-0000DD980000}"/>
    <cellStyle name="Normal 4 3 28 2 6" xfId="21133" xr:uid="{00000000-0005-0000-0000-0000DE980000}"/>
    <cellStyle name="Normal 4 3 28 2 7" xfId="40089" xr:uid="{00000000-0005-0000-0000-0000DF980000}"/>
    <cellStyle name="Normal 4 3 28 3" xfId="3415" xr:uid="{00000000-0005-0000-0000-0000E0980000}"/>
    <cellStyle name="Normal 4 3 28 3 2" xfId="5910" xr:uid="{00000000-0005-0000-0000-0000E1980000}"/>
    <cellStyle name="Normal 4 3 28 3 2 2" xfId="10680" xr:uid="{00000000-0005-0000-0000-0000E2980000}"/>
    <cellStyle name="Normal 4 3 28 3 2 2 2" xfId="27342" xr:uid="{00000000-0005-0000-0000-0000E3980000}"/>
    <cellStyle name="Normal 4 3 28 3 2 2 3" xfId="44316" xr:uid="{00000000-0005-0000-0000-0000E4980000}"/>
    <cellStyle name="Normal 4 3 28 3 2 3" xfId="14835" xr:uid="{00000000-0005-0000-0000-0000E5980000}"/>
    <cellStyle name="Normal 4 3 28 3 2 3 2" xfId="31495" xr:uid="{00000000-0005-0000-0000-0000E6980000}"/>
    <cellStyle name="Normal 4 3 28 3 2 3 3" xfId="50773" xr:uid="{00000000-0005-0000-0000-0000E7980000}"/>
    <cellStyle name="Normal 4 3 28 3 2 4" xfId="18987" xr:uid="{00000000-0005-0000-0000-0000E8980000}"/>
    <cellStyle name="Normal 4 3 28 3 2 4 2" xfId="35647" xr:uid="{00000000-0005-0000-0000-0000E9980000}"/>
    <cellStyle name="Normal 4 3 28 3 2 5" xfId="23190" xr:uid="{00000000-0005-0000-0000-0000EA980000}"/>
    <cellStyle name="Normal 4 3 28 3 2 6" xfId="40092" xr:uid="{00000000-0005-0000-0000-0000EB980000}"/>
    <cellStyle name="Normal 4 3 28 3 3" xfId="8624" xr:uid="{00000000-0005-0000-0000-0000EC980000}"/>
    <cellStyle name="Normal 4 3 28 3 3 2" xfId="25286" xr:uid="{00000000-0005-0000-0000-0000ED980000}"/>
    <cellStyle name="Normal 4 3 28 3 3 2 2" xfId="50774" xr:uid="{00000000-0005-0000-0000-0000EE980000}"/>
    <cellStyle name="Normal 4 3 28 3 3 3" xfId="44315" xr:uid="{00000000-0005-0000-0000-0000EF980000}"/>
    <cellStyle name="Normal 4 3 28 3 4" xfId="12779" xr:uid="{00000000-0005-0000-0000-0000F0980000}"/>
    <cellStyle name="Normal 4 3 28 3 4 2" xfId="29439" xr:uid="{00000000-0005-0000-0000-0000F1980000}"/>
    <cellStyle name="Normal 4 3 28 3 4 3" xfId="50772" xr:uid="{00000000-0005-0000-0000-0000F2980000}"/>
    <cellStyle name="Normal 4 3 28 3 5" xfId="16931" xr:uid="{00000000-0005-0000-0000-0000F3980000}"/>
    <cellStyle name="Normal 4 3 28 3 5 2" xfId="33591" xr:uid="{00000000-0005-0000-0000-0000F4980000}"/>
    <cellStyle name="Normal 4 3 28 3 6" xfId="21134" xr:uid="{00000000-0005-0000-0000-0000F5980000}"/>
    <cellStyle name="Normal 4 3 28 3 7" xfId="40091" xr:uid="{00000000-0005-0000-0000-0000F6980000}"/>
    <cellStyle name="Normal 4 3 28 4" xfId="5908" xr:uid="{00000000-0005-0000-0000-0000F7980000}"/>
    <cellStyle name="Normal 4 3 28 4 2" xfId="10678" xr:uid="{00000000-0005-0000-0000-0000F8980000}"/>
    <cellStyle name="Normal 4 3 28 4 2 2" xfId="27340" xr:uid="{00000000-0005-0000-0000-0000F9980000}"/>
    <cellStyle name="Normal 4 3 28 4 2 3" xfId="44317" xr:uid="{00000000-0005-0000-0000-0000FA980000}"/>
    <cellStyle name="Normal 4 3 28 4 3" xfId="14833" xr:uid="{00000000-0005-0000-0000-0000FB980000}"/>
    <cellStyle name="Normal 4 3 28 4 3 2" xfId="31493" xr:uid="{00000000-0005-0000-0000-0000FC980000}"/>
    <cellStyle name="Normal 4 3 28 4 3 3" xfId="50775" xr:uid="{00000000-0005-0000-0000-0000FD980000}"/>
    <cellStyle name="Normal 4 3 28 4 4" xfId="18985" xr:uid="{00000000-0005-0000-0000-0000FE980000}"/>
    <cellStyle name="Normal 4 3 28 4 4 2" xfId="35645" xr:uid="{00000000-0005-0000-0000-0000FF980000}"/>
    <cellStyle name="Normal 4 3 28 4 5" xfId="23188" xr:uid="{00000000-0005-0000-0000-000000990000}"/>
    <cellStyle name="Normal 4 3 28 4 6" xfId="40093" xr:uid="{00000000-0005-0000-0000-000001990000}"/>
    <cellStyle name="Normal 4 3 28 5" xfId="8622" xr:uid="{00000000-0005-0000-0000-000002990000}"/>
    <cellStyle name="Normal 4 3 28 5 2" xfId="25284" xr:uid="{00000000-0005-0000-0000-000003990000}"/>
    <cellStyle name="Normal 4 3 28 5 2 2" xfId="50776" xr:uid="{00000000-0005-0000-0000-000004990000}"/>
    <cellStyle name="Normal 4 3 28 5 3" xfId="44312" xr:uid="{00000000-0005-0000-0000-000005990000}"/>
    <cellStyle name="Normal 4 3 28 6" xfId="12777" xr:uid="{00000000-0005-0000-0000-000006990000}"/>
    <cellStyle name="Normal 4 3 28 6 2" xfId="29437" xr:uid="{00000000-0005-0000-0000-000007990000}"/>
    <cellStyle name="Normal 4 3 28 6 3" xfId="50768" xr:uid="{00000000-0005-0000-0000-000008990000}"/>
    <cellStyle name="Normal 4 3 28 7" xfId="16929" xr:uid="{00000000-0005-0000-0000-000009990000}"/>
    <cellStyle name="Normal 4 3 28 7 2" xfId="33589" xr:uid="{00000000-0005-0000-0000-00000A990000}"/>
    <cellStyle name="Normal 4 3 28 8" xfId="21132" xr:uid="{00000000-0005-0000-0000-00000B990000}"/>
    <cellStyle name="Normal 4 3 28 9" xfId="40088" xr:uid="{00000000-0005-0000-0000-00000C990000}"/>
    <cellStyle name="Normal 4 3 29" xfId="3416" xr:uid="{00000000-0005-0000-0000-00000D990000}"/>
    <cellStyle name="Normal 4 3 29 2" xfId="3417" xr:uid="{00000000-0005-0000-0000-00000E990000}"/>
    <cellStyle name="Normal 4 3 29 2 2" xfId="5912" xr:uid="{00000000-0005-0000-0000-00000F990000}"/>
    <cellStyle name="Normal 4 3 29 2 2 2" xfId="10682" xr:uid="{00000000-0005-0000-0000-000010990000}"/>
    <cellStyle name="Normal 4 3 29 2 2 2 2" xfId="27344" xr:uid="{00000000-0005-0000-0000-000011990000}"/>
    <cellStyle name="Normal 4 3 29 2 2 2 3" xfId="44320" xr:uid="{00000000-0005-0000-0000-000012990000}"/>
    <cellStyle name="Normal 4 3 29 2 2 3" xfId="14837" xr:uid="{00000000-0005-0000-0000-000013990000}"/>
    <cellStyle name="Normal 4 3 29 2 2 3 2" xfId="31497" xr:uid="{00000000-0005-0000-0000-000014990000}"/>
    <cellStyle name="Normal 4 3 29 2 2 3 3" xfId="50779" xr:uid="{00000000-0005-0000-0000-000015990000}"/>
    <cellStyle name="Normal 4 3 29 2 2 4" xfId="18989" xr:uid="{00000000-0005-0000-0000-000016990000}"/>
    <cellStyle name="Normal 4 3 29 2 2 4 2" xfId="35649" xr:uid="{00000000-0005-0000-0000-000017990000}"/>
    <cellStyle name="Normal 4 3 29 2 2 5" xfId="23192" xr:uid="{00000000-0005-0000-0000-000018990000}"/>
    <cellStyle name="Normal 4 3 29 2 2 6" xfId="40096" xr:uid="{00000000-0005-0000-0000-000019990000}"/>
    <cellStyle name="Normal 4 3 29 2 3" xfId="8626" xr:uid="{00000000-0005-0000-0000-00001A990000}"/>
    <cellStyle name="Normal 4 3 29 2 3 2" xfId="25288" xr:uid="{00000000-0005-0000-0000-00001B990000}"/>
    <cellStyle name="Normal 4 3 29 2 3 2 2" xfId="50780" xr:uid="{00000000-0005-0000-0000-00001C990000}"/>
    <cellStyle name="Normal 4 3 29 2 3 3" xfId="44319" xr:uid="{00000000-0005-0000-0000-00001D990000}"/>
    <cellStyle name="Normal 4 3 29 2 4" xfId="12781" xr:uid="{00000000-0005-0000-0000-00001E990000}"/>
    <cellStyle name="Normal 4 3 29 2 4 2" xfId="29441" xr:uid="{00000000-0005-0000-0000-00001F990000}"/>
    <cellStyle name="Normal 4 3 29 2 4 3" xfId="50778" xr:uid="{00000000-0005-0000-0000-000020990000}"/>
    <cellStyle name="Normal 4 3 29 2 5" xfId="16933" xr:uid="{00000000-0005-0000-0000-000021990000}"/>
    <cellStyle name="Normal 4 3 29 2 5 2" xfId="33593" xr:uid="{00000000-0005-0000-0000-000022990000}"/>
    <cellStyle name="Normal 4 3 29 2 6" xfId="21136" xr:uid="{00000000-0005-0000-0000-000023990000}"/>
    <cellStyle name="Normal 4 3 29 2 7" xfId="40095" xr:uid="{00000000-0005-0000-0000-000024990000}"/>
    <cellStyle name="Normal 4 3 29 3" xfId="3418" xr:uid="{00000000-0005-0000-0000-000025990000}"/>
    <cellStyle name="Normal 4 3 29 3 2" xfId="5913" xr:uid="{00000000-0005-0000-0000-000026990000}"/>
    <cellStyle name="Normal 4 3 29 3 2 2" xfId="10683" xr:uid="{00000000-0005-0000-0000-000027990000}"/>
    <cellStyle name="Normal 4 3 29 3 2 2 2" xfId="27345" xr:uid="{00000000-0005-0000-0000-000028990000}"/>
    <cellStyle name="Normal 4 3 29 3 2 2 3" xfId="44322" xr:uid="{00000000-0005-0000-0000-000029990000}"/>
    <cellStyle name="Normal 4 3 29 3 2 3" xfId="14838" xr:uid="{00000000-0005-0000-0000-00002A990000}"/>
    <cellStyle name="Normal 4 3 29 3 2 3 2" xfId="31498" xr:uid="{00000000-0005-0000-0000-00002B990000}"/>
    <cellStyle name="Normal 4 3 29 3 2 3 3" xfId="50782" xr:uid="{00000000-0005-0000-0000-00002C990000}"/>
    <cellStyle name="Normal 4 3 29 3 2 4" xfId="18990" xr:uid="{00000000-0005-0000-0000-00002D990000}"/>
    <cellStyle name="Normal 4 3 29 3 2 4 2" xfId="35650" xr:uid="{00000000-0005-0000-0000-00002E990000}"/>
    <cellStyle name="Normal 4 3 29 3 2 5" xfId="23193" xr:uid="{00000000-0005-0000-0000-00002F990000}"/>
    <cellStyle name="Normal 4 3 29 3 2 6" xfId="40098" xr:uid="{00000000-0005-0000-0000-000030990000}"/>
    <cellStyle name="Normal 4 3 29 3 3" xfId="8627" xr:uid="{00000000-0005-0000-0000-000031990000}"/>
    <cellStyle name="Normal 4 3 29 3 3 2" xfId="25289" xr:uid="{00000000-0005-0000-0000-000032990000}"/>
    <cellStyle name="Normal 4 3 29 3 3 2 2" xfId="50783" xr:uid="{00000000-0005-0000-0000-000033990000}"/>
    <cellStyle name="Normal 4 3 29 3 3 3" xfId="44321" xr:uid="{00000000-0005-0000-0000-000034990000}"/>
    <cellStyle name="Normal 4 3 29 3 4" xfId="12782" xr:uid="{00000000-0005-0000-0000-000035990000}"/>
    <cellStyle name="Normal 4 3 29 3 4 2" xfId="29442" xr:uid="{00000000-0005-0000-0000-000036990000}"/>
    <cellStyle name="Normal 4 3 29 3 4 3" xfId="50781" xr:uid="{00000000-0005-0000-0000-000037990000}"/>
    <cellStyle name="Normal 4 3 29 3 5" xfId="16934" xr:uid="{00000000-0005-0000-0000-000038990000}"/>
    <cellStyle name="Normal 4 3 29 3 5 2" xfId="33594" xr:uid="{00000000-0005-0000-0000-000039990000}"/>
    <cellStyle name="Normal 4 3 29 3 6" xfId="21137" xr:uid="{00000000-0005-0000-0000-00003A990000}"/>
    <cellStyle name="Normal 4 3 29 3 7" xfId="40097" xr:uid="{00000000-0005-0000-0000-00003B990000}"/>
    <cellStyle name="Normal 4 3 29 4" xfId="5911" xr:uid="{00000000-0005-0000-0000-00003C990000}"/>
    <cellStyle name="Normal 4 3 29 4 2" xfId="10681" xr:uid="{00000000-0005-0000-0000-00003D990000}"/>
    <cellStyle name="Normal 4 3 29 4 2 2" xfId="27343" xr:uid="{00000000-0005-0000-0000-00003E990000}"/>
    <cellStyle name="Normal 4 3 29 4 2 3" xfId="44323" xr:uid="{00000000-0005-0000-0000-00003F990000}"/>
    <cellStyle name="Normal 4 3 29 4 3" xfId="14836" xr:uid="{00000000-0005-0000-0000-000040990000}"/>
    <cellStyle name="Normal 4 3 29 4 3 2" xfId="31496" xr:uid="{00000000-0005-0000-0000-000041990000}"/>
    <cellStyle name="Normal 4 3 29 4 3 3" xfId="50784" xr:uid="{00000000-0005-0000-0000-000042990000}"/>
    <cellStyle name="Normal 4 3 29 4 4" xfId="18988" xr:uid="{00000000-0005-0000-0000-000043990000}"/>
    <cellStyle name="Normal 4 3 29 4 4 2" xfId="35648" xr:uid="{00000000-0005-0000-0000-000044990000}"/>
    <cellStyle name="Normal 4 3 29 4 5" xfId="23191" xr:uid="{00000000-0005-0000-0000-000045990000}"/>
    <cellStyle name="Normal 4 3 29 4 6" xfId="40099" xr:uid="{00000000-0005-0000-0000-000046990000}"/>
    <cellStyle name="Normal 4 3 29 5" xfId="8625" xr:uid="{00000000-0005-0000-0000-000047990000}"/>
    <cellStyle name="Normal 4 3 29 5 2" xfId="25287" xr:uid="{00000000-0005-0000-0000-000048990000}"/>
    <cellStyle name="Normal 4 3 29 5 2 2" xfId="50785" xr:uid="{00000000-0005-0000-0000-000049990000}"/>
    <cellStyle name="Normal 4 3 29 5 3" xfId="44318" xr:uid="{00000000-0005-0000-0000-00004A990000}"/>
    <cellStyle name="Normal 4 3 29 6" xfId="12780" xr:uid="{00000000-0005-0000-0000-00004B990000}"/>
    <cellStyle name="Normal 4 3 29 6 2" xfId="29440" xr:uid="{00000000-0005-0000-0000-00004C990000}"/>
    <cellStyle name="Normal 4 3 29 6 3" xfId="50777" xr:uid="{00000000-0005-0000-0000-00004D990000}"/>
    <cellStyle name="Normal 4 3 29 7" xfId="16932" xr:uid="{00000000-0005-0000-0000-00004E990000}"/>
    <cellStyle name="Normal 4 3 29 7 2" xfId="33592" xr:uid="{00000000-0005-0000-0000-00004F990000}"/>
    <cellStyle name="Normal 4 3 29 8" xfId="21135" xr:uid="{00000000-0005-0000-0000-000050990000}"/>
    <cellStyle name="Normal 4 3 29 9" xfId="40094" xr:uid="{00000000-0005-0000-0000-000051990000}"/>
    <cellStyle name="Normal 4 3 3" xfId="3356" xr:uid="{00000000-0005-0000-0000-000052990000}"/>
    <cellStyle name="Normal 4 3 3 2" xfId="3419" xr:uid="{00000000-0005-0000-0000-000053990000}"/>
    <cellStyle name="Normal 4 3 3 2 2" xfId="5914" xr:uid="{00000000-0005-0000-0000-000054990000}"/>
    <cellStyle name="Normal 4 3 3 2 2 2" xfId="10684" xr:uid="{00000000-0005-0000-0000-000055990000}"/>
    <cellStyle name="Normal 4 3 3 2 2 2 2" xfId="27346" xr:uid="{00000000-0005-0000-0000-000056990000}"/>
    <cellStyle name="Normal 4 3 3 2 2 2 3" xfId="44326" xr:uid="{00000000-0005-0000-0000-000057990000}"/>
    <cellStyle name="Normal 4 3 3 2 2 3" xfId="14839" xr:uid="{00000000-0005-0000-0000-000058990000}"/>
    <cellStyle name="Normal 4 3 3 2 2 3 2" xfId="31499" xr:uid="{00000000-0005-0000-0000-000059990000}"/>
    <cellStyle name="Normal 4 3 3 2 2 3 3" xfId="50788" xr:uid="{00000000-0005-0000-0000-00005A990000}"/>
    <cellStyle name="Normal 4 3 3 2 2 4" xfId="18991" xr:uid="{00000000-0005-0000-0000-00005B990000}"/>
    <cellStyle name="Normal 4 3 3 2 2 4 2" xfId="35651" xr:uid="{00000000-0005-0000-0000-00005C990000}"/>
    <cellStyle name="Normal 4 3 3 2 2 5" xfId="23194" xr:uid="{00000000-0005-0000-0000-00005D990000}"/>
    <cellStyle name="Normal 4 3 3 2 2 6" xfId="40102" xr:uid="{00000000-0005-0000-0000-00005E990000}"/>
    <cellStyle name="Normal 4 3 3 2 3" xfId="8628" xr:uid="{00000000-0005-0000-0000-00005F990000}"/>
    <cellStyle name="Normal 4 3 3 2 3 2" xfId="25290" xr:uid="{00000000-0005-0000-0000-000060990000}"/>
    <cellStyle name="Normal 4 3 3 2 3 2 2" xfId="50789" xr:uid="{00000000-0005-0000-0000-000061990000}"/>
    <cellStyle name="Normal 4 3 3 2 3 3" xfId="44325" xr:uid="{00000000-0005-0000-0000-000062990000}"/>
    <cellStyle name="Normal 4 3 3 2 4" xfId="12783" xr:uid="{00000000-0005-0000-0000-000063990000}"/>
    <cellStyle name="Normal 4 3 3 2 4 2" xfId="29443" xr:uid="{00000000-0005-0000-0000-000064990000}"/>
    <cellStyle name="Normal 4 3 3 2 4 3" xfId="50787" xr:uid="{00000000-0005-0000-0000-000065990000}"/>
    <cellStyle name="Normal 4 3 3 2 5" xfId="16935" xr:uid="{00000000-0005-0000-0000-000066990000}"/>
    <cellStyle name="Normal 4 3 3 2 5 2" xfId="33595" xr:uid="{00000000-0005-0000-0000-000067990000}"/>
    <cellStyle name="Normal 4 3 3 2 6" xfId="21138" xr:uid="{00000000-0005-0000-0000-000068990000}"/>
    <cellStyle name="Normal 4 3 3 2 7" xfId="40101" xr:uid="{00000000-0005-0000-0000-000069990000}"/>
    <cellStyle name="Normal 4 3 3 3" xfId="3420" xr:uid="{00000000-0005-0000-0000-00006A990000}"/>
    <cellStyle name="Normal 4 3 3 3 2" xfId="5915" xr:uid="{00000000-0005-0000-0000-00006B990000}"/>
    <cellStyle name="Normal 4 3 3 3 2 2" xfId="10685" xr:uid="{00000000-0005-0000-0000-00006C990000}"/>
    <cellStyle name="Normal 4 3 3 3 2 2 2" xfId="27347" xr:uid="{00000000-0005-0000-0000-00006D990000}"/>
    <cellStyle name="Normal 4 3 3 3 2 2 3" xfId="44328" xr:uid="{00000000-0005-0000-0000-00006E990000}"/>
    <cellStyle name="Normal 4 3 3 3 2 3" xfId="14840" xr:uid="{00000000-0005-0000-0000-00006F990000}"/>
    <cellStyle name="Normal 4 3 3 3 2 3 2" xfId="31500" xr:uid="{00000000-0005-0000-0000-000070990000}"/>
    <cellStyle name="Normal 4 3 3 3 2 3 3" xfId="50791" xr:uid="{00000000-0005-0000-0000-000071990000}"/>
    <cellStyle name="Normal 4 3 3 3 2 4" xfId="18992" xr:uid="{00000000-0005-0000-0000-000072990000}"/>
    <cellStyle name="Normal 4 3 3 3 2 4 2" xfId="35652" xr:uid="{00000000-0005-0000-0000-000073990000}"/>
    <cellStyle name="Normal 4 3 3 3 2 5" xfId="23195" xr:uid="{00000000-0005-0000-0000-000074990000}"/>
    <cellStyle name="Normal 4 3 3 3 2 6" xfId="40104" xr:uid="{00000000-0005-0000-0000-000075990000}"/>
    <cellStyle name="Normal 4 3 3 3 3" xfId="8629" xr:uid="{00000000-0005-0000-0000-000076990000}"/>
    <cellStyle name="Normal 4 3 3 3 3 2" xfId="25291" xr:uid="{00000000-0005-0000-0000-000077990000}"/>
    <cellStyle name="Normal 4 3 3 3 3 2 2" xfId="50792" xr:uid="{00000000-0005-0000-0000-000078990000}"/>
    <cellStyle name="Normal 4 3 3 3 3 3" xfId="44327" xr:uid="{00000000-0005-0000-0000-000079990000}"/>
    <cellStyle name="Normal 4 3 3 3 4" xfId="12784" xr:uid="{00000000-0005-0000-0000-00007A990000}"/>
    <cellStyle name="Normal 4 3 3 3 4 2" xfId="29444" xr:uid="{00000000-0005-0000-0000-00007B990000}"/>
    <cellStyle name="Normal 4 3 3 3 4 3" xfId="50790" xr:uid="{00000000-0005-0000-0000-00007C990000}"/>
    <cellStyle name="Normal 4 3 3 3 5" xfId="16936" xr:uid="{00000000-0005-0000-0000-00007D990000}"/>
    <cellStyle name="Normal 4 3 3 3 5 2" xfId="33596" xr:uid="{00000000-0005-0000-0000-00007E990000}"/>
    <cellStyle name="Normal 4 3 3 3 6" xfId="21139" xr:uid="{00000000-0005-0000-0000-00007F990000}"/>
    <cellStyle name="Normal 4 3 3 3 7" xfId="40103" xr:uid="{00000000-0005-0000-0000-000080990000}"/>
    <cellStyle name="Normal 4 3 3 4" xfId="5851" xr:uid="{00000000-0005-0000-0000-000081990000}"/>
    <cellStyle name="Normal 4 3 3 4 2" xfId="10621" xr:uid="{00000000-0005-0000-0000-000082990000}"/>
    <cellStyle name="Normal 4 3 3 4 2 2" xfId="27283" xr:uid="{00000000-0005-0000-0000-000083990000}"/>
    <cellStyle name="Normal 4 3 3 4 2 3" xfId="44329" xr:uid="{00000000-0005-0000-0000-000084990000}"/>
    <cellStyle name="Normal 4 3 3 4 3" xfId="14776" xr:uid="{00000000-0005-0000-0000-000085990000}"/>
    <cellStyle name="Normal 4 3 3 4 3 2" xfId="31436" xr:uid="{00000000-0005-0000-0000-000086990000}"/>
    <cellStyle name="Normal 4 3 3 4 3 3" xfId="50793" xr:uid="{00000000-0005-0000-0000-000087990000}"/>
    <cellStyle name="Normal 4 3 3 4 4" xfId="18928" xr:uid="{00000000-0005-0000-0000-000088990000}"/>
    <cellStyle name="Normal 4 3 3 4 4 2" xfId="35588" xr:uid="{00000000-0005-0000-0000-000089990000}"/>
    <cellStyle name="Normal 4 3 3 4 5" xfId="23131" xr:uid="{00000000-0005-0000-0000-00008A990000}"/>
    <cellStyle name="Normal 4 3 3 4 6" xfId="40105" xr:uid="{00000000-0005-0000-0000-00008B990000}"/>
    <cellStyle name="Normal 4 3 3 5" xfId="8565" xr:uid="{00000000-0005-0000-0000-00008C990000}"/>
    <cellStyle name="Normal 4 3 3 5 2" xfId="25227" xr:uid="{00000000-0005-0000-0000-00008D990000}"/>
    <cellStyle name="Normal 4 3 3 5 2 2" xfId="50794" xr:uid="{00000000-0005-0000-0000-00008E990000}"/>
    <cellStyle name="Normal 4 3 3 5 3" xfId="44324" xr:uid="{00000000-0005-0000-0000-00008F990000}"/>
    <cellStyle name="Normal 4 3 3 6" xfId="12720" xr:uid="{00000000-0005-0000-0000-000090990000}"/>
    <cellStyle name="Normal 4 3 3 6 2" xfId="29380" xr:uid="{00000000-0005-0000-0000-000091990000}"/>
    <cellStyle name="Normal 4 3 3 6 3" xfId="50786" xr:uid="{00000000-0005-0000-0000-000092990000}"/>
    <cellStyle name="Normal 4 3 3 7" xfId="16872" xr:uid="{00000000-0005-0000-0000-000093990000}"/>
    <cellStyle name="Normal 4 3 3 7 2" xfId="33532" xr:uid="{00000000-0005-0000-0000-000094990000}"/>
    <cellStyle name="Normal 4 3 3 8" xfId="21075" xr:uid="{00000000-0005-0000-0000-000095990000}"/>
    <cellStyle name="Normal 4 3 3 9" xfId="40100" xr:uid="{00000000-0005-0000-0000-000096990000}"/>
    <cellStyle name="Normal 4 3 30" xfId="3421" xr:uid="{00000000-0005-0000-0000-000097990000}"/>
    <cellStyle name="Normal 4 3 30 2" xfId="3422" xr:uid="{00000000-0005-0000-0000-000098990000}"/>
    <cellStyle name="Normal 4 3 30 2 2" xfId="5917" xr:uid="{00000000-0005-0000-0000-000099990000}"/>
    <cellStyle name="Normal 4 3 30 2 2 2" xfId="10687" xr:uid="{00000000-0005-0000-0000-00009A990000}"/>
    <cellStyle name="Normal 4 3 30 2 2 2 2" xfId="27349" xr:uid="{00000000-0005-0000-0000-00009B990000}"/>
    <cellStyle name="Normal 4 3 30 2 2 2 3" xfId="44332" xr:uid="{00000000-0005-0000-0000-00009C990000}"/>
    <cellStyle name="Normal 4 3 30 2 2 3" xfId="14842" xr:uid="{00000000-0005-0000-0000-00009D990000}"/>
    <cellStyle name="Normal 4 3 30 2 2 3 2" xfId="31502" xr:uid="{00000000-0005-0000-0000-00009E990000}"/>
    <cellStyle name="Normal 4 3 30 2 2 3 3" xfId="50797" xr:uid="{00000000-0005-0000-0000-00009F990000}"/>
    <cellStyle name="Normal 4 3 30 2 2 4" xfId="18994" xr:uid="{00000000-0005-0000-0000-0000A0990000}"/>
    <cellStyle name="Normal 4 3 30 2 2 4 2" xfId="35654" xr:uid="{00000000-0005-0000-0000-0000A1990000}"/>
    <cellStyle name="Normal 4 3 30 2 2 5" xfId="23197" xr:uid="{00000000-0005-0000-0000-0000A2990000}"/>
    <cellStyle name="Normal 4 3 30 2 2 6" xfId="40108" xr:uid="{00000000-0005-0000-0000-0000A3990000}"/>
    <cellStyle name="Normal 4 3 30 2 3" xfId="8631" xr:uid="{00000000-0005-0000-0000-0000A4990000}"/>
    <cellStyle name="Normal 4 3 30 2 3 2" xfId="25293" xr:uid="{00000000-0005-0000-0000-0000A5990000}"/>
    <cellStyle name="Normal 4 3 30 2 3 2 2" xfId="50798" xr:uid="{00000000-0005-0000-0000-0000A6990000}"/>
    <cellStyle name="Normal 4 3 30 2 3 3" xfId="44331" xr:uid="{00000000-0005-0000-0000-0000A7990000}"/>
    <cellStyle name="Normal 4 3 30 2 4" xfId="12786" xr:uid="{00000000-0005-0000-0000-0000A8990000}"/>
    <cellStyle name="Normal 4 3 30 2 4 2" xfId="29446" xr:uid="{00000000-0005-0000-0000-0000A9990000}"/>
    <cellStyle name="Normal 4 3 30 2 4 3" xfId="50796" xr:uid="{00000000-0005-0000-0000-0000AA990000}"/>
    <cellStyle name="Normal 4 3 30 2 5" xfId="16938" xr:uid="{00000000-0005-0000-0000-0000AB990000}"/>
    <cellStyle name="Normal 4 3 30 2 5 2" xfId="33598" xr:uid="{00000000-0005-0000-0000-0000AC990000}"/>
    <cellStyle name="Normal 4 3 30 2 6" xfId="21141" xr:uid="{00000000-0005-0000-0000-0000AD990000}"/>
    <cellStyle name="Normal 4 3 30 2 7" xfId="40107" xr:uid="{00000000-0005-0000-0000-0000AE990000}"/>
    <cellStyle name="Normal 4 3 30 3" xfId="3423" xr:uid="{00000000-0005-0000-0000-0000AF990000}"/>
    <cellStyle name="Normal 4 3 30 3 2" xfId="5918" xr:uid="{00000000-0005-0000-0000-0000B0990000}"/>
    <cellStyle name="Normal 4 3 30 3 2 2" xfId="10688" xr:uid="{00000000-0005-0000-0000-0000B1990000}"/>
    <cellStyle name="Normal 4 3 30 3 2 2 2" xfId="27350" xr:uid="{00000000-0005-0000-0000-0000B2990000}"/>
    <cellStyle name="Normal 4 3 30 3 2 2 3" xfId="44334" xr:uid="{00000000-0005-0000-0000-0000B3990000}"/>
    <cellStyle name="Normal 4 3 30 3 2 3" xfId="14843" xr:uid="{00000000-0005-0000-0000-0000B4990000}"/>
    <cellStyle name="Normal 4 3 30 3 2 3 2" xfId="31503" xr:uid="{00000000-0005-0000-0000-0000B5990000}"/>
    <cellStyle name="Normal 4 3 30 3 2 3 3" xfId="50800" xr:uid="{00000000-0005-0000-0000-0000B6990000}"/>
    <cellStyle name="Normal 4 3 30 3 2 4" xfId="18995" xr:uid="{00000000-0005-0000-0000-0000B7990000}"/>
    <cellStyle name="Normal 4 3 30 3 2 4 2" xfId="35655" xr:uid="{00000000-0005-0000-0000-0000B8990000}"/>
    <cellStyle name="Normal 4 3 30 3 2 5" xfId="23198" xr:uid="{00000000-0005-0000-0000-0000B9990000}"/>
    <cellStyle name="Normal 4 3 30 3 2 6" xfId="40110" xr:uid="{00000000-0005-0000-0000-0000BA990000}"/>
    <cellStyle name="Normal 4 3 30 3 3" xfId="8632" xr:uid="{00000000-0005-0000-0000-0000BB990000}"/>
    <cellStyle name="Normal 4 3 30 3 3 2" xfId="25294" xr:uid="{00000000-0005-0000-0000-0000BC990000}"/>
    <cellStyle name="Normal 4 3 30 3 3 2 2" xfId="50801" xr:uid="{00000000-0005-0000-0000-0000BD990000}"/>
    <cellStyle name="Normal 4 3 30 3 3 3" xfId="44333" xr:uid="{00000000-0005-0000-0000-0000BE990000}"/>
    <cellStyle name="Normal 4 3 30 3 4" xfId="12787" xr:uid="{00000000-0005-0000-0000-0000BF990000}"/>
    <cellStyle name="Normal 4 3 30 3 4 2" xfId="29447" xr:uid="{00000000-0005-0000-0000-0000C0990000}"/>
    <cellStyle name="Normal 4 3 30 3 4 3" xfId="50799" xr:uid="{00000000-0005-0000-0000-0000C1990000}"/>
    <cellStyle name="Normal 4 3 30 3 5" xfId="16939" xr:uid="{00000000-0005-0000-0000-0000C2990000}"/>
    <cellStyle name="Normal 4 3 30 3 5 2" xfId="33599" xr:uid="{00000000-0005-0000-0000-0000C3990000}"/>
    <cellStyle name="Normal 4 3 30 3 6" xfId="21142" xr:uid="{00000000-0005-0000-0000-0000C4990000}"/>
    <cellStyle name="Normal 4 3 30 3 7" xfId="40109" xr:uid="{00000000-0005-0000-0000-0000C5990000}"/>
    <cellStyle name="Normal 4 3 30 4" xfId="5916" xr:uid="{00000000-0005-0000-0000-0000C6990000}"/>
    <cellStyle name="Normal 4 3 30 4 2" xfId="10686" xr:uid="{00000000-0005-0000-0000-0000C7990000}"/>
    <cellStyle name="Normal 4 3 30 4 2 2" xfId="27348" xr:uid="{00000000-0005-0000-0000-0000C8990000}"/>
    <cellStyle name="Normal 4 3 30 4 2 3" xfId="44335" xr:uid="{00000000-0005-0000-0000-0000C9990000}"/>
    <cellStyle name="Normal 4 3 30 4 3" xfId="14841" xr:uid="{00000000-0005-0000-0000-0000CA990000}"/>
    <cellStyle name="Normal 4 3 30 4 3 2" xfId="31501" xr:uid="{00000000-0005-0000-0000-0000CB990000}"/>
    <cellStyle name="Normal 4 3 30 4 3 3" xfId="50802" xr:uid="{00000000-0005-0000-0000-0000CC990000}"/>
    <cellStyle name="Normal 4 3 30 4 4" xfId="18993" xr:uid="{00000000-0005-0000-0000-0000CD990000}"/>
    <cellStyle name="Normal 4 3 30 4 4 2" xfId="35653" xr:uid="{00000000-0005-0000-0000-0000CE990000}"/>
    <cellStyle name="Normal 4 3 30 4 5" xfId="23196" xr:uid="{00000000-0005-0000-0000-0000CF990000}"/>
    <cellStyle name="Normal 4 3 30 4 6" xfId="40111" xr:uid="{00000000-0005-0000-0000-0000D0990000}"/>
    <cellStyle name="Normal 4 3 30 5" xfId="8630" xr:uid="{00000000-0005-0000-0000-0000D1990000}"/>
    <cellStyle name="Normal 4 3 30 5 2" xfId="25292" xr:uid="{00000000-0005-0000-0000-0000D2990000}"/>
    <cellStyle name="Normal 4 3 30 5 2 2" xfId="50803" xr:uid="{00000000-0005-0000-0000-0000D3990000}"/>
    <cellStyle name="Normal 4 3 30 5 3" xfId="44330" xr:uid="{00000000-0005-0000-0000-0000D4990000}"/>
    <cellStyle name="Normal 4 3 30 6" xfId="12785" xr:uid="{00000000-0005-0000-0000-0000D5990000}"/>
    <cellStyle name="Normal 4 3 30 6 2" xfId="29445" xr:uid="{00000000-0005-0000-0000-0000D6990000}"/>
    <cellStyle name="Normal 4 3 30 6 3" xfId="50795" xr:uid="{00000000-0005-0000-0000-0000D7990000}"/>
    <cellStyle name="Normal 4 3 30 7" xfId="16937" xr:uid="{00000000-0005-0000-0000-0000D8990000}"/>
    <cellStyle name="Normal 4 3 30 7 2" xfId="33597" xr:uid="{00000000-0005-0000-0000-0000D9990000}"/>
    <cellStyle name="Normal 4 3 30 8" xfId="21140" xr:uid="{00000000-0005-0000-0000-0000DA990000}"/>
    <cellStyle name="Normal 4 3 30 9" xfId="40106" xr:uid="{00000000-0005-0000-0000-0000DB990000}"/>
    <cellStyle name="Normal 4 3 31" xfId="3424" xr:uid="{00000000-0005-0000-0000-0000DC990000}"/>
    <cellStyle name="Normal 4 3 31 2" xfId="3425" xr:uid="{00000000-0005-0000-0000-0000DD990000}"/>
    <cellStyle name="Normal 4 3 31 2 2" xfId="5920" xr:uid="{00000000-0005-0000-0000-0000DE990000}"/>
    <cellStyle name="Normal 4 3 31 2 2 2" xfId="10690" xr:uid="{00000000-0005-0000-0000-0000DF990000}"/>
    <cellStyle name="Normal 4 3 31 2 2 2 2" xfId="27352" xr:uid="{00000000-0005-0000-0000-0000E0990000}"/>
    <cellStyle name="Normal 4 3 31 2 2 2 3" xfId="44338" xr:uid="{00000000-0005-0000-0000-0000E1990000}"/>
    <cellStyle name="Normal 4 3 31 2 2 3" xfId="14845" xr:uid="{00000000-0005-0000-0000-0000E2990000}"/>
    <cellStyle name="Normal 4 3 31 2 2 3 2" xfId="31505" xr:uid="{00000000-0005-0000-0000-0000E3990000}"/>
    <cellStyle name="Normal 4 3 31 2 2 3 3" xfId="50806" xr:uid="{00000000-0005-0000-0000-0000E4990000}"/>
    <cellStyle name="Normal 4 3 31 2 2 4" xfId="18997" xr:uid="{00000000-0005-0000-0000-0000E5990000}"/>
    <cellStyle name="Normal 4 3 31 2 2 4 2" xfId="35657" xr:uid="{00000000-0005-0000-0000-0000E6990000}"/>
    <cellStyle name="Normal 4 3 31 2 2 5" xfId="23200" xr:uid="{00000000-0005-0000-0000-0000E7990000}"/>
    <cellStyle name="Normal 4 3 31 2 2 6" xfId="40114" xr:uid="{00000000-0005-0000-0000-0000E8990000}"/>
    <cellStyle name="Normal 4 3 31 2 3" xfId="8634" xr:uid="{00000000-0005-0000-0000-0000E9990000}"/>
    <cellStyle name="Normal 4 3 31 2 3 2" xfId="25296" xr:uid="{00000000-0005-0000-0000-0000EA990000}"/>
    <cellStyle name="Normal 4 3 31 2 3 2 2" xfId="50807" xr:uid="{00000000-0005-0000-0000-0000EB990000}"/>
    <cellStyle name="Normal 4 3 31 2 3 3" xfId="44337" xr:uid="{00000000-0005-0000-0000-0000EC990000}"/>
    <cellStyle name="Normal 4 3 31 2 4" xfId="12789" xr:uid="{00000000-0005-0000-0000-0000ED990000}"/>
    <cellStyle name="Normal 4 3 31 2 4 2" xfId="29449" xr:uid="{00000000-0005-0000-0000-0000EE990000}"/>
    <cellStyle name="Normal 4 3 31 2 4 3" xfId="50805" xr:uid="{00000000-0005-0000-0000-0000EF990000}"/>
    <cellStyle name="Normal 4 3 31 2 5" xfId="16941" xr:uid="{00000000-0005-0000-0000-0000F0990000}"/>
    <cellStyle name="Normal 4 3 31 2 5 2" xfId="33601" xr:uid="{00000000-0005-0000-0000-0000F1990000}"/>
    <cellStyle name="Normal 4 3 31 2 6" xfId="21144" xr:uid="{00000000-0005-0000-0000-0000F2990000}"/>
    <cellStyle name="Normal 4 3 31 2 7" xfId="40113" xr:uid="{00000000-0005-0000-0000-0000F3990000}"/>
    <cellStyle name="Normal 4 3 31 3" xfId="3426" xr:uid="{00000000-0005-0000-0000-0000F4990000}"/>
    <cellStyle name="Normal 4 3 31 3 2" xfId="5921" xr:uid="{00000000-0005-0000-0000-0000F5990000}"/>
    <cellStyle name="Normal 4 3 31 3 2 2" xfId="10691" xr:uid="{00000000-0005-0000-0000-0000F6990000}"/>
    <cellStyle name="Normal 4 3 31 3 2 2 2" xfId="27353" xr:uid="{00000000-0005-0000-0000-0000F7990000}"/>
    <cellStyle name="Normal 4 3 31 3 2 2 3" xfId="44340" xr:uid="{00000000-0005-0000-0000-0000F8990000}"/>
    <cellStyle name="Normal 4 3 31 3 2 3" xfId="14846" xr:uid="{00000000-0005-0000-0000-0000F9990000}"/>
    <cellStyle name="Normal 4 3 31 3 2 3 2" xfId="31506" xr:uid="{00000000-0005-0000-0000-0000FA990000}"/>
    <cellStyle name="Normal 4 3 31 3 2 3 3" xfId="50809" xr:uid="{00000000-0005-0000-0000-0000FB990000}"/>
    <cellStyle name="Normal 4 3 31 3 2 4" xfId="18998" xr:uid="{00000000-0005-0000-0000-0000FC990000}"/>
    <cellStyle name="Normal 4 3 31 3 2 4 2" xfId="35658" xr:uid="{00000000-0005-0000-0000-0000FD990000}"/>
    <cellStyle name="Normal 4 3 31 3 2 5" xfId="23201" xr:uid="{00000000-0005-0000-0000-0000FE990000}"/>
    <cellStyle name="Normal 4 3 31 3 2 6" xfId="40116" xr:uid="{00000000-0005-0000-0000-0000FF990000}"/>
    <cellStyle name="Normal 4 3 31 3 3" xfId="8635" xr:uid="{00000000-0005-0000-0000-0000009A0000}"/>
    <cellStyle name="Normal 4 3 31 3 3 2" xfId="25297" xr:uid="{00000000-0005-0000-0000-0000019A0000}"/>
    <cellStyle name="Normal 4 3 31 3 3 2 2" xfId="50810" xr:uid="{00000000-0005-0000-0000-0000029A0000}"/>
    <cellStyle name="Normal 4 3 31 3 3 3" xfId="44339" xr:uid="{00000000-0005-0000-0000-0000039A0000}"/>
    <cellStyle name="Normal 4 3 31 3 4" xfId="12790" xr:uid="{00000000-0005-0000-0000-0000049A0000}"/>
    <cellStyle name="Normal 4 3 31 3 4 2" xfId="29450" xr:uid="{00000000-0005-0000-0000-0000059A0000}"/>
    <cellStyle name="Normal 4 3 31 3 4 3" xfId="50808" xr:uid="{00000000-0005-0000-0000-0000069A0000}"/>
    <cellStyle name="Normal 4 3 31 3 5" xfId="16942" xr:uid="{00000000-0005-0000-0000-0000079A0000}"/>
    <cellStyle name="Normal 4 3 31 3 5 2" xfId="33602" xr:uid="{00000000-0005-0000-0000-0000089A0000}"/>
    <cellStyle name="Normal 4 3 31 3 6" xfId="21145" xr:uid="{00000000-0005-0000-0000-0000099A0000}"/>
    <cellStyle name="Normal 4 3 31 3 7" xfId="40115" xr:uid="{00000000-0005-0000-0000-00000A9A0000}"/>
    <cellStyle name="Normal 4 3 31 4" xfId="5919" xr:uid="{00000000-0005-0000-0000-00000B9A0000}"/>
    <cellStyle name="Normal 4 3 31 4 2" xfId="10689" xr:uid="{00000000-0005-0000-0000-00000C9A0000}"/>
    <cellStyle name="Normal 4 3 31 4 2 2" xfId="27351" xr:uid="{00000000-0005-0000-0000-00000D9A0000}"/>
    <cellStyle name="Normal 4 3 31 4 2 3" xfId="44341" xr:uid="{00000000-0005-0000-0000-00000E9A0000}"/>
    <cellStyle name="Normal 4 3 31 4 3" xfId="14844" xr:uid="{00000000-0005-0000-0000-00000F9A0000}"/>
    <cellStyle name="Normal 4 3 31 4 3 2" xfId="31504" xr:uid="{00000000-0005-0000-0000-0000109A0000}"/>
    <cellStyle name="Normal 4 3 31 4 3 3" xfId="50811" xr:uid="{00000000-0005-0000-0000-0000119A0000}"/>
    <cellStyle name="Normal 4 3 31 4 4" xfId="18996" xr:uid="{00000000-0005-0000-0000-0000129A0000}"/>
    <cellStyle name="Normal 4 3 31 4 4 2" xfId="35656" xr:uid="{00000000-0005-0000-0000-0000139A0000}"/>
    <cellStyle name="Normal 4 3 31 4 5" xfId="23199" xr:uid="{00000000-0005-0000-0000-0000149A0000}"/>
    <cellStyle name="Normal 4 3 31 4 6" xfId="40117" xr:uid="{00000000-0005-0000-0000-0000159A0000}"/>
    <cellStyle name="Normal 4 3 31 5" xfId="8633" xr:uid="{00000000-0005-0000-0000-0000169A0000}"/>
    <cellStyle name="Normal 4 3 31 5 2" xfId="25295" xr:uid="{00000000-0005-0000-0000-0000179A0000}"/>
    <cellStyle name="Normal 4 3 31 5 2 2" xfId="50812" xr:uid="{00000000-0005-0000-0000-0000189A0000}"/>
    <cellStyle name="Normal 4 3 31 5 3" xfId="44336" xr:uid="{00000000-0005-0000-0000-0000199A0000}"/>
    <cellStyle name="Normal 4 3 31 6" xfId="12788" xr:uid="{00000000-0005-0000-0000-00001A9A0000}"/>
    <cellStyle name="Normal 4 3 31 6 2" xfId="29448" xr:uid="{00000000-0005-0000-0000-00001B9A0000}"/>
    <cellStyle name="Normal 4 3 31 6 3" xfId="50804" xr:uid="{00000000-0005-0000-0000-00001C9A0000}"/>
    <cellStyle name="Normal 4 3 31 7" xfId="16940" xr:uid="{00000000-0005-0000-0000-00001D9A0000}"/>
    <cellStyle name="Normal 4 3 31 7 2" xfId="33600" xr:uid="{00000000-0005-0000-0000-00001E9A0000}"/>
    <cellStyle name="Normal 4 3 31 8" xfId="21143" xr:uid="{00000000-0005-0000-0000-00001F9A0000}"/>
    <cellStyle name="Normal 4 3 31 9" xfId="40112" xr:uid="{00000000-0005-0000-0000-0000209A0000}"/>
    <cellStyle name="Normal 4 3 32" xfId="3427" xr:uid="{00000000-0005-0000-0000-0000219A0000}"/>
    <cellStyle name="Normal 4 3 32 2" xfId="5922" xr:uid="{00000000-0005-0000-0000-0000229A0000}"/>
    <cellStyle name="Normal 4 3 32 2 2" xfId="10692" xr:uid="{00000000-0005-0000-0000-0000239A0000}"/>
    <cellStyle name="Normal 4 3 32 2 2 2" xfId="27354" xr:uid="{00000000-0005-0000-0000-0000249A0000}"/>
    <cellStyle name="Normal 4 3 32 2 2 3" xfId="44343" xr:uid="{00000000-0005-0000-0000-0000259A0000}"/>
    <cellStyle name="Normal 4 3 32 2 3" xfId="14847" xr:uid="{00000000-0005-0000-0000-0000269A0000}"/>
    <cellStyle name="Normal 4 3 32 2 3 2" xfId="31507" xr:uid="{00000000-0005-0000-0000-0000279A0000}"/>
    <cellStyle name="Normal 4 3 32 2 3 3" xfId="50814" xr:uid="{00000000-0005-0000-0000-0000289A0000}"/>
    <cellStyle name="Normal 4 3 32 2 4" xfId="18999" xr:uid="{00000000-0005-0000-0000-0000299A0000}"/>
    <cellStyle name="Normal 4 3 32 2 4 2" xfId="35659" xr:uid="{00000000-0005-0000-0000-00002A9A0000}"/>
    <cellStyle name="Normal 4 3 32 2 5" xfId="23202" xr:uid="{00000000-0005-0000-0000-00002B9A0000}"/>
    <cellStyle name="Normal 4 3 32 2 6" xfId="40119" xr:uid="{00000000-0005-0000-0000-00002C9A0000}"/>
    <cellStyle name="Normal 4 3 32 3" xfId="8636" xr:uid="{00000000-0005-0000-0000-00002D9A0000}"/>
    <cellStyle name="Normal 4 3 32 3 2" xfId="25298" xr:uid="{00000000-0005-0000-0000-00002E9A0000}"/>
    <cellStyle name="Normal 4 3 32 3 2 2" xfId="50815" xr:uid="{00000000-0005-0000-0000-00002F9A0000}"/>
    <cellStyle name="Normal 4 3 32 3 3" xfId="44342" xr:uid="{00000000-0005-0000-0000-0000309A0000}"/>
    <cellStyle name="Normal 4 3 32 4" xfId="12791" xr:uid="{00000000-0005-0000-0000-0000319A0000}"/>
    <cellStyle name="Normal 4 3 32 4 2" xfId="29451" xr:uid="{00000000-0005-0000-0000-0000329A0000}"/>
    <cellStyle name="Normal 4 3 32 4 3" xfId="50813" xr:uid="{00000000-0005-0000-0000-0000339A0000}"/>
    <cellStyle name="Normal 4 3 32 5" xfId="16943" xr:uid="{00000000-0005-0000-0000-0000349A0000}"/>
    <cellStyle name="Normal 4 3 32 5 2" xfId="33603" xr:uid="{00000000-0005-0000-0000-0000359A0000}"/>
    <cellStyle name="Normal 4 3 32 6" xfId="21146" xr:uid="{00000000-0005-0000-0000-0000369A0000}"/>
    <cellStyle name="Normal 4 3 32 7" xfId="40118" xr:uid="{00000000-0005-0000-0000-0000379A0000}"/>
    <cellStyle name="Normal 4 3 33" xfId="3428" xr:uid="{00000000-0005-0000-0000-0000389A0000}"/>
    <cellStyle name="Normal 4 3 33 2" xfId="5923" xr:uid="{00000000-0005-0000-0000-0000399A0000}"/>
    <cellStyle name="Normal 4 3 33 2 2" xfId="10693" xr:uid="{00000000-0005-0000-0000-00003A9A0000}"/>
    <cellStyle name="Normal 4 3 33 2 2 2" xfId="27355" xr:uid="{00000000-0005-0000-0000-00003B9A0000}"/>
    <cellStyle name="Normal 4 3 33 2 2 3" xfId="44345" xr:uid="{00000000-0005-0000-0000-00003C9A0000}"/>
    <cellStyle name="Normal 4 3 33 2 3" xfId="14848" xr:uid="{00000000-0005-0000-0000-00003D9A0000}"/>
    <cellStyle name="Normal 4 3 33 2 3 2" xfId="31508" xr:uid="{00000000-0005-0000-0000-00003E9A0000}"/>
    <cellStyle name="Normal 4 3 33 2 3 3" xfId="50817" xr:uid="{00000000-0005-0000-0000-00003F9A0000}"/>
    <cellStyle name="Normal 4 3 33 2 4" xfId="19000" xr:uid="{00000000-0005-0000-0000-0000409A0000}"/>
    <cellStyle name="Normal 4 3 33 2 4 2" xfId="35660" xr:uid="{00000000-0005-0000-0000-0000419A0000}"/>
    <cellStyle name="Normal 4 3 33 2 5" xfId="23203" xr:uid="{00000000-0005-0000-0000-0000429A0000}"/>
    <cellStyle name="Normal 4 3 33 2 6" xfId="40121" xr:uid="{00000000-0005-0000-0000-0000439A0000}"/>
    <cellStyle name="Normal 4 3 33 3" xfId="8637" xr:uid="{00000000-0005-0000-0000-0000449A0000}"/>
    <cellStyle name="Normal 4 3 33 3 2" xfId="25299" xr:uid="{00000000-0005-0000-0000-0000459A0000}"/>
    <cellStyle name="Normal 4 3 33 3 2 2" xfId="50818" xr:uid="{00000000-0005-0000-0000-0000469A0000}"/>
    <cellStyle name="Normal 4 3 33 3 3" xfId="44344" xr:uid="{00000000-0005-0000-0000-0000479A0000}"/>
    <cellStyle name="Normal 4 3 33 4" xfId="12792" xr:uid="{00000000-0005-0000-0000-0000489A0000}"/>
    <cellStyle name="Normal 4 3 33 4 2" xfId="29452" xr:uid="{00000000-0005-0000-0000-0000499A0000}"/>
    <cellStyle name="Normal 4 3 33 4 3" xfId="50816" xr:uid="{00000000-0005-0000-0000-00004A9A0000}"/>
    <cellStyle name="Normal 4 3 33 5" xfId="16944" xr:uid="{00000000-0005-0000-0000-00004B9A0000}"/>
    <cellStyle name="Normal 4 3 33 5 2" xfId="33604" xr:uid="{00000000-0005-0000-0000-00004C9A0000}"/>
    <cellStyle name="Normal 4 3 33 6" xfId="21147" xr:uid="{00000000-0005-0000-0000-00004D9A0000}"/>
    <cellStyle name="Normal 4 3 33 7" xfId="40120" xr:uid="{00000000-0005-0000-0000-00004E9A0000}"/>
    <cellStyle name="Normal 4 3 34" xfId="4264" xr:uid="{00000000-0005-0000-0000-00004F9A0000}"/>
    <cellStyle name="Normal 4 3 34 2" xfId="9068" xr:uid="{00000000-0005-0000-0000-0000509A0000}"/>
    <cellStyle name="Normal 4 3 34 2 2" xfId="25730" xr:uid="{00000000-0005-0000-0000-0000519A0000}"/>
    <cellStyle name="Normal 4 3 34 2 3" xfId="44346" xr:uid="{00000000-0005-0000-0000-0000529A0000}"/>
    <cellStyle name="Normal 4 3 34 3" xfId="13223" xr:uid="{00000000-0005-0000-0000-0000539A0000}"/>
    <cellStyle name="Normal 4 3 34 3 2" xfId="29883" xr:uid="{00000000-0005-0000-0000-0000549A0000}"/>
    <cellStyle name="Normal 4 3 34 3 3" xfId="50819" xr:uid="{00000000-0005-0000-0000-0000559A0000}"/>
    <cellStyle name="Normal 4 3 34 4" xfId="17375" xr:uid="{00000000-0005-0000-0000-0000569A0000}"/>
    <cellStyle name="Normal 4 3 34 4 2" xfId="34035" xr:uid="{00000000-0005-0000-0000-0000579A0000}"/>
    <cellStyle name="Normal 4 3 34 5" xfId="21578" xr:uid="{00000000-0005-0000-0000-0000589A0000}"/>
    <cellStyle name="Normal 4 3 34 6" xfId="40122" xr:uid="{00000000-0005-0000-0000-0000599A0000}"/>
    <cellStyle name="Normal 4 3 35" xfId="7006" xr:uid="{00000000-0005-0000-0000-00005A9A0000}"/>
    <cellStyle name="Normal 4 3 35 2" xfId="23674" xr:uid="{00000000-0005-0000-0000-00005B9A0000}"/>
    <cellStyle name="Normal 4 3 35 2 2" xfId="50820" xr:uid="{00000000-0005-0000-0000-00005C9A0000}"/>
    <cellStyle name="Normal 4 3 35 3" xfId="44197" xr:uid="{00000000-0005-0000-0000-00005D9A0000}"/>
    <cellStyle name="Normal 4 3 36" xfId="11167" xr:uid="{00000000-0005-0000-0000-00005E9A0000}"/>
    <cellStyle name="Normal 4 3 36 2" xfId="27827" xr:uid="{00000000-0005-0000-0000-00005F9A0000}"/>
    <cellStyle name="Normal 4 3 36 3" xfId="50596" xr:uid="{00000000-0005-0000-0000-0000609A0000}"/>
    <cellStyle name="Normal 4 3 37" xfId="15319" xr:uid="{00000000-0005-0000-0000-0000619A0000}"/>
    <cellStyle name="Normal 4 3 37 2" xfId="31979" xr:uid="{00000000-0005-0000-0000-0000629A0000}"/>
    <cellStyle name="Normal 4 3 38" xfId="19516" xr:uid="{00000000-0005-0000-0000-0000639A0000}"/>
    <cellStyle name="Normal 4 3 39" xfId="39973" xr:uid="{00000000-0005-0000-0000-0000649A0000}"/>
    <cellStyle name="Normal 4 3 4" xfId="3429" xr:uid="{00000000-0005-0000-0000-0000659A0000}"/>
    <cellStyle name="Normal 4 3 4 2" xfId="3430" xr:uid="{00000000-0005-0000-0000-0000669A0000}"/>
    <cellStyle name="Normal 4 3 4 2 2" xfId="5925" xr:uid="{00000000-0005-0000-0000-0000679A0000}"/>
    <cellStyle name="Normal 4 3 4 2 2 2" xfId="10695" xr:uid="{00000000-0005-0000-0000-0000689A0000}"/>
    <cellStyle name="Normal 4 3 4 2 2 2 2" xfId="27357" xr:uid="{00000000-0005-0000-0000-0000699A0000}"/>
    <cellStyle name="Normal 4 3 4 2 2 2 3" xfId="44349" xr:uid="{00000000-0005-0000-0000-00006A9A0000}"/>
    <cellStyle name="Normal 4 3 4 2 2 3" xfId="14850" xr:uid="{00000000-0005-0000-0000-00006B9A0000}"/>
    <cellStyle name="Normal 4 3 4 2 2 3 2" xfId="31510" xr:uid="{00000000-0005-0000-0000-00006C9A0000}"/>
    <cellStyle name="Normal 4 3 4 2 2 3 3" xfId="50823" xr:uid="{00000000-0005-0000-0000-00006D9A0000}"/>
    <cellStyle name="Normal 4 3 4 2 2 4" xfId="19002" xr:uid="{00000000-0005-0000-0000-00006E9A0000}"/>
    <cellStyle name="Normal 4 3 4 2 2 4 2" xfId="35662" xr:uid="{00000000-0005-0000-0000-00006F9A0000}"/>
    <cellStyle name="Normal 4 3 4 2 2 5" xfId="23205" xr:uid="{00000000-0005-0000-0000-0000709A0000}"/>
    <cellStyle name="Normal 4 3 4 2 2 6" xfId="40125" xr:uid="{00000000-0005-0000-0000-0000719A0000}"/>
    <cellStyle name="Normal 4 3 4 2 3" xfId="8639" xr:uid="{00000000-0005-0000-0000-0000729A0000}"/>
    <cellStyle name="Normal 4 3 4 2 3 2" xfId="25301" xr:uid="{00000000-0005-0000-0000-0000739A0000}"/>
    <cellStyle name="Normal 4 3 4 2 3 2 2" xfId="50824" xr:uid="{00000000-0005-0000-0000-0000749A0000}"/>
    <cellStyle name="Normal 4 3 4 2 3 3" xfId="44348" xr:uid="{00000000-0005-0000-0000-0000759A0000}"/>
    <cellStyle name="Normal 4 3 4 2 4" xfId="12794" xr:uid="{00000000-0005-0000-0000-0000769A0000}"/>
    <cellStyle name="Normal 4 3 4 2 4 2" xfId="29454" xr:uid="{00000000-0005-0000-0000-0000779A0000}"/>
    <cellStyle name="Normal 4 3 4 2 4 3" xfId="50822" xr:uid="{00000000-0005-0000-0000-0000789A0000}"/>
    <cellStyle name="Normal 4 3 4 2 5" xfId="16946" xr:uid="{00000000-0005-0000-0000-0000799A0000}"/>
    <cellStyle name="Normal 4 3 4 2 5 2" xfId="33606" xr:uid="{00000000-0005-0000-0000-00007A9A0000}"/>
    <cellStyle name="Normal 4 3 4 2 6" xfId="21149" xr:uid="{00000000-0005-0000-0000-00007B9A0000}"/>
    <cellStyle name="Normal 4 3 4 2 7" xfId="40124" xr:uid="{00000000-0005-0000-0000-00007C9A0000}"/>
    <cellStyle name="Normal 4 3 4 3" xfId="3431" xr:uid="{00000000-0005-0000-0000-00007D9A0000}"/>
    <cellStyle name="Normal 4 3 4 3 2" xfId="5926" xr:uid="{00000000-0005-0000-0000-00007E9A0000}"/>
    <cellStyle name="Normal 4 3 4 3 2 2" xfId="10696" xr:uid="{00000000-0005-0000-0000-00007F9A0000}"/>
    <cellStyle name="Normal 4 3 4 3 2 2 2" xfId="27358" xr:uid="{00000000-0005-0000-0000-0000809A0000}"/>
    <cellStyle name="Normal 4 3 4 3 2 2 3" xfId="44351" xr:uid="{00000000-0005-0000-0000-0000819A0000}"/>
    <cellStyle name="Normal 4 3 4 3 2 3" xfId="14851" xr:uid="{00000000-0005-0000-0000-0000829A0000}"/>
    <cellStyle name="Normal 4 3 4 3 2 3 2" xfId="31511" xr:uid="{00000000-0005-0000-0000-0000839A0000}"/>
    <cellStyle name="Normal 4 3 4 3 2 3 3" xfId="50826" xr:uid="{00000000-0005-0000-0000-0000849A0000}"/>
    <cellStyle name="Normal 4 3 4 3 2 4" xfId="19003" xr:uid="{00000000-0005-0000-0000-0000859A0000}"/>
    <cellStyle name="Normal 4 3 4 3 2 4 2" xfId="35663" xr:uid="{00000000-0005-0000-0000-0000869A0000}"/>
    <cellStyle name="Normal 4 3 4 3 2 5" xfId="23206" xr:uid="{00000000-0005-0000-0000-0000879A0000}"/>
    <cellStyle name="Normal 4 3 4 3 2 6" xfId="40127" xr:uid="{00000000-0005-0000-0000-0000889A0000}"/>
    <cellStyle name="Normal 4 3 4 3 3" xfId="8640" xr:uid="{00000000-0005-0000-0000-0000899A0000}"/>
    <cellStyle name="Normal 4 3 4 3 3 2" xfId="25302" xr:uid="{00000000-0005-0000-0000-00008A9A0000}"/>
    <cellStyle name="Normal 4 3 4 3 3 2 2" xfId="50827" xr:uid="{00000000-0005-0000-0000-00008B9A0000}"/>
    <cellStyle name="Normal 4 3 4 3 3 3" xfId="44350" xr:uid="{00000000-0005-0000-0000-00008C9A0000}"/>
    <cellStyle name="Normal 4 3 4 3 4" xfId="12795" xr:uid="{00000000-0005-0000-0000-00008D9A0000}"/>
    <cellStyle name="Normal 4 3 4 3 4 2" xfId="29455" xr:uid="{00000000-0005-0000-0000-00008E9A0000}"/>
    <cellStyle name="Normal 4 3 4 3 4 3" xfId="50825" xr:uid="{00000000-0005-0000-0000-00008F9A0000}"/>
    <cellStyle name="Normal 4 3 4 3 5" xfId="16947" xr:uid="{00000000-0005-0000-0000-0000909A0000}"/>
    <cellStyle name="Normal 4 3 4 3 5 2" xfId="33607" xr:uid="{00000000-0005-0000-0000-0000919A0000}"/>
    <cellStyle name="Normal 4 3 4 3 6" xfId="21150" xr:uid="{00000000-0005-0000-0000-0000929A0000}"/>
    <cellStyle name="Normal 4 3 4 3 7" xfId="40126" xr:uid="{00000000-0005-0000-0000-0000939A0000}"/>
    <cellStyle name="Normal 4 3 4 4" xfId="5924" xr:uid="{00000000-0005-0000-0000-0000949A0000}"/>
    <cellStyle name="Normal 4 3 4 4 2" xfId="10694" xr:uid="{00000000-0005-0000-0000-0000959A0000}"/>
    <cellStyle name="Normal 4 3 4 4 2 2" xfId="27356" xr:uid="{00000000-0005-0000-0000-0000969A0000}"/>
    <cellStyle name="Normal 4 3 4 4 2 3" xfId="44352" xr:uid="{00000000-0005-0000-0000-0000979A0000}"/>
    <cellStyle name="Normal 4 3 4 4 3" xfId="14849" xr:uid="{00000000-0005-0000-0000-0000989A0000}"/>
    <cellStyle name="Normal 4 3 4 4 3 2" xfId="31509" xr:uid="{00000000-0005-0000-0000-0000999A0000}"/>
    <cellStyle name="Normal 4 3 4 4 3 3" xfId="50828" xr:uid="{00000000-0005-0000-0000-00009A9A0000}"/>
    <cellStyle name="Normal 4 3 4 4 4" xfId="19001" xr:uid="{00000000-0005-0000-0000-00009B9A0000}"/>
    <cellStyle name="Normal 4 3 4 4 4 2" xfId="35661" xr:uid="{00000000-0005-0000-0000-00009C9A0000}"/>
    <cellStyle name="Normal 4 3 4 4 5" xfId="23204" xr:uid="{00000000-0005-0000-0000-00009D9A0000}"/>
    <cellStyle name="Normal 4 3 4 4 6" xfId="40128" xr:uid="{00000000-0005-0000-0000-00009E9A0000}"/>
    <cellStyle name="Normal 4 3 4 5" xfId="8638" xr:uid="{00000000-0005-0000-0000-00009F9A0000}"/>
    <cellStyle name="Normal 4 3 4 5 2" xfId="25300" xr:uid="{00000000-0005-0000-0000-0000A09A0000}"/>
    <cellStyle name="Normal 4 3 4 5 2 2" xfId="50829" xr:uid="{00000000-0005-0000-0000-0000A19A0000}"/>
    <cellStyle name="Normal 4 3 4 5 3" xfId="44347" xr:uid="{00000000-0005-0000-0000-0000A29A0000}"/>
    <cellStyle name="Normal 4 3 4 6" xfId="12793" xr:uid="{00000000-0005-0000-0000-0000A39A0000}"/>
    <cellStyle name="Normal 4 3 4 6 2" xfId="29453" xr:uid="{00000000-0005-0000-0000-0000A49A0000}"/>
    <cellStyle name="Normal 4 3 4 6 3" xfId="50821" xr:uid="{00000000-0005-0000-0000-0000A59A0000}"/>
    <cellStyle name="Normal 4 3 4 7" xfId="16945" xr:uid="{00000000-0005-0000-0000-0000A69A0000}"/>
    <cellStyle name="Normal 4 3 4 7 2" xfId="33605" xr:uid="{00000000-0005-0000-0000-0000A79A0000}"/>
    <cellStyle name="Normal 4 3 4 8" xfId="21148" xr:uid="{00000000-0005-0000-0000-0000A89A0000}"/>
    <cellStyle name="Normal 4 3 4 9" xfId="40123" xr:uid="{00000000-0005-0000-0000-0000A99A0000}"/>
    <cellStyle name="Normal 4 3 5" xfId="3432" xr:uid="{00000000-0005-0000-0000-0000AA9A0000}"/>
    <cellStyle name="Normal 4 3 5 2" xfId="3433" xr:uid="{00000000-0005-0000-0000-0000AB9A0000}"/>
    <cellStyle name="Normal 4 3 5 2 2" xfId="5928" xr:uid="{00000000-0005-0000-0000-0000AC9A0000}"/>
    <cellStyle name="Normal 4 3 5 2 2 2" xfId="10698" xr:uid="{00000000-0005-0000-0000-0000AD9A0000}"/>
    <cellStyle name="Normal 4 3 5 2 2 2 2" xfId="27360" xr:uid="{00000000-0005-0000-0000-0000AE9A0000}"/>
    <cellStyle name="Normal 4 3 5 2 2 2 3" xfId="44355" xr:uid="{00000000-0005-0000-0000-0000AF9A0000}"/>
    <cellStyle name="Normal 4 3 5 2 2 3" xfId="14853" xr:uid="{00000000-0005-0000-0000-0000B09A0000}"/>
    <cellStyle name="Normal 4 3 5 2 2 3 2" xfId="31513" xr:uid="{00000000-0005-0000-0000-0000B19A0000}"/>
    <cellStyle name="Normal 4 3 5 2 2 3 3" xfId="50832" xr:uid="{00000000-0005-0000-0000-0000B29A0000}"/>
    <cellStyle name="Normal 4 3 5 2 2 4" xfId="19005" xr:uid="{00000000-0005-0000-0000-0000B39A0000}"/>
    <cellStyle name="Normal 4 3 5 2 2 4 2" xfId="35665" xr:uid="{00000000-0005-0000-0000-0000B49A0000}"/>
    <cellStyle name="Normal 4 3 5 2 2 5" xfId="23208" xr:uid="{00000000-0005-0000-0000-0000B59A0000}"/>
    <cellStyle name="Normal 4 3 5 2 2 6" xfId="40131" xr:uid="{00000000-0005-0000-0000-0000B69A0000}"/>
    <cellStyle name="Normal 4 3 5 2 3" xfId="8642" xr:uid="{00000000-0005-0000-0000-0000B79A0000}"/>
    <cellStyle name="Normal 4 3 5 2 3 2" xfId="25304" xr:uid="{00000000-0005-0000-0000-0000B89A0000}"/>
    <cellStyle name="Normal 4 3 5 2 3 2 2" xfId="50833" xr:uid="{00000000-0005-0000-0000-0000B99A0000}"/>
    <cellStyle name="Normal 4 3 5 2 3 3" xfId="44354" xr:uid="{00000000-0005-0000-0000-0000BA9A0000}"/>
    <cellStyle name="Normal 4 3 5 2 4" xfId="12797" xr:uid="{00000000-0005-0000-0000-0000BB9A0000}"/>
    <cellStyle name="Normal 4 3 5 2 4 2" xfId="29457" xr:uid="{00000000-0005-0000-0000-0000BC9A0000}"/>
    <cellStyle name="Normal 4 3 5 2 4 3" xfId="50831" xr:uid="{00000000-0005-0000-0000-0000BD9A0000}"/>
    <cellStyle name="Normal 4 3 5 2 5" xfId="16949" xr:uid="{00000000-0005-0000-0000-0000BE9A0000}"/>
    <cellStyle name="Normal 4 3 5 2 5 2" xfId="33609" xr:uid="{00000000-0005-0000-0000-0000BF9A0000}"/>
    <cellStyle name="Normal 4 3 5 2 6" xfId="21152" xr:uid="{00000000-0005-0000-0000-0000C09A0000}"/>
    <cellStyle name="Normal 4 3 5 2 7" xfId="40130" xr:uid="{00000000-0005-0000-0000-0000C19A0000}"/>
    <cellStyle name="Normal 4 3 5 3" xfId="3434" xr:uid="{00000000-0005-0000-0000-0000C29A0000}"/>
    <cellStyle name="Normal 4 3 5 3 2" xfId="5929" xr:uid="{00000000-0005-0000-0000-0000C39A0000}"/>
    <cellStyle name="Normal 4 3 5 3 2 2" xfId="10699" xr:uid="{00000000-0005-0000-0000-0000C49A0000}"/>
    <cellStyle name="Normal 4 3 5 3 2 2 2" xfId="27361" xr:uid="{00000000-0005-0000-0000-0000C59A0000}"/>
    <cellStyle name="Normal 4 3 5 3 2 2 3" xfId="44357" xr:uid="{00000000-0005-0000-0000-0000C69A0000}"/>
    <cellStyle name="Normal 4 3 5 3 2 3" xfId="14854" xr:uid="{00000000-0005-0000-0000-0000C79A0000}"/>
    <cellStyle name="Normal 4 3 5 3 2 3 2" xfId="31514" xr:uid="{00000000-0005-0000-0000-0000C89A0000}"/>
    <cellStyle name="Normal 4 3 5 3 2 3 3" xfId="50835" xr:uid="{00000000-0005-0000-0000-0000C99A0000}"/>
    <cellStyle name="Normal 4 3 5 3 2 4" xfId="19006" xr:uid="{00000000-0005-0000-0000-0000CA9A0000}"/>
    <cellStyle name="Normal 4 3 5 3 2 4 2" xfId="35666" xr:uid="{00000000-0005-0000-0000-0000CB9A0000}"/>
    <cellStyle name="Normal 4 3 5 3 2 5" xfId="23209" xr:uid="{00000000-0005-0000-0000-0000CC9A0000}"/>
    <cellStyle name="Normal 4 3 5 3 2 6" xfId="40133" xr:uid="{00000000-0005-0000-0000-0000CD9A0000}"/>
    <cellStyle name="Normal 4 3 5 3 3" xfId="8643" xr:uid="{00000000-0005-0000-0000-0000CE9A0000}"/>
    <cellStyle name="Normal 4 3 5 3 3 2" xfId="25305" xr:uid="{00000000-0005-0000-0000-0000CF9A0000}"/>
    <cellStyle name="Normal 4 3 5 3 3 2 2" xfId="50836" xr:uid="{00000000-0005-0000-0000-0000D09A0000}"/>
    <cellStyle name="Normal 4 3 5 3 3 3" xfId="44356" xr:uid="{00000000-0005-0000-0000-0000D19A0000}"/>
    <cellStyle name="Normal 4 3 5 3 4" xfId="12798" xr:uid="{00000000-0005-0000-0000-0000D29A0000}"/>
    <cellStyle name="Normal 4 3 5 3 4 2" xfId="29458" xr:uid="{00000000-0005-0000-0000-0000D39A0000}"/>
    <cellStyle name="Normal 4 3 5 3 4 3" xfId="50834" xr:uid="{00000000-0005-0000-0000-0000D49A0000}"/>
    <cellStyle name="Normal 4 3 5 3 5" xfId="16950" xr:uid="{00000000-0005-0000-0000-0000D59A0000}"/>
    <cellStyle name="Normal 4 3 5 3 5 2" xfId="33610" xr:uid="{00000000-0005-0000-0000-0000D69A0000}"/>
    <cellStyle name="Normal 4 3 5 3 6" xfId="21153" xr:uid="{00000000-0005-0000-0000-0000D79A0000}"/>
    <cellStyle name="Normal 4 3 5 3 7" xfId="40132" xr:uid="{00000000-0005-0000-0000-0000D89A0000}"/>
    <cellStyle name="Normal 4 3 5 4" xfId="5927" xr:uid="{00000000-0005-0000-0000-0000D99A0000}"/>
    <cellStyle name="Normal 4 3 5 4 2" xfId="10697" xr:uid="{00000000-0005-0000-0000-0000DA9A0000}"/>
    <cellStyle name="Normal 4 3 5 4 2 2" xfId="27359" xr:uid="{00000000-0005-0000-0000-0000DB9A0000}"/>
    <cellStyle name="Normal 4 3 5 4 2 3" xfId="44358" xr:uid="{00000000-0005-0000-0000-0000DC9A0000}"/>
    <cellStyle name="Normal 4 3 5 4 3" xfId="14852" xr:uid="{00000000-0005-0000-0000-0000DD9A0000}"/>
    <cellStyle name="Normal 4 3 5 4 3 2" xfId="31512" xr:uid="{00000000-0005-0000-0000-0000DE9A0000}"/>
    <cellStyle name="Normal 4 3 5 4 3 3" xfId="50837" xr:uid="{00000000-0005-0000-0000-0000DF9A0000}"/>
    <cellStyle name="Normal 4 3 5 4 4" xfId="19004" xr:uid="{00000000-0005-0000-0000-0000E09A0000}"/>
    <cellStyle name="Normal 4 3 5 4 4 2" xfId="35664" xr:uid="{00000000-0005-0000-0000-0000E19A0000}"/>
    <cellStyle name="Normal 4 3 5 4 5" xfId="23207" xr:uid="{00000000-0005-0000-0000-0000E29A0000}"/>
    <cellStyle name="Normal 4 3 5 4 6" xfId="40134" xr:uid="{00000000-0005-0000-0000-0000E39A0000}"/>
    <cellStyle name="Normal 4 3 5 5" xfId="8641" xr:uid="{00000000-0005-0000-0000-0000E49A0000}"/>
    <cellStyle name="Normal 4 3 5 5 2" xfId="25303" xr:uid="{00000000-0005-0000-0000-0000E59A0000}"/>
    <cellStyle name="Normal 4 3 5 5 2 2" xfId="50838" xr:uid="{00000000-0005-0000-0000-0000E69A0000}"/>
    <cellStyle name="Normal 4 3 5 5 3" xfId="44353" xr:uid="{00000000-0005-0000-0000-0000E79A0000}"/>
    <cellStyle name="Normal 4 3 5 6" xfId="12796" xr:uid="{00000000-0005-0000-0000-0000E89A0000}"/>
    <cellStyle name="Normal 4 3 5 6 2" xfId="29456" xr:uid="{00000000-0005-0000-0000-0000E99A0000}"/>
    <cellStyle name="Normal 4 3 5 6 3" xfId="50830" xr:uid="{00000000-0005-0000-0000-0000EA9A0000}"/>
    <cellStyle name="Normal 4 3 5 7" xfId="16948" xr:uid="{00000000-0005-0000-0000-0000EB9A0000}"/>
    <cellStyle name="Normal 4 3 5 7 2" xfId="33608" xr:uid="{00000000-0005-0000-0000-0000EC9A0000}"/>
    <cellStyle name="Normal 4 3 5 8" xfId="21151" xr:uid="{00000000-0005-0000-0000-0000ED9A0000}"/>
    <cellStyle name="Normal 4 3 5 9" xfId="40129" xr:uid="{00000000-0005-0000-0000-0000EE9A0000}"/>
    <cellStyle name="Normal 4 3 6" xfId="3435" xr:uid="{00000000-0005-0000-0000-0000EF9A0000}"/>
    <cellStyle name="Normal 4 3 6 2" xfId="3436" xr:uid="{00000000-0005-0000-0000-0000F09A0000}"/>
    <cellStyle name="Normal 4 3 6 2 2" xfId="5931" xr:uid="{00000000-0005-0000-0000-0000F19A0000}"/>
    <cellStyle name="Normal 4 3 6 2 2 2" xfId="10701" xr:uid="{00000000-0005-0000-0000-0000F29A0000}"/>
    <cellStyle name="Normal 4 3 6 2 2 2 2" xfId="27363" xr:uid="{00000000-0005-0000-0000-0000F39A0000}"/>
    <cellStyle name="Normal 4 3 6 2 2 2 3" xfId="44361" xr:uid="{00000000-0005-0000-0000-0000F49A0000}"/>
    <cellStyle name="Normal 4 3 6 2 2 3" xfId="14856" xr:uid="{00000000-0005-0000-0000-0000F59A0000}"/>
    <cellStyle name="Normal 4 3 6 2 2 3 2" xfId="31516" xr:uid="{00000000-0005-0000-0000-0000F69A0000}"/>
    <cellStyle name="Normal 4 3 6 2 2 3 3" xfId="50841" xr:uid="{00000000-0005-0000-0000-0000F79A0000}"/>
    <cellStyle name="Normal 4 3 6 2 2 4" xfId="19008" xr:uid="{00000000-0005-0000-0000-0000F89A0000}"/>
    <cellStyle name="Normal 4 3 6 2 2 4 2" xfId="35668" xr:uid="{00000000-0005-0000-0000-0000F99A0000}"/>
    <cellStyle name="Normal 4 3 6 2 2 5" xfId="23211" xr:uid="{00000000-0005-0000-0000-0000FA9A0000}"/>
    <cellStyle name="Normal 4 3 6 2 2 6" xfId="40137" xr:uid="{00000000-0005-0000-0000-0000FB9A0000}"/>
    <cellStyle name="Normal 4 3 6 2 3" xfId="8645" xr:uid="{00000000-0005-0000-0000-0000FC9A0000}"/>
    <cellStyle name="Normal 4 3 6 2 3 2" xfId="25307" xr:uid="{00000000-0005-0000-0000-0000FD9A0000}"/>
    <cellStyle name="Normal 4 3 6 2 3 2 2" xfId="50842" xr:uid="{00000000-0005-0000-0000-0000FE9A0000}"/>
    <cellStyle name="Normal 4 3 6 2 3 3" xfId="44360" xr:uid="{00000000-0005-0000-0000-0000FF9A0000}"/>
    <cellStyle name="Normal 4 3 6 2 4" xfId="12800" xr:uid="{00000000-0005-0000-0000-0000009B0000}"/>
    <cellStyle name="Normal 4 3 6 2 4 2" xfId="29460" xr:uid="{00000000-0005-0000-0000-0000019B0000}"/>
    <cellStyle name="Normal 4 3 6 2 4 3" xfId="50840" xr:uid="{00000000-0005-0000-0000-0000029B0000}"/>
    <cellStyle name="Normal 4 3 6 2 5" xfId="16952" xr:uid="{00000000-0005-0000-0000-0000039B0000}"/>
    <cellStyle name="Normal 4 3 6 2 5 2" xfId="33612" xr:uid="{00000000-0005-0000-0000-0000049B0000}"/>
    <cellStyle name="Normal 4 3 6 2 6" xfId="21155" xr:uid="{00000000-0005-0000-0000-0000059B0000}"/>
    <cellStyle name="Normal 4 3 6 2 7" xfId="40136" xr:uid="{00000000-0005-0000-0000-0000069B0000}"/>
    <cellStyle name="Normal 4 3 6 3" xfId="3437" xr:uid="{00000000-0005-0000-0000-0000079B0000}"/>
    <cellStyle name="Normal 4 3 6 3 2" xfId="5932" xr:uid="{00000000-0005-0000-0000-0000089B0000}"/>
    <cellStyle name="Normal 4 3 6 3 2 2" xfId="10702" xr:uid="{00000000-0005-0000-0000-0000099B0000}"/>
    <cellStyle name="Normal 4 3 6 3 2 2 2" xfId="27364" xr:uid="{00000000-0005-0000-0000-00000A9B0000}"/>
    <cellStyle name="Normal 4 3 6 3 2 2 3" xfId="44363" xr:uid="{00000000-0005-0000-0000-00000B9B0000}"/>
    <cellStyle name="Normal 4 3 6 3 2 3" xfId="14857" xr:uid="{00000000-0005-0000-0000-00000C9B0000}"/>
    <cellStyle name="Normal 4 3 6 3 2 3 2" xfId="31517" xr:uid="{00000000-0005-0000-0000-00000D9B0000}"/>
    <cellStyle name="Normal 4 3 6 3 2 3 3" xfId="50844" xr:uid="{00000000-0005-0000-0000-00000E9B0000}"/>
    <cellStyle name="Normal 4 3 6 3 2 4" xfId="19009" xr:uid="{00000000-0005-0000-0000-00000F9B0000}"/>
    <cellStyle name="Normal 4 3 6 3 2 4 2" xfId="35669" xr:uid="{00000000-0005-0000-0000-0000109B0000}"/>
    <cellStyle name="Normal 4 3 6 3 2 5" xfId="23212" xr:uid="{00000000-0005-0000-0000-0000119B0000}"/>
    <cellStyle name="Normal 4 3 6 3 2 6" xfId="40139" xr:uid="{00000000-0005-0000-0000-0000129B0000}"/>
    <cellStyle name="Normal 4 3 6 3 3" xfId="8646" xr:uid="{00000000-0005-0000-0000-0000139B0000}"/>
    <cellStyle name="Normal 4 3 6 3 3 2" xfId="25308" xr:uid="{00000000-0005-0000-0000-0000149B0000}"/>
    <cellStyle name="Normal 4 3 6 3 3 2 2" xfId="50845" xr:uid="{00000000-0005-0000-0000-0000159B0000}"/>
    <cellStyle name="Normal 4 3 6 3 3 3" xfId="44362" xr:uid="{00000000-0005-0000-0000-0000169B0000}"/>
    <cellStyle name="Normal 4 3 6 3 4" xfId="12801" xr:uid="{00000000-0005-0000-0000-0000179B0000}"/>
    <cellStyle name="Normal 4 3 6 3 4 2" xfId="29461" xr:uid="{00000000-0005-0000-0000-0000189B0000}"/>
    <cellStyle name="Normal 4 3 6 3 4 3" xfId="50843" xr:uid="{00000000-0005-0000-0000-0000199B0000}"/>
    <cellStyle name="Normal 4 3 6 3 5" xfId="16953" xr:uid="{00000000-0005-0000-0000-00001A9B0000}"/>
    <cellStyle name="Normal 4 3 6 3 5 2" xfId="33613" xr:uid="{00000000-0005-0000-0000-00001B9B0000}"/>
    <cellStyle name="Normal 4 3 6 3 6" xfId="21156" xr:uid="{00000000-0005-0000-0000-00001C9B0000}"/>
    <cellStyle name="Normal 4 3 6 3 7" xfId="40138" xr:uid="{00000000-0005-0000-0000-00001D9B0000}"/>
    <cellStyle name="Normal 4 3 6 4" xfId="5930" xr:uid="{00000000-0005-0000-0000-00001E9B0000}"/>
    <cellStyle name="Normal 4 3 6 4 2" xfId="10700" xr:uid="{00000000-0005-0000-0000-00001F9B0000}"/>
    <cellStyle name="Normal 4 3 6 4 2 2" xfId="27362" xr:uid="{00000000-0005-0000-0000-0000209B0000}"/>
    <cellStyle name="Normal 4 3 6 4 2 3" xfId="44364" xr:uid="{00000000-0005-0000-0000-0000219B0000}"/>
    <cellStyle name="Normal 4 3 6 4 3" xfId="14855" xr:uid="{00000000-0005-0000-0000-0000229B0000}"/>
    <cellStyle name="Normal 4 3 6 4 3 2" xfId="31515" xr:uid="{00000000-0005-0000-0000-0000239B0000}"/>
    <cellStyle name="Normal 4 3 6 4 3 3" xfId="50846" xr:uid="{00000000-0005-0000-0000-0000249B0000}"/>
    <cellStyle name="Normal 4 3 6 4 4" xfId="19007" xr:uid="{00000000-0005-0000-0000-0000259B0000}"/>
    <cellStyle name="Normal 4 3 6 4 4 2" xfId="35667" xr:uid="{00000000-0005-0000-0000-0000269B0000}"/>
    <cellStyle name="Normal 4 3 6 4 5" xfId="23210" xr:uid="{00000000-0005-0000-0000-0000279B0000}"/>
    <cellStyle name="Normal 4 3 6 4 6" xfId="40140" xr:uid="{00000000-0005-0000-0000-0000289B0000}"/>
    <cellStyle name="Normal 4 3 6 5" xfId="8644" xr:uid="{00000000-0005-0000-0000-0000299B0000}"/>
    <cellStyle name="Normal 4 3 6 5 2" xfId="25306" xr:uid="{00000000-0005-0000-0000-00002A9B0000}"/>
    <cellStyle name="Normal 4 3 6 5 2 2" xfId="50847" xr:uid="{00000000-0005-0000-0000-00002B9B0000}"/>
    <cellStyle name="Normal 4 3 6 5 3" xfId="44359" xr:uid="{00000000-0005-0000-0000-00002C9B0000}"/>
    <cellStyle name="Normal 4 3 6 6" xfId="12799" xr:uid="{00000000-0005-0000-0000-00002D9B0000}"/>
    <cellStyle name="Normal 4 3 6 6 2" xfId="29459" xr:uid="{00000000-0005-0000-0000-00002E9B0000}"/>
    <cellStyle name="Normal 4 3 6 6 3" xfId="50839" xr:uid="{00000000-0005-0000-0000-00002F9B0000}"/>
    <cellStyle name="Normal 4 3 6 7" xfId="16951" xr:uid="{00000000-0005-0000-0000-0000309B0000}"/>
    <cellStyle name="Normal 4 3 6 7 2" xfId="33611" xr:uid="{00000000-0005-0000-0000-0000319B0000}"/>
    <cellStyle name="Normal 4 3 6 8" xfId="21154" xr:uid="{00000000-0005-0000-0000-0000329B0000}"/>
    <cellStyle name="Normal 4 3 6 9" xfId="40135" xr:uid="{00000000-0005-0000-0000-0000339B0000}"/>
    <cellStyle name="Normal 4 3 7" xfId="3438" xr:uid="{00000000-0005-0000-0000-0000349B0000}"/>
    <cellStyle name="Normal 4 3 7 2" xfId="3439" xr:uid="{00000000-0005-0000-0000-0000359B0000}"/>
    <cellStyle name="Normal 4 3 7 2 2" xfId="5934" xr:uid="{00000000-0005-0000-0000-0000369B0000}"/>
    <cellStyle name="Normal 4 3 7 2 2 2" xfId="10704" xr:uid="{00000000-0005-0000-0000-0000379B0000}"/>
    <cellStyle name="Normal 4 3 7 2 2 2 2" xfId="27366" xr:uid="{00000000-0005-0000-0000-0000389B0000}"/>
    <cellStyle name="Normal 4 3 7 2 2 2 3" xfId="44367" xr:uid="{00000000-0005-0000-0000-0000399B0000}"/>
    <cellStyle name="Normal 4 3 7 2 2 3" xfId="14859" xr:uid="{00000000-0005-0000-0000-00003A9B0000}"/>
    <cellStyle name="Normal 4 3 7 2 2 3 2" xfId="31519" xr:uid="{00000000-0005-0000-0000-00003B9B0000}"/>
    <cellStyle name="Normal 4 3 7 2 2 3 3" xfId="50850" xr:uid="{00000000-0005-0000-0000-00003C9B0000}"/>
    <cellStyle name="Normal 4 3 7 2 2 4" xfId="19011" xr:uid="{00000000-0005-0000-0000-00003D9B0000}"/>
    <cellStyle name="Normal 4 3 7 2 2 4 2" xfId="35671" xr:uid="{00000000-0005-0000-0000-00003E9B0000}"/>
    <cellStyle name="Normal 4 3 7 2 2 5" xfId="23214" xr:uid="{00000000-0005-0000-0000-00003F9B0000}"/>
    <cellStyle name="Normal 4 3 7 2 2 6" xfId="40143" xr:uid="{00000000-0005-0000-0000-0000409B0000}"/>
    <cellStyle name="Normal 4 3 7 2 3" xfId="8648" xr:uid="{00000000-0005-0000-0000-0000419B0000}"/>
    <cellStyle name="Normal 4 3 7 2 3 2" xfId="25310" xr:uid="{00000000-0005-0000-0000-0000429B0000}"/>
    <cellStyle name="Normal 4 3 7 2 3 2 2" xfId="50851" xr:uid="{00000000-0005-0000-0000-0000439B0000}"/>
    <cellStyle name="Normal 4 3 7 2 3 3" xfId="44366" xr:uid="{00000000-0005-0000-0000-0000449B0000}"/>
    <cellStyle name="Normal 4 3 7 2 4" xfId="12803" xr:uid="{00000000-0005-0000-0000-0000459B0000}"/>
    <cellStyle name="Normal 4 3 7 2 4 2" xfId="29463" xr:uid="{00000000-0005-0000-0000-0000469B0000}"/>
    <cellStyle name="Normal 4 3 7 2 4 3" xfId="50849" xr:uid="{00000000-0005-0000-0000-0000479B0000}"/>
    <cellStyle name="Normal 4 3 7 2 5" xfId="16955" xr:uid="{00000000-0005-0000-0000-0000489B0000}"/>
    <cellStyle name="Normal 4 3 7 2 5 2" xfId="33615" xr:uid="{00000000-0005-0000-0000-0000499B0000}"/>
    <cellStyle name="Normal 4 3 7 2 6" xfId="21158" xr:uid="{00000000-0005-0000-0000-00004A9B0000}"/>
    <cellStyle name="Normal 4 3 7 2 7" xfId="40142" xr:uid="{00000000-0005-0000-0000-00004B9B0000}"/>
    <cellStyle name="Normal 4 3 7 3" xfId="3440" xr:uid="{00000000-0005-0000-0000-00004C9B0000}"/>
    <cellStyle name="Normal 4 3 7 3 2" xfId="5935" xr:uid="{00000000-0005-0000-0000-00004D9B0000}"/>
    <cellStyle name="Normal 4 3 7 3 2 2" xfId="10705" xr:uid="{00000000-0005-0000-0000-00004E9B0000}"/>
    <cellStyle name="Normal 4 3 7 3 2 2 2" xfId="27367" xr:uid="{00000000-0005-0000-0000-00004F9B0000}"/>
    <cellStyle name="Normal 4 3 7 3 2 2 3" xfId="44369" xr:uid="{00000000-0005-0000-0000-0000509B0000}"/>
    <cellStyle name="Normal 4 3 7 3 2 3" xfId="14860" xr:uid="{00000000-0005-0000-0000-0000519B0000}"/>
    <cellStyle name="Normal 4 3 7 3 2 3 2" xfId="31520" xr:uid="{00000000-0005-0000-0000-0000529B0000}"/>
    <cellStyle name="Normal 4 3 7 3 2 3 3" xfId="50853" xr:uid="{00000000-0005-0000-0000-0000539B0000}"/>
    <cellStyle name="Normal 4 3 7 3 2 4" xfId="19012" xr:uid="{00000000-0005-0000-0000-0000549B0000}"/>
    <cellStyle name="Normal 4 3 7 3 2 4 2" xfId="35672" xr:uid="{00000000-0005-0000-0000-0000559B0000}"/>
    <cellStyle name="Normal 4 3 7 3 2 5" xfId="23215" xr:uid="{00000000-0005-0000-0000-0000569B0000}"/>
    <cellStyle name="Normal 4 3 7 3 2 6" xfId="40145" xr:uid="{00000000-0005-0000-0000-0000579B0000}"/>
    <cellStyle name="Normal 4 3 7 3 3" xfId="8649" xr:uid="{00000000-0005-0000-0000-0000589B0000}"/>
    <cellStyle name="Normal 4 3 7 3 3 2" xfId="25311" xr:uid="{00000000-0005-0000-0000-0000599B0000}"/>
    <cellStyle name="Normal 4 3 7 3 3 2 2" xfId="50854" xr:uid="{00000000-0005-0000-0000-00005A9B0000}"/>
    <cellStyle name="Normal 4 3 7 3 3 3" xfId="44368" xr:uid="{00000000-0005-0000-0000-00005B9B0000}"/>
    <cellStyle name="Normal 4 3 7 3 4" xfId="12804" xr:uid="{00000000-0005-0000-0000-00005C9B0000}"/>
    <cellStyle name="Normal 4 3 7 3 4 2" xfId="29464" xr:uid="{00000000-0005-0000-0000-00005D9B0000}"/>
    <cellStyle name="Normal 4 3 7 3 4 3" xfId="50852" xr:uid="{00000000-0005-0000-0000-00005E9B0000}"/>
    <cellStyle name="Normal 4 3 7 3 5" xfId="16956" xr:uid="{00000000-0005-0000-0000-00005F9B0000}"/>
    <cellStyle name="Normal 4 3 7 3 5 2" xfId="33616" xr:uid="{00000000-0005-0000-0000-0000609B0000}"/>
    <cellStyle name="Normal 4 3 7 3 6" xfId="21159" xr:uid="{00000000-0005-0000-0000-0000619B0000}"/>
    <cellStyle name="Normal 4 3 7 3 7" xfId="40144" xr:uid="{00000000-0005-0000-0000-0000629B0000}"/>
    <cellStyle name="Normal 4 3 7 4" xfId="5933" xr:uid="{00000000-0005-0000-0000-0000639B0000}"/>
    <cellStyle name="Normal 4 3 7 4 2" xfId="10703" xr:uid="{00000000-0005-0000-0000-0000649B0000}"/>
    <cellStyle name="Normal 4 3 7 4 2 2" xfId="27365" xr:uid="{00000000-0005-0000-0000-0000659B0000}"/>
    <cellStyle name="Normal 4 3 7 4 2 3" xfId="44370" xr:uid="{00000000-0005-0000-0000-0000669B0000}"/>
    <cellStyle name="Normal 4 3 7 4 3" xfId="14858" xr:uid="{00000000-0005-0000-0000-0000679B0000}"/>
    <cellStyle name="Normal 4 3 7 4 3 2" xfId="31518" xr:uid="{00000000-0005-0000-0000-0000689B0000}"/>
    <cellStyle name="Normal 4 3 7 4 3 3" xfId="50855" xr:uid="{00000000-0005-0000-0000-0000699B0000}"/>
    <cellStyle name="Normal 4 3 7 4 4" xfId="19010" xr:uid="{00000000-0005-0000-0000-00006A9B0000}"/>
    <cellStyle name="Normal 4 3 7 4 4 2" xfId="35670" xr:uid="{00000000-0005-0000-0000-00006B9B0000}"/>
    <cellStyle name="Normal 4 3 7 4 5" xfId="23213" xr:uid="{00000000-0005-0000-0000-00006C9B0000}"/>
    <cellStyle name="Normal 4 3 7 4 6" xfId="40146" xr:uid="{00000000-0005-0000-0000-00006D9B0000}"/>
    <cellStyle name="Normal 4 3 7 5" xfId="8647" xr:uid="{00000000-0005-0000-0000-00006E9B0000}"/>
    <cellStyle name="Normal 4 3 7 5 2" xfId="25309" xr:uid="{00000000-0005-0000-0000-00006F9B0000}"/>
    <cellStyle name="Normal 4 3 7 5 2 2" xfId="50856" xr:uid="{00000000-0005-0000-0000-0000709B0000}"/>
    <cellStyle name="Normal 4 3 7 5 3" xfId="44365" xr:uid="{00000000-0005-0000-0000-0000719B0000}"/>
    <cellStyle name="Normal 4 3 7 6" xfId="12802" xr:uid="{00000000-0005-0000-0000-0000729B0000}"/>
    <cellStyle name="Normal 4 3 7 6 2" xfId="29462" xr:uid="{00000000-0005-0000-0000-0000739B0000}"/>
    <cellStyle name="Normal 4 3 7 6 3" xfId="50848" xr:uid="{00000000-0005-0000-0000-0000749B0000}"/>
    <cellStyle name="Normal 4 3 7 7" xfId="16954" xr:uid="{00000000-0005-0000-0000-0000759B0000}"/>
    <cellStyle name="Normal 4 3 7 7 2" xfId="33614" xr:uid="{00000000-0005-0000-0000-0000769B0000}"/>
    <cellStyle name="Normal 4 3 7 8" xfId="21157" xr:uid="{00000000-0005-0000-0000-0000779B0000}"/>
    <cellStyle name="Normal 4 3 7 9" xfId="40141" xr:uid="{00000000-0005-0000-0000-0000789B0000}"/>
    <cellStyle name="Normal 4 3 8" xfId="3441" xr:uid="{00000000-0005-0000-0000-0000799B0000}"/>
    <cellStyle name="Normal 4 3 8 2" xfId="3442" xr:uid="{00000000-0005-0000-0000-00007A9B0000}"/>
    <cellStyle name="Normal 4 3 8 2 2" xfId="5937" xr:uid="{00000000-0005-0000-0000-00007B9B0000}"/>
    <cellStyle name="Normal 4 3 8 2 2 2" xfId="10707" xr:uid="{00000000-0005-0000-0000-00007C9B0000}"/>
    <cellStyle name="Normal 4 3 8 2 2 2 2" xfId="27369" xr:uid="{00000000-0005-0000-0000-00007D9B0000}"/>
    <cellStyle name="Normal 4 3 8 2 2 2 3" xfId="44373" xr:uid="{00000000-0005-0000-0000-00007E9B0000}"/>
    <cellStyle name="Normal 4 3 8 2 2 3" xfId="14862" xr:uid="{00000000-0005-0000-0000-00007F9B0000}"/>
    <cellStyle name="Normal 4 3 8 2 2 3 2" xfId="31522" xr:uid="{00000000-0005-0000-0000-0000809B0000}"/>
    <cellStyle name="Normal 4 3 8 2 2 3 3" xfId="50859" xr:uid="{00000000-0005-0000-0000-0000819B0000}"/>
    <cellStyle name="Normal 4 3 8 2 2 4" xfId="19014" xr:uid="{00000000-0005-0000-0000-0000829B0000}"/>
    <cellStyle name="Normal 4 3 8 2 2 4 2" xfId="35674" xr:uid="{00000000-0005-0000-0000-0000839B0000}"/>
    <cellStyle name="Normal 4 3 8 2 2 5" xfId="23217" xr:uid="{00000000-0005-0000-0000-0000849B0000}"/>
    <cellStyle name="Normal 4 3 8 2 2 6" xfId="40149" xr:uid="{00000000-0005-0000-0000-0000859B0000}"/>
    <cellStyle name="Normal 4 3 8 2 3" xfId="8651" xr:uid="{00000000-0005-0000-0000-0000869B0000}"/>
    <cellStyle name="Normal 4 3 8 2 3 2" xfId="25313" xr:uid="{00000000-0005-0000-0000-0000879B0000}"/>
    <cellStyle name="Normal 4 3 8 2 3 2 2" xfId="50860" xr:uid="{00000000-0005-0000-0000-0000889B0000}"/>
    <cellStyle name="Normal 4 3 8 2 3 3" xfId="44372" xr:uid="{00000000-0005-0000-0000-0000899B0000}"/>
    <cellStyle name="Normal 4 3 8 2 4" xfId="12806" xr:uid="{00000000-0005-0000-0000-00008A9B0000}"/>
    <cellStyle name="Normal 4 3 8 2 4 2" xfId="29466" xr:uid="{00000000-0005-0000-0000-00008B9B0000}"/>
    <cellStyle name="Normal 4 3 8 2 4 3" xfId="50858" xr:uid="{00000000-0005-0000-0000-00008C9B0000}"/>
    <cellStyle name="Normal 4 3 8 2 5" xfId="16958" xr:uid="{00000000-0005-0000-0000-00008D9B0000}"/>
    <cellStyle name="Normal 4 3 8 2 5 2" xfId="33618" xr:uid="{00000000-0005-0000-0000-00008E9B0000}"/>
    <cellStyle name="Normal 4 3 8 2 6" xfId="21161" xr:uid="{00000000-0005-0000-0000-00008F9B0000}"/>
    <cellStyle name="Normal 4 3 8 2 7" xfId="40148" xr:uid="{00000000-0005-0000-0000-0000909B0000}"/>
    <cellStyle name="Normal 4 3 8 3" xfId="3443" xr:uid="{00000000-0005-0000-0000-0000919B0000}"/>
    <cellStyle name="Normal 4 3 8 3 2" xfId="5938" xr:uid="{00000000-0005-0000-0000-0000929B0000}"/>
    <cellStyle name="Normal 4 3 8 3 2 2" xfId="10708" xr:uid="{00000000-0005-0000-0000-0000939B0000}"/>
    <cellStyle name="Normal 4 3 8 3 2 2 2" xfId="27370" xr:uid="{00000000-0005-0000-0000-0000949B0000}"/>
    <cellStyle name="Normal 4 3 8 3 2 2 3" xfId="44375" xr:uid="{00000000-0005-0000-0000-0000959B0000}"/>
    <cellStyle name="Normal 4 3 8 3 2 3" xfId="14863" xr:uid="{00000000-0005-0000-0000-0000969B0000}"/>
    <cellStyle name="Normal 4 3 8 3 2 3 2" xfId="31523" xr:uid="{00000000-0005-0000-0000-0000979B0000}"/>
    <cellStyle name="Normal 4 3 8 3 2 3 3" xfId="50862" xr:uid="{00000000-0005-0000-0000-0000989B0000}"/>
    <cellStyle name="Normal 4 3 8 3 2 4" xfId="19015" xr:uid="{00000000-0005-0000-0000-0000999B0000}"/>
    <cellStyle name="Normal 4 3 8 3 2 4 2" xfId="35675" xr:uid="{00000000-0005-0000-0000-00009A9B0000}"/>
    <cellStyle name="Normal 4 3 8 3 2 5" xfId="23218" xr:uid="{00000000-0005-0000-0000-00009B9B0000}"/>
    <cellStyle name="Normal 4 3 8 3 2 6" xfId="40151" xr:uid="{00000000-0005-0000-0000-00009C9B0000}"/>
    <cellStyle name="Normal 4 3 8 3 3" xfId="8652" xr:uid="{00000000-0005-0000-0000-00009D9B0000}"/>
    <cellStyle name="Normal 4 3 8 3 3 2" xfId="25314" xr:uid="{00000000-0005-0000-0000-00009E9B0000}"/>
    <cellStyle name="Normal 4 3 8 3 3 2 2" xfId="50863" xr:uid="{00000000-0005-0000-0000-00009F9B0000}"/>
    <cellStyle name="Normal 4 3 8 3 3 3" xfId="44374" xr:uid="{00000000-0005-0000-0000-0000A09B0000}"/>
    <cellStyle name="Normal 4 3 8 3 4" xfId="12807" xr:uid="{00000000-0005-0000-0000-0000A19B0000}"/>
    <cellStyle name="Normal 4 3 8 3 4 2" xfId="29467" xr:uid="{00000000-0005-0000-0000-0000A29B0000}"/>
    <cellStyle name="Normal 4 3 8 3 4 3" xfId="50861" xr:uid="{00000000-0005-0000-0000-0000A39B0000}"/>
    <cellStyle name="Normal 4 3 8 3 5" xfId="16959" xr:uid="{00000000-0005-0000-0000-0000A49B0000}"/>
    <cellStyle name="Normal 4 3 8 3 5 2" xfId="33619" xr:uid="{00000000-0005-0000-0000-0000A59B0000}"/>
    <cellStyle name="Normal 4 3 8 3 6" xfId="21162" xr:uid="{00000000-0005-0000-0000-0000A69B0000}"/>
    <cellStyle name="Normal 4 3 8 3 7" xfId="40150" xr:uid="{00000000-0005-0000-0000-0000A79B0000}"/>
    <cellStyle name="Normal 4 3 8 4" xfId="5936" xr:uid="{00000000-0005-0000-0000-0000A89B0000}"/>
    <cellStyle name="Normal 4 3 8 4 2" xfId="10706" xr:uid="{00000000-0005-0000-0000-0000A99B0000}"/>
    <cellStyle name="Normal 4 3 8 4 2 2" xfId="27368" xr:uid="{00000000-0005-0000-0000-0000AA9B0000}"/>
    <cellStyle name="Normal 4 3 8 4 2 3" xfId="44376" xr:uid="{00000000-0005-0000-0000-0000AB9B0000}"/>
    <cellStyle name="Normal 4 3 8 4 3" xfId="14861" xr:uid="{00000000-0005-0000-0000-0000AC9B0000}"/>
    <cellStyle name="Normal 4 3 8 4 3 2" xfId="31521" xr:uid="{00000000-0005-0000-0000-0000AD9B0000}"/>
    <cellStyle name="Normal 4 3 8 4 3 3" xfId="50864" xr:uid="{00000000-0005-0000-0000-0000AE9B0000}"/>
    <cellStyle name="Normal 4 3 8 4 4" xfId="19013" xr:uid="{00000000-0005-0000-0000-0000AF9B0000}"/>
    <cellStyle name="Normal 4 3 8 4 4 2" xfId="35673" xr:uid="{00000000-0005-0000-0000-0000B09B0000}"/>
    <cellStyle name="Normal 4 3 8 4 5" xfId="23216" xr:uid="{00000000-0005-0000-0000-0000B19B0000}"/>
    <cellStyle name="Normal 4 3 8 4 6" xfId="40152" xr:uid="{00000000-0005-0000-0000-0000B29B0000}"/>
    <cellStyle name="Normal 4 3 8 5" xfId="8650" xr:uid="{00000000-0005-0000-0000-0000B39B0000}"/>
    <cellStyle name="Normal 4 3 8 5 2" xfId="25312" xr:uid="{00000000-0005-0000-0000-0000B49B0000}"/>
    <cellStyle name="Normal 4 3 8 5 2 2" xfId="50865" xr:uid="{00000000-0005-0000-0000-0000B59B0000}"/>
    <cellStyle name="Normal 4 3 8 5 3" xfId="44371" xr:uid="{00000000-0005-0000-0000-0000B69B0000}"/>
    <cellStyle name="Normal 4 3 8 6" xfId="12805" xr:uid="{00000000-0005-0000-0000-0000B79B0000}"/>
    <cellStyle name="Normal 4 3 8 6 2" xfId="29465" xr:uid="{00000000-0005-0000-0000-0000B89B0000}"/>
    <cellStyle name="Normal 4 3 8 6 3" xfId="50857" xr:uid="{00000000-0005-0000-0000-0000B99B0000}"/>
    <cellStyle name="Normal 4 3 8 7" xfId="16957" xr:uid="{00000000-0005-0000-0000-0000BA9B0000}"/>
    <cellStyle name="Normal 4 3 8 7 2" xfId="33617" xr:uid="{00000000-0005-0000-0000-0000BB9B0000}"/>
    <cellStyle name="Normal 4 3 8 8" xfId="21160" xr:uid="{00000000-0005-0000-0000-0000BC9B0000}"/>
    <cellStyle name="Normal 4 3 8 9" xfId="40147" xr:uid="{00000000-0005-0000-0000-0000BD9B0000}"/>
    <cellStyle name="Normal 4 3 9" xfId="3444" xr:uid="{00000000-0005-0000-0000-0000BE9B0000}"/>
    <cellStyle name="Normal 4 3 9 2" xfId="3445" xr:uid="{00000000-0005-0000-0000-0000BF9B0000}"/>
    <cellStyle name="Normal 4 3 9 2 2" xfId="5940" xr:uid="{00000000-0005-0000-0000-0000C09B0000}"/>
    <cellStyle name="Normal 4 3 9 2 2 2" xfId="10710" xr:uid="{00000000-0005-0000-0000-0000C19B0000}"/>
    <cellStyle name="Normal 4 3 9 2 2 2 2" xfId="27372" xr:uid="{00000000-0005-0000-0000-0000C29B0000}"/>
    <cellStyle name="Normal 4 3 9 2 2 2 3" xfId="44379" xr:uid="{00000000-0005-0000-0000-0000C39B0000}"/>
    <cellStyle name="Normal 4 3 9 2 2 3" xfId="14865" xr:uid="{00000000-0005-0000-0000-0000C49B0000}"/>
    <cellStyle name="Normal 4 3 9 2 2 3 2" xfId="31525" xr:uid="{00000000-0005-0000-0000-0000C59B0000}"/>
    <cellStyle name="Normal 4 3 9 2 2 3 3" xfId="50868" xr:uid="{00000000-0005-0000-0000-0000C69B0000}"/>
    <cellStyle name="Normal 4 3 9 2 2 4" xfId="19017" xr:uid="{00000000-0005-0000-0000-0000C79B0000}"/>
    <cellStyle name="Normal 4 3 9 2 2 4 2" xfId="35677" xr:uid="{00000000-0005-0000-0000-0000C89B0000}"/>
    <cellStyle name="Normal 4 3 9 2 2 5" xfId="23220" xr:uid="{00000000-0005-0000-0000-0000C99B0000}"/>
    <cellStyle name="Normal 4 3 9 2 2 6" xfId="40155" xr:uid="{00000000-0005-0000-0000-0000CA9B0000}"/>
    <cellStyle name="Normal 4 3 9 2 3" xfId="8654" xr:uid="{00000000-0005-0000-0000-0000CB9B0000}"/>
    <cellStyle name="Normal 4 3 9 2 3 2" xfId="25316" xr:uid="{00000000-0005-0000-0000-0000CC9B0000}"/>
    <cellStyle name="Normal 4 3 9 2 3 2 2" xfId="50869" xr:uid="{00000000-0005-0000-0000-0000CD9B0000}"/>
    <cellStyle name="Normal 4 3 9 2 3 3" xfId="44378" xr:uid="{00000000-0005-0000-0000-0000CE9B0000}"/>
    <cellStyle name="Normal 4 3 9 2 4" xfId="12809" xr:uid="{00000000-0005-0000-0000-0000CF9B0000}"/>
    <cellStyle name="Normal 4 3 9 2 4 2" xfId="29469" xr:uid="{00000000-0005-0000-0000-0000D09B0000}"/>
    <cellStyle name="Normal 4 3 9 2 4 3" xfId="50867" xr:uid="{00000000-0005-0000-0000-0000D19B0000}"/>
    <cellStyle name="Normal 4 3 9 2 5" xfId="16961" xr:uid="{00000000-0005-0000-0000-0000D29B0000}"/>
    <cellStyle name="Normal 4 3 9 2 5 2" xfId="33621" xr:uid="{00000000-0005-0000-0000-0000D39B0000}"/>
    <cellStyle name="Normal 4 3 9 2 6" xfId="21164" xr:uid="{00000000-0005-0000-0000-0000D49B0000}"/>
    <cellStyle name="Normal 4 3 9 2 7" xfId="40154" xr:uid="{00000000-0005-0000-0000-0000D59B0000}"/>
    <cellStyle name="Normal 4 3 9 3" xfId="3446" xr:uid="{00000000-0005-0000-0000-0000D69B0000}"/>
    <cellStyle name="Normal 4 3 9 3 2" xfId="5941" xr:uid="{00000000-0005-0000-0000-0000D79B0000}"/>
    <cellStyle name="Normal 4 3 9 3 2 2" xfId="10711" xr:uid="{00000000-0005-0000-0000-0000D89B0000}"/>
    <cellStyle name="Normal 4 3 9 3 2 2 2" xfId="27373" xr:uid="{00000000-0005-0000-0000-0000D99B0000}"/>
    <cellStyle name="Normal 4 3 9 3 2 2 3" xfId="44381" xr:uid="{00000000-0005-0000-0000-0000DA9B0000}"/>
    <cellStyle name="Normal 4 3 9 3 2 3" xfId="14866" xr:uid="{00000000-0005-0000-0000-0000DB9B0000}"/>
    <cellStyle name="Normal 4 3 9 3 2 3 2" xfId="31526" xr:uid="{00000000-0005-0000-0000-0000DC9B0000}"/>
    <cellStyle name="Normal 4 3 9 3 2 3 3" xfId="50871" xr:uid="{00000000-0005-0000-0000-0000DD9B0000}"/>
    <cellStyle name="Normal 4 3 9 3 2 4" xfId="19018" xr:uid="{00000000-0005-0000-0000-0000DE9B0000}"/>
    <cellStyle name="Normal 4 3 9 3 2 4 2" xfId="35678" xr:uid="{00000000-0005-0000-0000-0000DF9B0000}"/>
    <cellStyle name="Normal 4 3 9 3 2 5" xfId="23221" xr:uid="{00000000-0005-0000-0000-0000E09B0000}"/>
    <cellStyle name="Normal 4 3 9 3 2 6" xfId="40157" xr:uid="{00000000-0005-0000-0000-0000E19B0000}"/>
    <cellStyle name="Normal 4 3 9 3 3" xfId="8655" xr:uid="{00000000-0005-0000-0000-0000E29B0000}"/>
    <cellStyle name="Normal 4 3 9 3 3 2" xfId="25317" xr:uid="{00000000-0005-0000-0000-0000E39B0000}"/>
    <cellStyle name="Normal 4 3 9 3 3 2 2" xfId="50872" xr:uid="{00000000-0005-0000-0000-0000E49B0000}"/>
    <cellStyle name="Normal 4 3 9 3 3 3" xfId="44380" xr:uid="{00000000-0005-0000-0000-0000E59B0000}"/>
    <cellStyle name="Normal 4 3 9 3 4" xfId="12810" xr:uid="{00000000-0005-0000-0000-0000E69B0000}"/>
    <cellStyle name="Normal 4 3 9 3 4 2" xfId="29470" xr:uid="{00000000-0005-0000-0000-0000E79B0000}"/>
    <cellStyle name="Normal 4 3 9 3 4 3" xfId="50870" xr:uid="{00000000-0005-0000-0000-0000E89B0000}"/>
    <cellStyle name="Normal 4 3 9 3 5" xfId="16962" xr:uid="{00000000-0005-0000-0000-0000E99B0000}"/>
    <cellStyle name="Normal 4 3 9 3 5 2" xfId="33622" xr:uid="{00000000-0005-0000-0000-0000EA9B0000}"/>
    <cellStyle name="Normal 4 3 9 3 6" xfId="21165" xr:uid="{00000000-0005-0000-0000-0000EB9B0000}"/>
    <cellStyle name="Normal 4 3 9 3 7" xfId="40156" xr:uid="{00000000-0005-0000-0000-0000EC9B0000}"/>
    <cellStyle name="Normal 4 3 9 4" xfId="5939" xr:uid="{00000000-0005-0000-0000-0000ED9B0000}"/>
    <cellStyle name="Normal 4 3 9 4 2" xfId="10709" xr:uid="{00000000-0005-0000-0000-0000EE9B0000}"/>
    <cellStyle name="Normal 4 3 9 4 2 2" xfId="27371" xr:uid="{00000000-0005-0000-0000-0000EF9B0000}"/>
    <cellStyle name="Normal 4 3 9 4 2 3" xfId="44382" xr:uid="{00000000-0005-0000-0000-0000F09B0000}"/>
    <cellStyle name="Normal 4 3 9 4 3" xfId="14864" xr:uid="{00000000-0005-0000-0000-0000F19B0000}"/>
    <cellStyle name="Normal 4 3 9 4 3 2" xfId="31524" xr:uid="{00000000-0005-0000-0000-0000F29B0000}"/>
    <cellStyle name="Normal 4 3 9 4 3 3" xfId="50873" xr:uid="{00000000-0005-0000-0000-0000F39B0000}"/>
    <cellStyle name="Normal 4 3 9 4 4" xfId="19016" xr:uid="{00000000-0005-0000-0000-0000F49B0000}"/>
    <cellStyle name="Normal 4 3 9 4 4 2" xfId="35676" xr:uid="{00000000-0005-0000-0000-0000F59B0000}"/>
    <cellStyle name="Normal 4 3 9 4 5" xfId="23219" xr:uid="{00000000-0005-0000-0000-0000F69B0000}"/>
    <cellStyle name="Normal 4 3 9 4 6" xfId="40158" xr:uid="{00000000-0005-0000-0000-0000F79B0000}"/>
    <cellStyle name="Normal 4 3 9 5" xfId="8653" xr:uid="{00000000-0005-0000-0000-0000F89B0000}"/>
    <cellStyle name="Normal 4 3 9 5 2" xfId="25315" xr:uid="{00000000-0005-0000-0000-0000F99B0000}"/>
    <cellStyle name="Normal 4 3 9 5 2 2" xfId="50874" xr:uid="{00000000-0005-0000-0000-0000FA9B0000}"/>
    <cellStyle name="Normal 4 3 9 5 3" xfId="44377" xr:uid="{00000000-0005-0000-0000-0000FB9B0000}"/>
    <cellStyle name="Normal 4 3 9 6" xfId="12808" xr:uid="{00000000-0005-0000-0000-0000FC9B0000}"/>
    <cellStyle name="Normal 4 3 9 6 2" xfId="29468" xr:uid="{00000000-0005-0000-0000-0000FD9B0000}"/>
    <cellStyle name="Normal 4 3 9 6 3" xfId="50866" xr:uid="{00000000-0005-0000-0000-0000FE9B0000}"/>
    <cellStyle name="Normal 4 3 9 7" xfId="16960" xr:uid="{00000000-0005-0000-0000-0000FF9B0000}"/>
    <cellStyle name="Normal 4 3 9 7 2" xfId="33620" xr:uid="{00000000-0005-0000-0000-0000009C0000}"/>
    <cellStyle name="Normal 4 3 9 8" xfId="21163" xr:uid="{00000000-0005-0000-0000-0000019C0000}"/>
    <cellStyle name="Normal 4 3 9 9" xfId="40153" xr:uid="{00000000-0005-0000-0000-0000029C0000}"/>
    <cellStyle name="Normal 4 30" xfId="3447" xr:uid="{00000000-0005-0000-0000-0000039C0000}"/>
    <cellStyle name="Normal 4 30 2" xfId="3448" xr:uid="{00000000-0005-0000-0000-0000049C0000}"/>
    <cellStyle name="Normal 4 30 2 2" xfId="5943" xr:uid="{00000000-0005-0000-0000-0000059C0000}"/>
    <cellStyle name="Normal 4 30 2 2 2" xfId="10713" xr:uid="{00000000-0005-0000-0000-0000069C0000}"/>
    <cellStyle name="Normal 4 30 2 2 2 2" xfId="27375" xr:uid="{00000000-0005-0000-0000-0000079C0000}"/>
    <cellStyle name="Normal 4 30 2 2 2 3" xfId="44385" xr:uid="{00000000-0005-0000-0000-0000089C0000}"/>
    <cellStyle name="Normal 4 30 2 2 3" xfId="14868" xr:uid="{00000000-0005-0000-0000-0000099C0000}"/>
    <cellStyle name="Normal 4 30 2 2 3 2" xfId="31528" xr:uid="{00000000-0005-0000-0000-00000A9C0000}"/>
    <cellStyle name="Normal 4 30 2 2 3 3" xfId="50877" xr:uid="{00000000-0005-0000-0000-00000B9C0000}"/>
    <cellStyle name="Normal 4 30 2 2 4" xfId="19020" xr:uid="{00000000-0005-0000-0000-00000C9C0000}"/>
    <cellStyle name="Normal 4 30 2 2 4 2" xfId="35680" xr:uid="{00000000-0005-0000-0000-00000D9C0000}"/>
    <cellStyle name="Normal 4 30 2 2 5" xfId="23223" xr:uid="{00000000-0005-0000-0000-00000E9C0000}"/>
    <cellStyle name="Normal 4 30 2 2 6" xfId="40161" xr:uid="{00000000-0005-0000-0000-00000F9C0000}"/>
    <cellStyle name="Normal 4 30 2 3" xfId="8657" xr:uid="{00000000-0005-0000-0000-0000109C0000}"/>
    <cellStyle name="Normal 4 30 2 3 2" xfId="25319" xr:uid="{00000000-0005-0000-0000-0000119C0000}"/>
    <cellStyle name="Normal 4 30 2 3 2 2" xfId="50878" xr:uid="{00000000-0005-0000-0000-0000129C0000}"/>
    <cellStyle name="Normal 4 30 2 3 3" xfId="44384" xr:uid="{00000000-0005-0000-0000-0000139C0000}"/>
    <cellStyle name="Normal 4 30 2 4" xfId="12812" xr:uid="{00000000-0005-0000-0000-0000149C0000}"/>
    <cellStyle name="Normal 4 30 2 4 2" xfId="29472" xr:uid="{00000000-0005-0000-0000-0000159C0000}"/>
    <cellStyle name="Normal 4 30 2 4 3" xfId="50876" xr:uid="{00000000-0005-0000-0000-0000169C0000}"/>
    <cellStyle name="Normal 4 30 2 5" xfId="16964" xr:uid="{00000000-0005-0000-0000-0000179C0000}"/>
    <cellStyle name="Normal 4 30 2 5 2" xfId="33624" xr:uid="{00000000-0005-0000-0000-0000189C0000}"/>
    <cellStyle name="Normal 4 30 2 6" xfId="21167" xr:uid="{00000000-0005-0000-0000-0000199C0000}"/>
    <cellStyle name="Normal 4 30 2 7" xfId="40160" xr:uid="{00000000-0005-0000-0000-00001A9C0000}"/>
    <cellStyle name="Normal 4 30 3" xfId="3449" xr:uid="{00000000-0005-0000-0000-00001B9C0000}"/>
    <cellStyle name="Normal 4 30 3 2" xfId="5944" xr:uid="{00000000-0005-0000-0000-00001C9C0000}"/>
    <cellStyle name="Normal 4 30 3 2 2" xfId="10714" xr:uid="{00000000-0005-0000-0000-00001D9C0000}"/>
    <cellStyle name="Normal 4 30 3 2 2 2" xfId="27376" xr:uid="{00000000-0005-0000-0000-00001E9C0000}"/>
    <cellStyle name="Normal 4 30 3 2 2 3" xfId="44387" xr:uid="{00000000-0005-0000-0000-00001F9C0000}"/>
    <cellStyle name="Normal 4 30 3 2 3" xfId="14869" xr:uid="{00000000-0005-0000-0000-0000209C0000}"/>
    <cellStyle name="Normal 4 30 3 2 3 2" xfId="31529" xr:uid="{00000000-0005-0000-0000-0000219C0000}"/>
    <cellStyle name="Normal 4 30 3 2 3 3" xfId="50880" xr:uid="{00000000-0005-0000-0000-0000229C0000}"/>
    <cellStyle name="Normal 4 30 3 2 4" xfId="19021" xr:uid="{00000000-0005-0000-0000-0000239C0000}"/>
    <cellStyle name="Normal 4 30 3 2 4 2" xfId="35681" xr:uid="{00000000-0005-0000-0000-0000249C0000}"/>
    <cellStyle name="Normal 4 30 3 2 5" xfId="23224" xr:uid="{00000000-0005-0000-0000-0000259C0000}"/>
    <cellStyle name="Normal 4 30 3 2 6" xfId="40163" xr:uid="{00000000-0005-0000-0000-0000269C0000}"/>
    <cellStyle name="Normal 4 30 3 3" xfId="8658" xr:uid="{00000000-0005-0000-0000-0000279C0000}"/>
    <cellStyle name="Normal 4 30 3 3 2" xfId="25320" xr:uid="{00000000-0005-0000-0000-0000289C0000}"/>
    <cellStyle name="Normal 4 30 3 3 2 2" xfId="50881" xr:uid="{00000000-0005-0000-0000-0000299C0000}"/>
    <cellStyle name="Normal 4 30 3 3 3" xfId="44386" xr:uid="{00000000-0005-0000-0000-00002A9C0000}"/>
    <cellStyle name="Normal 4 30 3 4" xfId="12813" xr:uid="{00000000-0005-0000-0000-00002B9C0000}"/>
    <cellStyle name="Normal 4 30 3 4 2" xfId="29473" xr:uid="{00000000-0005-0000-0000-00002C9C0000}"/>
    <cellStyle name="Normal 4 30 3 4 3" xfId="50879" xr:uid="{00000000-0005-0000-0000-00002D9C0000}"/>
    <cellStyle name="Normal 4 30 3 5" xfId="16965" xr:uid="{00000000-0005-0000-0000-00002E9C0000}"/>
    <cellStyle name="Normal 4 30 3 5 2" xfId="33625" xr:uid="{00000000-0005-0000-0000-00002F9C0000}"/>
    <cellStyle name="Normal 4 30 3 6" xfId="21168" xr:uid="{00000000-0005-0000-0000-0000309C0000}"/>
    <cellStyle name="Normal 4 30 3 7" xfId="40162" xr:uid="{00000000-0005-0000-0000-0000319C0000}"/>
    <cellStyle name="Normal 4 30 4" xfId="5942" xr:uid="{00000000-0005-0000-0000-0000329C0000}"/>
    <cellStyle name="Normal 4 30 4 2" xfId="10712" xr:uid="{00000000-0005-0000-0000-0000339C0000}"/>
    <cellStyle name="Normal 4 30 4 2 2" xfId="27374" xr:uid="{00000000-0005-0000-0000-0000349C0000}"/>
    <cellStyle name="Normal 4 30 4 2 3" xfId="44388" xr:uid="{00000000-0005-0000-0000-0000359C0000}"/>
    <cellStyle name="Normal 4 30 4 3" xfId="14867" xr:uid="{00000000-0005-0000-0000-0000369C0000}"/>
    <cellStyle name="Normal 4 30 4 3 2" xfId="31527" xr:uid="{00000000-0005-0000-0000-0000379C0000}"/>
    <cellStyle name="Normal 4 30 4 3 3" xfId="50882" xr:uid="{00000000-0005-0000-0000-0000389C0000}"/>
    <cellStyle name="Normal 4 30 4 4" xfId="19019" xr:uid="{00000000-0005-0000-0000-0000399C0000}"/>
    <cellStyle name="Normal 4 30 4 4 2" xfId="35679" xr:uid="{00000000-0005-0000-0000-00003A9C0000}"/>
    <cellStyle name="Normal 4 30 4 5" xfId="23222" xr:uid="{00000000-0005-0000-0000-00003B9C0000}"/>
    <cellStyle name="Normal 4 30 4 6" xfId="40164" xr:uid="{00000000-0005-0000-0000-00003C9C0000}"/>
    <cellStyle name="Normal 4 30 5" xfId="8656" xr:uid="{00000000-0005-0000-0000-00003D9C0000}"/>
    <cellStyle name="Normal 4 30 5 2" xfId="25318" xr:uid="{00000000-0005-0000-0000-00003E9C0000}"/>
    <cellStyle name="Normal 4 30 5 2 2" xfId="50883" xr:uid="{00000000-0005-0000-0000-00003F9C0000}"/>
    <cellStyle name="Normal 4 30 5 3" xfId="44383" xr:uid="{00000000-0005-0000-0000-0000409C0000}"/>
    <cellStyle name="Normal 4 30 6" xfId="12811" xr:uid="{00000000-0005-0000-0000-0000419C0000}"/>
    <cellStyle name="Normal 4 30 6 2" xfId="29471" xr:uid="{00000000-0005-0000-0000-0000429C0000}"/>
    <cellStyle name="Normal 4 30 6 3" xfId="50875" xr:uid="{00000000-0005-0000-0000-0000439C0000}"/>
    <cellStyle name="Normal 4 30 7" xfId="16963" xr:uid="{00000000-0005-0000-0000-0000449C0000}"/>
    <cellStyle name="Normal 4 30 7 2" xfId="33623" xr:uid="{00000000-0005-0000-0000-0000459C0000}"/>
    <cellStyle name="Normal 4 30 8" xfId="21166" xr:uid="{00000000-0005-0000-0000-0000469C0000}"/>
    <cellStyle name="Normal 4 30 9" xfId="40159" xr:uid="{00000000-0005-0000-0000-0000479C0000}"/>
    <cellStyle name="Normal 4 31" xfId="3450" xr:uid="{00000000-0005-0000-0000-0000489C0000}"/>
    <cellStyle name="Normal 4 31 2" xfId="3451" xr:uid="{00000000-0005-0000-0000-0000499C0000}"/>
    <cellStyle name="Normal 4 31 2 2" xfId="5946" xr:uid="{00000000-0005-0000-0000-00004A9C0000}"/>
    <cellStyle name="Normal 4 31 2 2 2" xfId="10716" xr:uid="{00000000-0005-0000-0000-00004B9C0000}"/>
    <cellStyle name="Normal 4 31 2 2 2 2" xfId="27378" xr:uid="{00000000-0005-0000-0000-00004C9C0000}"/>
    <cellStyle name="Normal 4 31 2 2 2 3" xfId="44391" xr:uid="{00000000-0005-0000-0000-00004D9C0000}"/>
    <cellStyle name="Normal 4 31 2 2 3" xfId="14871" xr:uid="{00000000-0005-0000-0000-00004E9C0000}"/>
    <cellStyle name="Normal 4 31 2 2 3 2" xfId="31531" xr:uid="{00000000-0005-0000-0000-00004F9C0000}"/>
    <cellStyle name="Normal 4 31 2 2 3 3" xfId="50886" xr:uid="{00000000-0005-0000-0000-0000509C0000}"/>
    <cellStyle name="Normal 4 31 2 2 4" xfId="19023" xr:uid="{00000000-0005-0000-0000-0000519C0000}"/>
    <cellStyle name="Normal 4 31 2 2 4 2" xfId="35683" xr:uid="{00000000-0005-0000-0000-0000529C0000}"/>
    <cellStyle name="Normal 4 31 2 2 5" xfId="23226" xr:uid="{00000000-0005-0000-0000-0000539C0000}"/>
    <cellStyle name="Normal 4 31 2 2 6" xfId="40167" xr:uid="{00000000-0005-0000-0000-0000549C0000}"/>
    <cellStyle name="Normal 4 31 2 3" xfId="8660" xr:uid="{00000000-0005-0000-0000-0000559C0000}"/>
    <cellStyle name="Normal 4 31 2 3 2" xfId="25322" xr:uid="{00000000-0005-0000-0000-0000569C0000}"/>
    <cellStyle name="Normal 4 31 2 3 2 2" xfId="50887" xr:uid="{00000000-0005-0000-0000-0000579C0000}"/>
    <cellStyle name="Normal 4 31 2 3 3" xfId="44390" xr:uid="{00000000-0005-0000-0000-0000589C0000}"/>
    <cellStyle name="Normal 4 31 2 4" xfId="12815" xr:uid="{00000000-0005-0000-0000-0000599C0000}"/>
    <cellStyle name="Normal 4 31 2 4 2" xfId="29475" xr:uid="{00000000-0005-0000-0000-00005A9C0000}"/>
    <cellStyle name="Normal 4 31 2 4 3" xfId="50885" xr:uid="{00000000-0005-0000-0000-00005B9C0000}"/>
    <cellStyle name="Normal 4 31 2 5" xfId="16967" xr:uid="{00000000-0005-0000-0000-00005C9C0000}"/>
    <cellStyle name="Normal 4 31 2 5 2" xfId="33627" xr:uid="{00000000-0005-0000-0000-00005D9C0000}"/>
    <cellStyle name="Normal 4 31 2 6" xfId="21170" xr:uid="{00000000-0005-0000-0000-00005E9C0000}"/>
    <cellStyle name="Normal 4 31 2 7" xfId="40166" xr:uid="{00000000-0005-0000-0000-00005F9C0000}"/>
    <cellStyle name="Normal 4 31 3" xfId="3452" xr:uid="{00000000-0005-0000-0000-0000609C0000}"/>
    <cellStyle name="Normal 4 31 3 2" xfId="5947" xr:uid="{00000000-0005-0000-0000-0000619C0000}"/>
    <cellStyle name="Normal 4 31 3 2 2" xfId="10717" xr:uid="{00000000-0005-0000-0000-0000629C0000}"/>
    <cellStyle name="Normal 4 31 3 2 2 2" xfId="27379" xr:uid="{00000000-0005-0000-0000-0000639C0000}"/>
    <cellStyle name="Normal 4 31 3 2 2 3" xfId="44393" xr:uid="{00000000-0005-0000-0000-0000649C0000}"/>
    <cellStyle name="Normal 4 31 3 2 3" xfId="14872" xr:uid="{00000000-0005-0000-0000-0000659C0000}"/>
    <cellStyle name="Normal 4 31 3 2 3 2" xfId="31532" xr:uid="{00000000-0005-0000-0000-0000669C0000}"/>
    <cellStyle name="Normal 4 31 3 2 3 3" xfId="50889" xr:uid="{00000000-0005-0000-0000-0000679C0000}"/>
    <cellStyle name="Normal 4 31 3 2 4" xfId="19024" xr:uid="{00000000-0005-0000-0000-0000689C0000}"/>
    <cellStyle name="Normal 4 31 3 2 4 2" xfId="35684" xr:uid="{00000000-0005-0000-0000-0000699C0000}"/>
    <cellStyle name="Normal 4 31 3 2 5" xfId="23227" xr:uid="{00000000-0005-0000-0000-00006A9C0000}"/>
    <cellStyle name="Normal 4 31 3 2 6" xfId="40169" xr:uid="{00000000-0005-0000-0000-00006B9C0000}"/>
    <cellStyle name="Normal 4 31 3 3" xfId="8661" xr:uid="{00000000-0005-0000-0000-00006C9C0000}"/>
    <cellStyle name="Normal 4 31 3 3 2" xfId="25323" xr:uid="{00000000-0005-0000-0000-00006D9C0000}"/>
    <cellStyle name="Normal 4 31 3 3 2 2" xfId="50890" xr:uid="{00000000-0005-0000-0000-00006E9C0000}"/>
    <cellStyle name="Normal 4 31 3 3 3" xfId="44392" xr:uid="{00000000-0005-0000-0000-00006F9C0000}"/>
    <cellStyle name="Normal 4 31 3 4" xfId="12816" xr:uid="{00000000-0005-0000-0000-0000709C0000}"/>
    <cellStyle name="Normal 4 31 3 4 2" xfId="29476" xr:uid="{00000000-0005-0000-0000-0000719C0000}"/>
    <cellStyle name="Normal 4 31 3 4 3" xfId="50888" xr:uid="{00000000-0005-0000-0000-0000729C0000}"/>
    <cellStyle name="Normal 4 31 3 5" xfId="16968" xr:uid="{00000000-0005-0000-0000-0000739C0000}"/>
    <cellStyle name="Normal 4 31 3 5 2" xfId="33628" xr:uid="{00000000-0005-0000-0000-0000749C0000}"/>
    <cellStyle name="Normal 4 31 3 6" xfId="21171" xr:uid="{00000000-0005-0000-0000-0000759C0000}"/>
    <cellStyle name="Normal 4 31 3 7" xfId="40168" xr:uid="{00000000-0005-0000-0000-0000769C0000}"/>
    <cellStyle name="Normal 4 31 4" xfId="5945" xr:uid="{00000000-0005-0000-0000-0000779C0000}"/>
    <cellStyle name="Normal 4 31 4 2" xfId="10715" xr:uid="{00000000-0005-0000-0000-0000789C0000}"/>
    <cellStyle name="Normal 4 31 4 2 2" xfId="27377" xr:uid="{00000000-0005-0000-0000-0000799C0000}"/>
    <cellStyle name="Normal 4 31 4 2 3" xfId="44394" xr:uid="{00000000-0005-0000-0000-00007A9C0000}"/>
    <cellStyle name="Normal 4 31 4 3" xfId="14870" xr:uid="{00000000-0005-0000-0000-00007B9C0000}"/>
    <cellStyle name="Normal 4 31 4 3 2" xfId="31530" xr:uid="{00000000-0005-0000-0000-00007C9C0000}"/>
    <cellStyle name="Normal 4 31 4 3 3" xfId="50891" xr:uid="{00000000-0005-0000-0000-00007D9C0000}"/>
    <cellStyle name="Normal 4 31 4 4" xfId="19022" xr:uid="{00000000-0005-0000-0000-00007E9C0000}"/>
    <cellStyle name="Normal 4 31 4 4 2" xfId="35682" xr:uid="{00000000-0005-0000-0000-00007F9C0000}"/>
    <cellStyle name="Normal 4 31 4 5" xfId="23225" xr:uid="{00000000-0005-0000-0000-0000809C0000}"/>
    <cellStyle name="Normal 4 31 4 6" xfId="40170" xr:uid="{00000000-0005-0000-0000-0000819C0000}"/>
    <cellStyle name="Normal 4 31 5" xfId="8659" xr:uid="{00000000-0005-0000-0000-0000829C0000}"/>
    <cellStyle name="Normal 4 31 5 2" xfId="25321" xr:uid="{00000000-0005-0000-0000-0000839C0000}"/>
    <cellStyle name="Normal 4 31 5 2 2" xfId="50892" xr:uid="{00000000-0005-0000-0000-0000849C0000}"/>
    <cellStyle name="Normal 4 31 5 3" xfId="44389" xr:uid="{00000000-0005-0000-0000-0000859C0000}"/>
    <cellStyle name="Normal 4 31 6" xfId="12814" xr:uid="{00000000-0005-0000-0000-0000869C0000}"/>
    <cellStyle name="Normal 4 31 6 2" xfId="29474" xr:uid="{00000000-0005-0000-0000-0000879C0000}"/>
    <cellStyle name="Normal 4 31 6 3" xfId="50884" xr:uid="{00000000-0005-0000-0000-0000889C0000}"/>
    <cellStyle name="Normal 4 31 7" xfId="16966" xr:uid="{00000000-0005-0000-0000-0000899C0000}"/>
    <cellStyle name="Normal 4 31 7 2" xfId="33626" xr:uid="{00000000-0005-0000-0000-00008A9C0000}"/>
    <cellStyle name="Normal 4 31 8" xfId="21169" xr:uid="{00000000-0005-0000-0000-00008B9C0000}"/>
    <cellStyle name="Normal 4 31 9" xfId="40165" xr:uid="{00000000-0005-0000-0000-00008C9C0000}"/>
    <cellStyle name="Normal 4 32" xfId="3453" xr:uid="{00000000-0005-0000-0000-00008D9C0000}"/>
    <cellStyle name="Normal 4 32 2" xfId="3454" xr:uid="{00000000-0005-0000-0000-00008E9C0000}"/>
    <cellStyle name="Normal 4 32 2 2" xfId="5949" xr:uid="{00000000-0005-0000-0000-00008F9C0000}"/>
    <cellStyle name="Normal 4 32 2 2 2" xfId="10719" xr:uid="{00000000-0005-0000-0000-0000909C0000}"/>
    <cellStyle name="Normal 4 32 2 2 2 2" xfId="27381" xr:uid="{00000000-0005-0000-0000-0000919C0000}"/>
    <cellStyle name="Normal 4 32 2 2 2 3" xfId="44397" xr:uid="{00000000-0005-0000-0000-0000929C0000}"/>
    <cellStyle name="Normal 4 32 2 2 3" xfId="14874" xr:uid="{00000000-0005-0000-0000-0000939C0000}"/>
    <cellStyle name="Normal 4 32 2 2 3 2" xfId="31534" xr:uid="{00000000-0005-0000-0000-0000949C0000}"/>
    <cellStyle name="Normal 4 32 2 2 3 3" xfId="50895" xr:uid="{00000000-0005-0000-0000-0000959C0000}"/>
    <cellStyle name="Normal 4 32 2 2 4" xfId="19026" xr:uid="{00000000-0005-0000-0000-0000969C0000}"/>
    <cellStyle name="Normal 4 32 2 2 4 2" xfId="35686" xr:uid="{00000000-0005-0000-0000-0000979C0000}"/>
    <cellStyle name="Normal 4 32 2 2 5" xfId="23229" xr:uid="{00000000-0005-0000-0000-0000989C0000}"/>
    <cellStyle name="Normal 4 32 2 2 6" xfId="40173" xr:uid="{00000000-0005-0000-0000-0000999C0000}"/>
    <cellStyle name="Normal 4 32 2 3" xfId="8663" xr:uid="{00000000-0005-0000-0000-00009A9C0000}"/>
    <cellStyle name="Normal 4 32 2 3 2" xfId="25325" xr:uid="{00000000-0005-0000-0000-00009B9C0000}"/>
    <cellStyle name="Normal 4 32 2 3 2 2" xfId="50896" xr:uid="{00000000-0005-0000-0000-00009C9C0000}"/>
    <cellStyle name="Normal 4 32 2 3 3" xfId="44396" xr:uid="{00000000-0005-0000-0000-00009D9C0000}"/>
    <cellStyle name="Normal 4 32 2 4" xfId="12818" xr:uid="{00000000-0005-0000-0000-00009E9C0000}"/>
    <cellStyle name="Normal 4 32 2 4 2" xfId="29478" xr:uid="{00000000-0005-0000-0000-00009F9C0000}"/>
    <cellStyle name="Normal 4 32 2 4 3" xfId="50894" xr:uid="{00000000-0005-0000-0000-0000A09C0000}"/>
    <cellStyle name="Normal 4 32 2 5" xfId="16970" xr:uid="{00000000-0005-0000-0000-0000A19C0000}"/>
    <cellStyle name="Normal 4 32 2 5 2" xfId="33630" xr:uid="{00000000-0005-0000-0000-0000A29C0000}"/>
    <cellStyle name="Normal 4 32 2 6" xfId="21173" xr:uid="{00000000-0005-0000-0000-0000A39C0000}"/>
    <cellStyle name="Normal 4 32 2 7" xfId="40172" xr:uid="{00000000-0005-0000-0000-0000A49C0000}"/>
    <cellStyle name="Normal 4 32 3" xfId="3455" xr:uid="{00000000-0005-0000-0000-0000A59C0000}"/>
    <cellStyle name="Normal 4 32 3 2" xfId="5950" xr:uid="{00000000-0005-0000-0000-0000A69C0000}"/>
    <cellStyle name="Normal 4 32 3 2 2" xfId="10720" xr:uid="{00000000-0005-0000-0000-0000A79C0000}"/>
    <cellStyle name="Normal 4 32 3 2 2 2" xfId="27382" xr:uid="{00000000-0005-0000-0000-0000A89C0000}"/>
    <cellStyle name="Normal 4 32 3 2 2 3" xfId="44399" xr:uid="{00000000-0005-0000-0000-0000A99C0000}"/>
    <cellStyle name="Normal 4 32 3 2 3" xfId="14875" xr:uid="{00000000-0005-0000-0000-0000AA9C0000}"/>
    <cellStyle name="Normal 4 32 3 2 3 2" xfId="31535" xr:uid="{00000000-0005-0000-0000-0000AB9C0000}"/>
    <cellStyle name="Normal 4 32 3 2 3 3" xfId="50898" xr:uid="{00000000-0005-0000-0000-0000AC9C0000}"/>
    <cellStyle name="Normal 4 32 3 2 4" xfId="19027" xr:uid="{00000000-0005-0000-0000-0000AD9C0000}"/>
    <cellStyle name="Normal 4 32 3 2 4 2" xfId="35687" xr:uid="{00000000-0005-0000-0000-0000AE9C0000}"/>
    <cellStyle name="Normal 4 32 3 2 5" xfId="23230" xr:uid="{00000000-0005-0000-0000-0000AF9C0000}"/>
    <cellStyle name="Normal 4 32 3 2 6" xfId="40175" xr:uid="{00000000-0005-0000-0000-0000B09C0000}"/>
    <cellStyle name="Normal 4 32 3 3" xfId="8664" xr:uid="{00000000-0005-0000-0000-0000B19C0000}"/>
    <cellStyle name="Normal 4 32 3 3 2" xfId="25326" xr:uid="{00000000-0005-0000-0000-0000B29C0000}"/>
    <cellStyle name="Normal 4 32 3 3 2 2" xfId="50899" xr:uid="{00000000-0005-0000-0000-0000B39C0000}"/>
    <cellStyle name="Normal 4 32 3 3 3" xfId="44398" xr:uid="{00000000-0005-0000-0000-0000B49C0000}"/>
    <cellStyle name="Normal 4 32 3 4" xfId="12819" xr:uid="{00000000-0005-0000-0000-0000B59C0000}"/>
    <cellStyle name="Normal 4 32 3 4 2" xfId="29479" xr:uid="{00000000-0005-0000-0000-0000B69C0000}"/>
    <cellStyle name="Normal 4 32 3 4 3" xfId="50897" xr:uid="{00000000-0005-0000-0000-0000B79C0000}"/>
    <cellStyle name="Normal 4 32 3 5" xfId="16971" xr:uid="{00000000-0005-0000-0000-0000B89C0000}"/>
    <cellStyle name="Normal 4 32 3 5 2" xfId="33631" xr:uid="{00000000-0005-0000-0000-0000B99C0000}"/>
    <cellStyle name="Normal 4 32 3 6" xfId="21174" xr:uid="{00000000-0005-0000-0000-0000BA9C0000}"/>
    <cellStyle name="Normal 4 32 3 7" xfId="40174" xr:uid="{00000000-0005-0000-0000-0000BB9C0000}"/>
    <cellStyle name="Normal 4 32 4" xfId="5948" xr:uid="{00000000-0005-0000-0000-0000BC9C0000}"/>
    <cellStyle name="Normal 4 32 4 2" xfId="10718" xr:uid="{00000000-0005-0000-0000-0000BD9C0000}"/>
    <cellStyle name="Normal 4 32 4 2 2" xfId="27380" xr:uid="{00000000-0005-0000-0000-0000BE9C0000}"/>
    <cellStyle name="Normal 4 32 4 2 3" xfId="44400" xr:uid="{00000000-0005-0000-0000-0000BF9C0000}"/>
    <cellStyle name="Normal 4 32 4 3" xfId="14873" xr:uid="{00000000-0005-0000-0000-0000C09C0000}"/>
    <cellStyle name="Normal 4 32 4 3 2" xfId="31533" xr:uid="{00000000-0005-0000-0000-0000C19C0000}"/>
    <cellStyle name="Normal 4 32 4 3 3" xfId="50900" xr:uid="{00000000-0005-0000-0000-0000C29C0000}"/>
    <cellStyle name="Normal 4 32 4 4" xfId="19025" xr:uid="{00000000-0005-0000-0000-0000C39C0000}"/>
    <cellStyle name="Normal 4 32 4 4 2" xfId="35685" xr:uid="{00000000-0005-0000-0000-0000C49C0000}"/>
    <cellStyle name="Normal 4 32 4 5" xfId="23228" xr:uid="{00000000-0005-0000-0000-0000C59C0000}"/>
    <cellStyle name="Normal 4 32 4 6" xfId="40176" xr:uid="{00000000-0005-0000-0000-0000C69C0000}"/>
    <cellStyle name="Normal 4 32 5" xfId="8662" xr:uid="{00000000-0005-0000-0000-0000C79C0000}"/>
    <cellStyle name="Normal 4 32 5 2" xfId="25324" xr:uid="{00000000-0005-0000-0000-0000C89C0000}"/>
    <cellStyle name="Normal 4 32 5 2 2" xfId="50901" xr:uid="{00000000-0005-0000-0000-0000C99C0000}"/>
    <cellStyle name="Normal 4 32 5 3" xfId="44395" xr:uid="{00000000-0005-0000-0000-0000CA9C0000}"/>
    <cellStyle name="Normal 4 32 6" xfId="12817" xr:uid="{00000000-0005-0000-0000-0000CB9C0000}"/>
    <cellStyle name="Normal 4 32 6 2" xfId="29477" xr:uid="{00000000-0005-0000-0000-0000CC9C0000}"/>
    <cellStyle name="Normal 4 32 6 3" xfId="50893" xr:uid="{00000000-0005-0000-0000-0000CD9C0000}"/>
    <cellStyle name="Normal 4 32 7" xfId="16969" xr:uid="{00000000-0005-0000-0000-0000CE9C0000}"/>
    <cellStyle name="Normal 4 32 7 2" xfId="33629" xr:uid="{00000000-0005-0000-0000-0000CF9C0000}"/>
    <cellStyle name="Normal 4 32 8" xfId="21172" xr:uid="{00000000-0005-0000-0000-0000D09C0000}"/>
    <cellStyle name="Normal 4 32 9" xfId="40171" xr:uid="{00000000-0005-0000-0000-0000D19C0000}"/>
    <cellStyle name="Normal 4 33" xfId="3456" xr:uid="{00000000-0005-0000-0000-0000D29C0000}"/>
    <cellStyle name="Normal 4 33 2" xfId="3457" xr:uid="{00000000-0005-0000-0000-0000D39C0000}"/>
    <cellStyle name="Normal 4 33 2 2" xfId="5952" xr:uid="{00000000-0005-0000-0000-0000D49C0000}"/>
    <cellStyle name="Normal 4 33 2 2 2" xfId="10722" xr:uid="{00000000-0005-0000-0000-0000D59C0000}"/>
    <cellStyle name="Normal 4 33 2 2 2 2" xfId="27384" xr:uid="{00000000-0005-0000-0000-0000D69C0000}"/>
    <cellStyle name="Normal 4 33 2 2 2 3" xfId="44403" xr:uid="{00000000-0005-0000-0000-0000D79C0000}"/>
    <cellStyle name="Normal 4 33 2 2 3" xfId="14877" xr:uid="{00000000-0005-0000-0000-0000D89C0000}"/>
    <cellStyle name="Normal 4 33 2 2 3 2" xfId="31537" xr:uid="{00000000-0005-0000-0000-0000D99C0000}"/>
    <cellStyle name="Normal 4 33 2 2 3 3" xfId="50904" xr:uid="{00000000-0005-0000-0000-0000DA9C0000}"/>
    <cellStyle name="Normal 4 33 2 2 4" xfId="19029" xr:uid="{00000000-0005-0000-0000-0000DB9C0000}"/>
    <cellStyle name="Normal 4 33 2 2 4 2" xfId="35689" xr:uid="{00000000-0005-0000-0000-0000DC9C0000}"/>
    <cellStyle name="Normal 4 33 2 2 5" xfId="23232" xr:uid="{00000000-0005-0000-0000-0000DD9C0000}"/>
    <cellStyle name="Normal 4 33 2 2 6" xfId="40179" xr:uid="{00000000-0005-0000-0000-0000DE9C0000}"/>
    <cellStyle name="Normal 4 33 2 3" xfId="8666" xr:uid="{00000000-0005-0000-0000-0000DF9C0000}"/>
    <cellStyle name="Normal 4 33 2 3 2" xfId="25328" xr:uid="{00000000-0005-0000-0000-0000E09C0000}"/>
    <cellStyle name="Normal 4 33 2 3 2 2" xfId="50905" xr:uid="{00000000-0005-0000-0000-0000E19C0000}"/>
    <cellStyle name="Normal 4 33 2 3 3" xfId="44402" xr:uid="{00000000-0005-0000-0000-0000E29C0000}"/>
    <cellStyle name="Normal 4 33 2 4" xfId="12821" xr:uid="{00000000-0005-0000-0000-0000E39C0000}"/>
    <cellStyle name="Normal 4 33 2 4 2" xfId="29481" xr:uid="{00000000-0005-0000-0000-0000E49C0000}"/>
    <cellStyle name="Normal 4 33 2 4 3" xfId="50903" xr:uid="{00000000-0005-0000-0000-0000E59C0000}"/>
    <cellStyle name="Normal 4 33 2 5" xfId="16973" xr:uid="{00000000-0005-0000-0000-0000E69C0000}"/>
    <cellStyle name="Normal 4 33 2 5 2" xfId="33633" xr:uid="{00000000-0005-0000-0000-0000E79C0000}"/>
    <cellStyle name="Normal 4 33 2 6" xfId="21176" xr:uid="{00000000-0005-0000-0000-0000E89C0000}"/>
    <cellStyle name="Normal 4 33 2 7" xfId="40178" xr:uid="{00000000-0005-0000-0000-0000E99C0000}"/>
    <cellStyle name="Normal 4 33 3" xfId="3458" xr:uid="{00000000-0005-0000-0000-0000EA9C0000}"/>
    <cellStyle name="Normal 4 33 3 2" xfId="5953" xr:uid="{00000000-0005-0000-0000-0000EB9C0000}"/>
    <cellStyle name="Normal 4 33 3 2 2" xfId="10723" xr:uid="{00000000-0005-0000-0000-0000EC9C0000}"/>
    <cellStyle name="Normal 4 33 3 2 2 2" xfId="27385" xr:uid="{00000000-0005-0000-0000-0000ED9C0000}"/>
    <cellStyle name="Normal 4 33 3 2 2 3" xfId="44405" xr:uid="{00000000-0005-0000-0000-0000EE9C0000}"/>
    <cellStyle name="Normal 4 33 3 2 3" xfId="14878" xr:uid="{00000000-0005-0000-0000-0000EF9C0000}"/>
    <cellStyle name="Normal 4 33 3 2 3 2" xfId="31538" xr:uid="{00000000-0005-0000-0000-0000F09C0000}"/>
    <cellStyle name="Normal 4 33 3 2 3 3" xfId="50907" xr:uid="{00000000-0005-0000-0000-0000F19C0000}"/>
    <cellStyle name="Normal 4 33 3 2 4" xfId="19030" xr:uid="{00000000-0005-0000-0000-0000F29C0000}"/>
    <cellStyle name="Normal 4 33 3 2 4 2" xfId="35690" xr:uid="{00000000-0005-0000-0000-0000F39C0000}"/>
    <cellStyle name="Normal 4 33 3 2 5" xfId="23233" xr:uid="{00000000-0005-0000-0000-0000F49C0000}"/>
    <cellStyle name="Normal 4 33 3 2 6" xfId="40181" xr:uid="{00000000-0005-0000-0000-0000F59C0000}"/>
    <cellStyle name="Normal 4 33 3 3" xfId="8667" xr:uid="{00000000-0005-0000-0000-0000F69C0000}"/>
    <cellStyle name="Normal 4 33 3 3 2" xfId="25329" xr:uid="{00000000-0005-0000-0000-0000F79C0000}"/>
    <cellStyle name="Normal 4 33 3 3 2 2" xfId="50908" xr:uid="{00000000-0005-0000-0000-0000F89C0000}"/>
    <cellStyle name="Normal 4 33 3 3 3" xfId="44404" xr:uid="{00000000-0005-0000-0000-0000F99C0000}"/>
    <cellStyle name="Normal 4 33 3 4" xfId="12822" xr:uid="{00000000-0005-0000-0000-0000FA9C0000}"/>
    <cellStyle name="Normal 4 33 3 4 2" xfId="29482" xr:uid="{00000000-0005-0000-0000-0000FB9C0000}"/>
    <cellStyle name="Normal 4 33 3 4 3" xfId="50906" xr:uid="{00000000-0005-0000-0000-0000FC9C0000}"/>
    <cellStyle name="Normal 4 33 3 5" xfId="16974" xr:uid="{00000000-0005-0000-0000-0000FD9C0000}"/>
    <cellStyle name="Normal 4 33 3 5 2" xfId="33634" xr:uid="{00000000-0005-0000-0000-0000FE9C0000}"/>
    <cellStyle name="Normal 4 33 3 6" xfId="21177" xr:uid="{00000000-0005-0000-0000-0000FF9C0000}"/>
    <cellStyle name="Normal 4 33 3 7" xfId="40180" xr:uid="{00000000-0005-0000-0000-0000009D0000}"/>
    <cellStyle name="Normal 4 33 4" xfId="5951" xr:uid="{00000000-0005-0000-0000-0000019D0000}"/>
    <cellStyle name="Normal 4 33 4 2" xfId="10721" xr:uid="{00000000-0005-0000-0000-0000029D0000}"/>
    <cellStyle name="Normal 4 33 4 2 2" xfId="27383" xr:uid="{00000000-0005-0000-0000-0000039D0000}"/>
    <cellStyle name="Normal 4 33 4 2 3" xfId="44406" xr:uid="{00000000-0005-0000-0000-0000049D0000}"/>
    <cellStyle name="Normal 4 33 4 3" xfId="14876" xr:uid="{00000000-0005-0000-0000-0000059D0000}"/>
    <cellStyle name="Normal 4 33 4 3 2" xfId="31536" xr:uid="{00000000-0005-0000-0000-0000069D0000}"/>
    <cellStyle name="Normal 4 33 4 3 3" xfId="50909" xr:uid="{00000000-0005-0000-0000-0000079D0000}"/>
    <cellStyle name="Normal 4 33 4 4" xfId="19028" xr:uid="{00000000-0005-0000-0000-0000089D0000}"/>
    <cellStyle name="Normal 4 33 4 4 2" xfId="35688" xr:uid="{00000000-0005-0000-0000-0000099D0000}"/>
    <cellStyle name="Normal 4 33 4 5" xfId="23231" xr:uid="{00000000-0005-0000-0000-00000A9D0000}"/>
    <cellStyle name="Normal 4 33 4 6" xfId="40182" xr:uid="{00000000-0005-0000-0000-00000B9D0000}"/>
    <cellStyle name="Normal 4 33 5" xfId="8665" xr:uid="{00000000-0005-0000-0000-00000C9D0000}"/>
    <cellStyle name="Normal 4 33 5 2" xfId="25327" xr:uid="{00000000-0005-0000-0000-00000D9D0000}"/>
    <cellStyle name="Normal 4 33 5 2 2" xfId="50910" xr:uid="{00000000-0005-0000-0000-00000E9D0000}"/>
    <cellStyle name="Normal 4 33 5 3" xfId="44401" xr:uid="{00000000-0005-0000-0000-00000F9D0000}"/>
    <cellStyle name="Normal 4 33 6" xfId="12820" xr:uid="{00000000-0005-0000-0000-0000109D0000}"/>
    <cellStyle name="Normal 4 33 6 2" xfId="29480" xr:uid="{00000000-0005-0000-0000-0000119D0000}"/>
    <cellStyle name="Normal 4 33 6 3" xfId="50902" xr:uid="{00000000-0005-0000-0000-0000129D0000}"/>
    <cellStyle name="Normal 4 33 7" xfId="16972" xr:uid="{00000000-0005-0000-0000-0000139D0000}"/>
    <cellStyle name="Normal 4 33 7 2" xfId="33632" xr:uid="{00000000-0005-0000-0000-0000149D0000}"/>
    <cellStyle name="Normal 4 33 8" xfId="21175" xr:uid="{00000000-0005-0000-0000-0000159D0000}"/>
    <cellStyle name="Normal 4 33 9" xfId="40177" xr:uid="{00000000-0005-0000-0000-0000169D0000}"/>
    <cellStyle name="Normal 4 34" xfId="3459" xr:uid="{00000000-0005-0000-0000-0000179D0000}"/>
    <cellStyle name="Normal 4 34 2" xfId="3460" xr:uid="{00000000-0005-0000-0000-0000189D0000}"/>
    <cellStyle name="Normal 4 34 2 2" xfId="5955" xr:uid="{00000000-0005-0000-0000-0000199D0000}"/>
    <cellStyle name="Normal 4 34 2 2 2" xfId="10725" xr:uid="{00000000-0005-0000-0000-00001A9D0000}"/>
    <cellStyle name="Normal 4 34 2 2 2 2" xfId="27387" xr:uid="{00000000-0005-0000-0000-00001B9D0000}"/>
    <cellStyle name="Normal 4 34 2 2 2 3" xfId="44409" xr:uid="{00000000-0005-0000-0000-00001C9D0000}"/>
    <cellStyle name="Normal 4 34 2 2 3" xfId="14880" xr:uid="{00000000-0005-0000-0000-00001D9D0000}"/>
    <cellStyle name="Normal 4 34 2 2 3 2" xfId="31540" xr:uid="{00000000-0005-0000-0000-00001E9D0000}"/>
    <cellStyle name="Normal 4 34 2 2 3 3" xfId="50913" xr:uid="{00000000-0005-0000-0000-00001F9D0000}"/>
    <cellStyle name="Normal 4 34 2 2 4" xfId="19032" xr:uid="{00000000-0005-0000-0000-0000209D0000}"/>
    <cellStyle name="Normal 4 34 2 2 4 2" xfId="35692" xr:uid="{00000000-0005-0000-0000-0000219D0000}"/>
    <cellStyle name="Normal 4 34 2 2 5" xfId="23235" xr:uid="{00000000-0005-0000-0000-0000229D0000}"/>
    <cellStyle name="Normal 4 34 2 2 6" xfId="40185" xr:uid="{00000000-0005-0000-0000-0000239D0000}"/>
    <cellStyle name="Normal 4 34 2 3" xfId="8669" xr:uid="{00000000-0005-0000-0000-0000249D0000}"/>
    <cellStyle name="Normal 4 34 2 3 2" xfId="25331" xr:uid="{00000000-0005-0000-0000-0000259D0000}"/>
    <cellStyle name="Normal 4 34 2 3 2 2" xfId="50914" xr:uid="{00000000-0005-0000-0000-0000269D0000}"/>
    <cellStyle name="Normal 4 34 2 3 3" xfId="44408" xr:uid="{00000000-0005-0000-0000-0000279D0000}"/>
    <cellStyle name="Normal 4 34 2 4" xfId="12824" xr:uid="{00000000-0005-0000-0000-0000289D0000}"/>
    <cellStyle name="Normal 4 34 2 4 2" xfId="29484" xr:uid="{00000000-0005-0000-0000-0000299D0000}"/>
    <cellStyle name="Normal 4 34 2 4 3" xfId="50912" xr:uid="{00000000-0005-0000-0000-00002A9D0000}"/>
    <cellStyle name="Normal 4 34 2 5" xfId="16976" xr:uid="{00000000-0005-0000-0000-00002B9D0000}"/>
    <cellStyle name="Normal 4 34 2 5 2" xfId="33636" xr:uid="{00000000-0005-0000-0000-00002C9D0000}"/>
    <cellStyle name="Normal 4 34 2 6" xfId="21179" xr:uid="{00000000-0005-0000-0000-00002D9D0000}"/>
    <cellStyle name="Normal 4 34 2 7" xfId="40184" xr:uid="{00000000-0005-0000-0000-00002E9D0000}"/>
    <cellStyle name="Normal 4 34 3" xfId="3461" xr:uid="{00000000-0005-0000-0000-00002F9D0000}"/>
    <cellStyle name="Normal 4 34 3 2" xfId="5956" xr:uid="{00000000-0005-0000-0000-0000309D0000}"/>
    <cellStyle name="Normal 4 34 3 2 2" xfId="10726" xr:uid="{00000000-0005-0000-0000-0000319D0000}"/>
    <cellStyle name="Normal 4 34 3 2 2 2" xfId="27388" xr:uid="{00000000-0005-0000-0000-0000329D0000}"/>
    <cellStyle name="Normal 4 34 3 2 2 3" xfId="44411" xr:uid="{00000000-0005-0000-0000-0000339D0000}"/>
    <cellStyle name="Normal 4 34 3 2 3" xfId="14881" xr:uid="{00000000-0005-0000-0000-0000349D0000}"/>
    <cellStyle name="Normal 4 34 3 2 3 2" xfId="31541" xr:uid="{00000000-0005-0000-0000-0000359D0000}"/>
    <cellStyle name="Normal 4 34 3 2 3 3" xfId="50916" xr:uid="{00000000-0005-0000-0000-0000369D0000}"/>
    <cellStyle name="Normal 4 34 3 2 4" xfId="19033" xr:uid="{00000000-0005-0000-0000-0000379D0000}"/>
    <cellStyle name="Normal 4 34 3 2 4 2" xfId="35693" xr:uid="{00000000-0005-0000-0000-0000389D0000}"/>
    <cellStyle name="Normal 4 34 3 2 5" xfId="23236" xr:uid="{00000000-0005-0000-0000-0000399D0000}"/>
    <cellStyle name="Normal 4 34 3 2 6" xfId="40187" xr:uid="{00000000-0005-0000-0000-00003A9D0000}"/>
    <cellStyle name="Normal 4 34 3 3" xfId="8670" xr:uid="{00000000-0005-0000-0000-00003B9D0000}"/>
    <cellStyle name="Normal 4 34 3 3 2" xfId="25332" xr:uid="{00000000-0005-0000-0000-00003C9D0000}"/>
    <cellStyle name="Normal 4 34 3 3 2 2" xfId="50917" xr:uid="{00000000-0005-0000-0000-00003D9D0000}"/>
    <cellStyle name="Normal 4 34 3 3 3" xfId="44410" xr:uid="{00000000-0005-0000-0000-00003E9D0000}"/>
    <cellStyle name="Normal 4 34 3 4" xfId="12825" xr:uid="{00000000-0005-0000-0000-00003F9D0000}"/>
    <cellStyle name="Normal 4 34 3 4 2" xfId="29485" xr:uid="{00000000-0005-0000-0000-0000409D0000}"/>
    <cellStyle name="Normal 4 34 3 4 3" xfId="50915" xr:uid="{00000000-0005-0000-0000-0000419D0000}"/>
    <cellStyle name="Normal 4 34 3 5" xfId="16977" xr:uid="{00000000-0005-0000-0000-0000429D0000}"/>
    <cellStyle name="Normal 4 34 3 5 2" xfId="33637" xr:uid="{00000000-0005-0000-0000-0000439D0000}"/>
    <cellStyle name="Normal 4 34 3 6" xfId="21180" xr:uid="{00000000-0005-0000-0000-0000449D0000}"/>
    <cellStyle name="Normal 4 34 3 7" xfId="40186" xr:uid="{00000000-0005-0000-0000-0000459D0000}"/>
    <cellStyle name="Normal 4 34 4" xfId="5954" xr:uid="{00000000-0005-0000-0000-0000469D0000}"/>
    <cellStyle name="Normal 4 34 4 2" xfId="10724" xr:uid="{00000000-0005-0000-0000-0000479D0000}"/>
    <cellStyle name="Normal 4 34 4 2 2" xfId="27386" xr:uid="{00000000-0005-0000-0000-0000489D0000}"/>
    <cellStyle name="Normal 4 34 4 2 3" xfId="44412" xr:uid="{00000000-0005-0000-0000-0000499D0000}"/>
    <cellStyle name="Normal 4 34 4 3" xfId="14879" xr:uid="{00000000-0005-0000-0000-00004A9D0000}"/>
    <cellStyle name="Normal 4 34 4 3 2" xfId="31539" xr:uid="{00000000-0005-0000-0000-00004B9D0000}"/>
    <cellStyle name="Normal 4 34 4 3 3" xfId="50918" xr:uid="{00000000-0005-0000-0000-00004C9D0000}"/>
    <cellStyle name="Normal 4 34 4 4" xfId="19031" xr:uid="{00000000-0005-0000-0000-00004D9D0000}"/>
    <cellStyle name="Normal 4 34 4 4 2" xfId="35691" xr:uid="{00000000-0005-0000-0000-00004E9D0000}"/>
    <cellStyle name="Normal 4 34 4 5" xfId="23234" xr:uid="{00000000-0005-0000-0000-00004F9D0000}"/>
    <cellStyle name="Normal 4 34 4 6" xfId="40188" xr:uid="{00000000-0005-0000-0000-0000509D0000}"/>
    <cellStyle name="Normal 4 34 5" xfId="8668" xr:uid="{00000000-0005-0000-0000-0000519D0000}"/>
    <cellStyle name="Normal 4 34 5 2" xfId="25330" xr:uid="{00000000-0005-0000-0000-0000529D0000}"/>
    <cellStyle name="Normal 4 34 5 2 2" xfId="50919" xr:uid="{00000000-0005-0000-0000-0000539D0000}"/>
    <cellStyle name="Normal 4 34 5 3" xfId="44407" xr:uid="{00000000-0005-0000-0000-0000549D0000}"/>
    <cellStyle name="Normal 4 34 6" xfId="12823" xr:uid="{00000000-0005-0000-0000-0000559D0000}"/>
    <cellStyle name="Normal 4 34 6 2" xfId="29483" xr:uid="{00000000-0005-0000-0000-0000569D0000}"/>
    <cellStyle name="Normal 4 34 6 3" xfId="50911" xr:uid="{00000000-0005-0000-0000-0000579D0000}"/>
    <cellStyle name="Normal 4 34 7" xfId="16975" xr:uid="{00000000-0005-0000-0000-0000589D0000}"/>
    <cellStyle name="Normal 4 34 7 2" xfId="33635" xr:uid="{00000000-0005-0000-0000-0000599D0000}"/>
    <cellStyle name="Normal 4 34 8" xfId="21178" xr:uid="{00000000-0005-0000-0000-00005A9D0000}"/>
    <cellStyle name="Normal 4 34 9" xfId="40183" xr:uid="{00000000-0005-0000-0000-00005B9D0000}"/>
    <cellStyle name="Normal 4 35" xfId="3462" xr:uid="{00000000-0005-0000-0000-00005C9D0000}"/>
    <cellStyle name="Normal 4 35 2" xfId="5957" xr:uid="{00000000-0005-0000-0000-00005D9D0000}"/>
    <cellStyle name="Normal 4 35 2 2" xfId="10727" xr:uid="{00000000-0005-0000-0000-00005E9D0000}"/>
    <cellStyle name="Normal 4 35 2 2 2" xfId="27389" xr:uid="{00000000-0005-0000-0000-00005F9D0000}"/>
    <cellStyle name="Normal 4 35 2 2 3" xfId="44414" xr:uid="{00000000-0005-0000-0000-0000609D0000}"/>
    <cellStyle name="Normal 4 35 2 3" xfId="14882" xr:uid="{00000000-0005-0000-0000-0000619D0000}"/>
    <cellStyle name="Normal 4 35 2 3 2" xfId="31542" xr:uid="{00000000-0005-0000-0000-0000629D0000}"/>
    <cellStyle name="Normal 4 35 2 3 3" xfId="50921" xr:uid="{00000000-0005-0000-0000-0000639D0000}"/>
    <cellStyle name="Normal 4 35 2 4" xfId="19034" xr:uid="{00000000-0005-0000-0000-0000649D0000}"/>
    <cellStyle name="Normal 4 35 2 4 2" xfId="35694" xr:uid="{00000000-0005-0000-0000-0000659D0000}"/>
    <cellStyle name="Normal 4 35 2 5" xfId="23237" xr:uid="{00000000-0005-0000-0000-0000669D0000}"/>
    <cellStyle name="Normal 4 35 2 6" xfId="40190" xr:uid="{00000000-0005-0000-0000-0000679D0000}"/>
    <cellStyle name="Normal 4 35 3" xfId="8671" xr:uid="{00000000-0005-0000-0000-0000689D0000}"/>
    <cellStyle name="Normal 4 35 3 2" xfId="25333" xr:uid="{00000000-0005-0000-0000-0000699D0000}"/>
    <cellStyle name="Normal 4 35 3 2 2" xfId="50922" xr:uid="{00000000-0005-0000-0000-00006A9D0000}"/>
    <cellStyle name="Normal 4 35 3 3" xfId="44413" xr:uid="{00000000-0005-0000-0000-00006B9D0000}"/>
    <cellStyle name="Normal 4 35 4" xfId="12826" xr:uid="{00000000-0005-0000-0000-00006C9D0000}"/>
    <cellStyle name="Normal 4 35 4 2" xfId="29486" xr:uid="{00000000-0005-0000-0000-00006D9D0000}"/>
    <cellStyle name="Normal 4 35 4 3" xfId="50920" xr:uid="{00000000-0005-0000-0000-00006E9D0000}"/>
    <cellStyle name="Normal 4 35 5" xfId="16978" xr:uid="{00000000-0005-0000-0000-00006F9D0000}"/>
    <cellStyle name="Normal 4 35 5 2" xfId="33638" xr:uid="{00000000-0005-0000-0000-0000709D0000}"/>
    <cellStyle name="Normal 4 35 6" xfId="21181" xr:uid="{00000000-0005-0000-0000-0000719D0000}"/>
    <cellStyle name="Normal 4 35 7" xfId="40189" xr:uid="{00000000-0005-0000-0000-0000729D0000}"/>
    <cellStyle name="Normal 4 36" xfId="3463" xr:uid="{00000000-0005-0000-0000-0000739D0000}"/>
    <cellStyle name="Normal 4 36 2" xfId="5958" xr:uid="{00000000-0005-0000-0000-0000749D0000}"/>
    <cellStyle name="Normal 4 36 2 2" xfId="10728" xr:uid="{00000000-0005-0000-0000-0000759D0000}"/>
    <cellStyle name="Normal 4 36 2 2 2" xfId="27390" xr:uid="{00000000-0005-0000-0000-0000769D0000}"/>
    <cellStyle name="Normal 4 36 2 2 3" xfId="44416" xr:uid="{00000000-0005-0000-0000-0000779D0000}"/>
    <cellStyle name="Normal 4 36 2 3" xfId="14883" xr:uid="{00000000-0005-0000-0000-0000789D0000}"/>
    <cellStyle name="Normal 4 36 2 3 2" xfId="31543" xr:uid="{00000000-0005-0000-0000-0000799D0000}"/>
    <cellStyle name="Normal 4 36 2 3 3" xfId="50924" xr:uid="{00000000-0005-0000-0000-00007A9D0000}"/>
    <cellStyle name="Normal 4 36 2 4" xfId="19035" xr:uid="{00000000-0005-0000-0000-00007B9D0000}"/>
    <cellStyle name="Normal 4 36 2 4 2" xfId="35695" xr:uid="{00000000-0005-0000-0000-00007C9D0000}"/>
    <cellStyle name="Normal 4 36 2 5" xfId="23238" xr:uid="{00000000-0005-0000-0000-00007D9D0000}"/>
    <cellStyle name="Normal 4 36 2 6" xfId="40192" xr:uid="{00000000-0005-0000-0000-00007E9D0000}"/>
    <cellStyle name="Normal 4 36 3" xfId="8672" xr:uid="{00000000-0005-0000-0000-00007F9D0000}"/>
    <cellStyle name="Normal 4 36 3 2" xfId="25334" xr:uid="{00000000-0005-0000-0000-0000809D0000}"/>
    <cellStyle name="Normal 4 36 3 2 2" xfId="50925" xr:uid="{00000000-0005-0000-0000-0000819D0000}"/>
    <cellStyle name="Normal 4 36 3 3" xfId="44415" xr:uid="{00000000-0005-0000-0000-0000829D0000}"/>
    <cellStyle name="Normal 4 36 4" xfId="12827" xr:uid="{00000000-0005-0000-0000-0000839D0000}"/>
    <cellStyle name="Normal 4 36 4 2" xfId="29487" xr:uid="{00000000-0005-0000-0000-0000849D0000}"/>
    <cellStyle name="Normal 4 36 4 3" xfId="50923" xr:uid="{00000000-0005-0000-0000-0000859D0000}"/>
    <cellStyle name="Normal 4 36 5" xfId="16979" xr:uid="{00000000-0005-0000-0000-0000869D0000}"/>
    <cellStyle name="Normal 4 36 5 2" xfId="33639" xr:uid="{00000000-0005-0000-0000-0000879D0000}"/>
    <cellStyle name="Normal 4 36 6" xfId="21182" xr:uid="{00000000-0005-0000-0000-0000889D0000}"/>
    <cellStyle name="Normal 4 36 7" xfId="40191" xr:uid="{00000000-0005-0000-0000-0000899D0000}"/>
    <cellStyle name="Normal 4 37" xfId="4257" xr:uid="{00000000-0005-0000-0000-00008A9D0000}"/>
    <cellStyle name="Normal 4 37 2" xfId="9061" xr:uid="{00000000-0005-0000-0000-00008B9D0000}"/>
    <cellStyle name="Normal 4 37 2 2" xfId="25723" xr:uid="{00000000-0005-0000-0000-00008C9D0000}"/>
    <cellStyle name="Normal 4 37 2 3" xfId="44417" xr:uid="{00000000-0005-0000-0000-00008D9D0000}"/>
    <cellStyle name="Normal 4 37 3" xfId="13216" xr:uid="{00000000-0005-0000-0000-00008E9D0000}"/>
    <cellStyle name="Normal 4 37 3 2" xfId="29876" xr:uid="{00000000-0005-0000-0000-00008F9D0000}"/>
    <cellStyle name="Normal 4 37 3 3" xfId="50926" xr:uid="{00000000-0005-0000-0000-0000909D0000}"/>
    <cellStyle name="Normal 4 37 4" xfId="17368" xr:uid="{00000000-0005-0000-0000-0000919D0000}"/>
    <cellStyle name="Normal 4 37 4 2" xfId="34028" xr:uid="{00000000-0005-0000-0000-0000929D0000}"/>
    <cellStyle name="Normal 4 37 5" xfId="21571" xr:uid="{00000000-0005-0000-0000-0000939D0000}"/>
    <cellStyle name="Normal 4 37 6" xfId="40193" xr:uid="{00000000-0005-0000-0000-0000949D0000}"/>
    <cellStyle name="Normal 4 38" xfId="6999" xr:uid="{00000000-0005-0000-0000-0000959D0000}"/>
    <cellStyle name="Normal 4 38 2" xfId="23667" xr:uid="{00000000-0005-0000-0000-0000969D0000}"/>
    <cellStyle name="Normal 4 38 2 2" xfId="50927" xr:uid="{00000000-0005-0000-0000-0000979D0000}"/>
    <cellStyle name="Normal 4 38 3" xfId="41283" xr:uid="{00000000-0005-0000-0000-0000989D0000}"/>
    <cellStyle name="Normal 4 39" xfId="11160" xr:uid="{00000000-0005-0000-0000-0000999D0000}"/>
    <cellStyle name="Normal 4 39 2" xfId="27820" xr:uid="{00000000-0005-0000-0000-00009A9D0000}"/>
    <cellStyle name="Normal 4 39 3" xfId="36228" xr:uid="{00000000-0005-0000-0000-00009B9D0000}"/>
    <cellStyle name="Normal 4 4" xfId="449" xr:uid="{00000000-0005-0000-0000-00009C9D0000}"/>
    <cellStyle name="Normal 4 4 10" xfId="3465" xr:uid="{00000000-0005-0000-0000-00009D9D0000}"/>
    <cellStyle name="Normal 4 4 10 2" xfId="3466" xr:uid="{00000000-0005-0000-0000-00009E9D0000}"/>
    <cellStyle name="Normal 4 4 10 2 2" xfId="5961" xr:uid="{00000000-0005-0000-0000-00009F9D0000}"/>
    <cellStyle name="Normal 4 4 10 2 2 2" xfId="10731" xr:uid="{00000000-0005-0000-0000-0000A09D0000}"/>
    <cellStyle name="Normal 4 4 10 2 2 2 2" xfId="27393" xr:uid="{00000000-0005-0000-0000-0000A19D0000}"/>
    <cellStyle name="Normal 4 4 10 2 2 2 3" xfId="44421" xr:uid="{00000000-0005-0000-0000-0000A29D0000}"/>
    <cellStyle name="Normal 4 4 10 2 2 3" xfId="14886" xr:uid="{00000000-0005-0000-0000-0000A39D0000}"/>
    <cellStyle name="Normal 4 4 10 2 2 3 2" xfId="31546" xr:uid="{00000000-0005-0000-0000-0000A49D0000}"/>
    <cellStyle name="Normal 4 4 10 2 2 3 3" xfId="50931" xr:uid="{00000000-0005-0000-0000-0000A59D0000}"/>
    <cellStyle name="Normal 4 4 10 2 2 4" xfId="19038" xr:uid="{00000000-0005-0000-0000-0000A69D0000}"/>
    <cellStyle name="Normal 4 4 10 2 2 4 2" xfId="35698" xr:uid="{00000000-0005-0000-0000-0000A79D0000}"/>
    <cellStyle name="Normal 4 4 10 2 2 5" xfId="23241" xr:uid="{00000000-0005-0000-0000-0000A89D0000}"/>
    <cellStyle name="Normal 4 4 10 2 2 6" xfId="40197" xr:uid="{00000000-0005-0000-0000-0000A99D0000}"/>
    <cellStyle name="Normal 4 4 10 2 3" xfId="8675" xr:uid="{00000000-0005-0000-0000-0000AA9D0000}"/>
    <cellStyle name="Normal 4 4 10 2 3 2" xfId="25337" xr:uid="{00000000-0005-0000-0000-0000AB9D0000}"/>
    <cellStyle name="Normal 4 4 10 2 3 2 2" xfId="50932" xr:uid="{00000000-0005-0000-0000-0000AC9D0000}"/>
    <cellStyle name="Normal 4 4 10 2 3 3" xfId="44420" xr:uid="{00000000-0005-0000-0000-0000AD9D0000}"/>
    <cellStyle name="Normal 4 4 10 2 4" xfId="12830" xr:uid="{00000000-0005-0000-0000-0000AE9D0000}"/>
    <cellStyle name="Normal 4 4 10 2 4 2" xfId="29490" xr:uid="{00000000-0005-0000-0000-0000AF9D0000}"/>
    <cellStyle name="Normal 4 4 10 2 4 3" xfId="50930" xr:uid="{00000000-0005-0000-0000-0000B09D0000}"/>
    <cellStyle name="Normal 4 4 10 2 5" xfId="16982" xr:uid="{00000000-0005-0000-0000-0000B19D0000}"/>
    <cellStyle name="Normal 4 4 10 2 5 2" xfId="33642" xr:uid="{00000000-0005-0000-0000-0000B29D0000}"/>
    <cellStyle name="Normal 4 4 10 2 6" xfId="21185" xr:uid="{00000000-0005-0000-0000-0000B39D0000}"/>
    <cellStyle name="Normal 4 4 10 2 7" xfId="40196" xr:uid="{00000000-0005-0000-0000-0000B49D0000}"/>
    <cellStyle name="Normal 4 4 10 3" xfId="3467" xr:uid="{00000000-0005-0000-0000-0000B59D0000}"/>
    <cellStyle name="Normal 4 4 10 3 2" xfId="5962" xr:uid="{00000000-0005-0000-0000-0000B69D0000}"/>
    <cellStyle name="Normal 4 4 10 3 2 2" xfId="10732" xr:uid="{00000000-0005-0000-0000-0000B79D0000}"/>
    <cellStyle name="Normal 4 4 10 3 2 2 2" xfId="27394" xr:uid="{00000000-0005-0000-0000-0000B89D0000}"/>
    <cellStyle name="Normal 4 4 10 3 2 2 3" xfId="44423" xr:uid="{00000000-0005-0000-0000-0000B99D0000}"/>
    <cellStyle name="Normal 4 4 10 3 2 3" xfId="14887" xr:uid="{00000000-0005-0000-0000-0000BA9D0000}"/>
    <cellStyle name="Normal 4 4 10 3 2 3 2" xfId="31547" xr:uid="{00000000-0005-0000-0000-0000BB9D0000}"/>
    <cellStyle name="Normal 4 4 10 3 2 3 3" xfId="50934" xr:uid="{00000000-0005-0000-0000-0000BC9D0000}"/>
    <cellStyle name="Normal 4 4 10 3 2 4" xfId="19039" xr:uid="{00000000-0005-0000-0000-0000BD9D0000}"/>
    <cellStyle name="Normal 4 4 10 3 2 4 2" xfId="35699" xr:uid="{00000000-0005-0000-0000-0000BE9D0000}"/>
    <cellStyle name="Normal 4 4 10 3 2 5" xfId="23242" xr:uid="{00000000-0005-0000-0000-0000BF9D0000}"/>
    <cellStyle name="Normal 4 4 10 3 2 6" xfId="40199" xr:uid="{00000000-0005-0000-0000-0000C09D0000}"/>
    <cellStyle name="Normal 4 4 10 3 3" xfId="8676" xr:uid="{00000000-0005-0000-0000-0000C19D0000}"/>
    <cellStyle name="Normal 4 4 10 3 3 2" xfId="25338" xr:uid="{00000000-0005-0000-0000-0000C29D0000}"/>
    <cellStyle name="Normal 4 4 10 3 3 2 2" xfId="50935" xr:uid="{00000000-0005-0000-0000-0000C39D0000}"/>
    <cellStyle name="Normal 4 4 10 3 3 3" xfId="44422" xr:uid="{00000000-0005-0000-0000-0000C49D0000}"/>
    <cellStyle name="Normal 4 4 10 3 4" xfId="12831" xr:uid="{00000000-0005-0000-0000-0000C59D0000}"/>
    <cellStyle name="Normal 4 4 10 3 4 2" xfId="29491" xr:uid="{00000000-0005-0000-0000-0000C69D0000}"/>
    <cellStyle name="Normal 4 4 10 3 4 3" xfId="50933" xr:uid="{00000000-0005-0000-0000-0000C79D0000}"/>
    <cellStyle name="Normal 4 4 10 3 5" xfId="16983" xr:uid="{00000000-0005-0000-0000-0000C89D0000}"/>
    <cellStyle name="Normal 4 4 10 3 5 2" xfId="33643" xr:uid="{00000000-0005-0000-0000-0000C99D0000}"/>
    <cellStyle name="Normal 4 4 10 3 6" xfId="21186" xr:uid="{00000000-0005-0000-0000-0000CA9D0000}"/>
    <cellStyle name="Normal 4 4 10 3 7" xfId="40198" xr:uid="{00000000-0005-0000-0000-0000CB9D0000}"/>
    <cellStyle name="Normal 4 4 10 4" xfId="5960" xr:uid="{00000000-0005-0000-0000-0000CC9D0000}"/>
    <cellStyle name="Normal 4 4 10 4 2" xfId="10730" xr:uid="{00000000-0005-0000-0000-0000CD9D0000}"/>
    <cellStyle name="Normal 4 4 10 4 2 2" xfId="27392" xr:uid="{00000000-0005-0000-0000-0000CE9D0000}"/>
    <cellStyle name="Normal 4 4 10 4 2 3" xfId="44424" xr:uid="{00000000-0005-0000-0000-0000CF9D0000}"/>
    <cellStyle name="Normal 4 4 10 4 3" xfId="14885" xr:uid="{00000000-0005-0000-0000-0000D09D0000}"/>
    <cellStyle name="Normal 4 4 10 4 3 2" xfId="31545" xr:uid="{00000000-0005-0000-0000-0000D19D0000}"/>
    <cellStyle name="Normal 4 4 10 4 3 3" xfId="50936" xr:uid="{00000000-0005-0000-0000-0000D29D0000}"/>
    <cellStyle name="Normal 4 4 10 4 4" xfId="19037" xr:uid="{00000000-0005-0000-0000-0000D39D0000}"/>
    <cellStyle name="Normal 4 4 10 4 4 2" xfId="35697" xr:uid="{00000000-0005-0000-0000-0000D49D0000}"/>
    <cellStyle name="Normal 4 4 10 4 5" xfId="23240" xr:uid="{00000000-0005-0000-0000-0000D59D0000}"/>
    <cellStyle name="Normal 4 4 10 4 6" xfId="40200" xr:uid="{00000000-0005-0000-0000-0000D69D0000}"/>
    <cellStyle name="Normal 4 4 10 5" xfId="8674" xr:uid="{00000000-0005-0000-0000-0000D79D0000}"/>
    <cellStyle name="Normal 4 4 10 5 2" xfId="25336" xr:uid="{00000000-0005-0000-0000-0000D89D0000}"/>
    <cellStyle name="Normal 4 4 10 5 2 2" xfId="50937" xr:uid="{00000000-0005-0000-0000-0000D99D0000}"/>
    <cellStyle name="Normal 4 4 10 5 3" xfId="44419" xr:uid="{00000000-0005-0000-0000-0000DA9D0000}"/>
    <cellStyle name="Normal 4 4 10 6" xfId="12829" xr:uid="{00000000-0005-0000-0000-0000DB9D0000}"/>
    <cellStyle name="Normal 4 4 10 6 2" xfId="29489" xr:uid="{00000000-0005-0000-0000-0000DC9D0000}"/>
    <cellStyle name="Normal 4 4 10 6 3" xfId="50929" xr:uid="{00000000-0005-0000-0000-0000DD9D0000}"/>
    <cellStyle name="Normal 4 4 10 7" xfId="16981" xr:uid="{00000000-0005-0000-0000-0000DE9D0000}"/>
    <cellStyle name="Normal 4 4 10 7 2" xfId="33641" xr:uid="{00000000-0005-0000-0000-0000DF9D0000}"/>
    <cellStyle name="Normal 4 4 10 8" xfId="21184" xr:uid="{00000000-0005-0000-0000-0000E09D0000}"/>
    <cellStyle name="Normal 4 4 10 9" xfId="40195" xr:uid="{00000000-0005-0000-0000-0000E19D0000}"/>
    <cellStyle name="Normal 4 4 11" xfId="3468" xr:uid="{00000000-0005-0000-0000-0000E29D0000}"/>
    <cellStyle name="Normal 4 4 11 2" xfId="3469" xr:uid="{00000000-0005-0000-0000-0000E39D0000}"/>
    <cellStyle name="Normal 4 4 11 2 2" xfId="5964" xr:uid="{00000000-0005-0000-0000-0000E49D0000}"/>
    <cellStyle name="Normal 4 4 11 2 2 2" xfId="10734" xr:uid="{00000000-0005-0000-0000-0000E59D0000}"/>
    <cellStyle name="Normal 4 4 11 2 2 2 2" xfId="27396" xr:uid="{00000000-0005-0000-0000-0000E69D0000}"/>
    <cellStyle name="Normal 4 4 11 2 2 2 3" xfId="44427" xr:uid="{00000000-0005-0000-0000-0000E79D0000}"/>
    <cellStyle name="Normal 4 4 11 2 2 3" xfId="14889" xr:uid="{00000000-0005-0000-0000-0000E89D0000}"/>
    <cellStyle name="Normal 4 4 11 2 2 3 2" xfId="31549" xr:uid="{00000000-0005-0000-0000-0000E99D0000}"/>
    <cellStyle name="Normal 4 4 11 2 2 3 3" xfId="50940" xr:uid="{00000000-0005-0000-0000-0000EA9D0000}"/>
    <cellStyle name="Normal 4 4 11 2 2 4" xfId="19041" xr:uid="{00000000-0005-0000-0000-0000EB9D0000}"/>
    <cellStyle name="Normal 4 4 11 2 2 4 2" xfId="35701" xr:uid="{00000000-0005-0000-0000-0000EC9D0000}"/>
    <cellStyle name="Normal 4 4 11 2 2 5" xfId="23244" xr:uid="{00000000-0005-0000-0000-0000ED9D0000}"/>
    <cellStyle name="Normal 4 4 11 2 2 6" xfId="40203" xr:uid="{00000000-0005-0000-0000-0000EE9D0000}"/>
    <cellStyle name="Normal 4 4 11 2 3" xfId="8678" xr:uid="{00000000-0005-0000-0000-0000EF9D0000}"/>
    <cellStyle name="Normal 4 4 11 2 3 2" xfId="25340" xr:uid="{00000000-0005-0000-0000-0000F09D0000}"/>
    <cellStyle name="Normal 4 4 11 2 3 2 2" xfId="50941" xr:uid="{00000000-0005-0000-0000-0000F19D0000}"/>
    <cellStyle name="Normal 4 4 11 2 3 3" xfId="44426" xr:uid="{00000000-0005-0000-0000-0000F29D0000}"/>
    <cellStyle name="Normal 4 4 11 2 4" xfId="12833" xr:uid="{00000000-0005-0000-0000-0000F39D0000}"/>
    <cellStyle name="Normal 4 4 11 2 4 2" xfId="29493" xr:uid="{00000000-0005-0000-0000-0000F49D0000}"/>
    <cellStyle name="Normal 4 4 11 2 4 3" xfId="50939" xr:uid="{00000000-0005-0000-0000-0000F59D0000}"/>
    <cellStyle name="Normal 4 4 11 2 5" xfId="16985" xr:uid="{00000000-0005-0000-0000-0000F69D0000}"/>
    <cellStyle name="Normal 4 4 11 2 5 2" xfId="33645" xr:uid="{00000000-0005-0000-0000-0000F79D0000}"/>
    <cellStyle name="Normal 4 4 11 2 6" xfId="21188" xr:uid="{00000000-0005-0000-0000-0000F89D0000}"/>
    <cellStyle name="Normal 4 4 11 2 7" xfId="40202" xr:uid="{00000000-0005-0000-0000-0000F99D0000}"/>
    <cellStyle name="Normal 4 4 11 3" xfId="3470" xr:uid="{00000000-0005-0000-0000-0000FA9D0000}"/>
    <cellStyle name="Normal 4 4 11 3 2" xfId="5965" xr:uid="{00000000-0005-0000-0000-0000FB9D0000}"/>
    <cellStyle name="Normal 4 4 11 3 2 2" xfId="10735" xr:uid="{00000000-0005-0000-0000-0000FC9D0000}"/>
    <cellStyle name="Normal 4 4 11 3 2 2 2" xfId="27397" xr:uid="{00000000-0005-0000-0000-0000FD9D0000}"/>
    <cellStyle name="Normal 4 4 11 3 2 2 3" xfId="44429" xr:uid="{00000000-0005-0000-0000-0000FE9D0000}"/>
    <cellStyle name="Normal 4 4 11 3 2 3" xfId="14890" xr:uid="{00000000-0005-0000-0000-0000FF9D0000}"/>
    <cellStyle name="Normal 4 4 11 3 2 3 2" xfId="31550" xr:uid="{00000000-0005-0000-0000-0000009E0000}"/>
    <cellStyle name="Normal 4 4 11 3 2 3 3" xfId="50943" xr:uid="{00000000-0005-0000-0000-0000019E0000}"/>
    <cellStyle name="Normal 4 4 11 3 2 4" xfId="19042" xr:uid="{00000000-0005-0000-0000-0000029E0000}"/>
    <cellStyle name="Normal 4 4 11 3 2 4 2" xfId="35702" xr:uid="{00000000-0005-0000-0000-0000039E0000}"/>
    <cellStyle name="Normal 4 4 11 3 2 5" xfId="23245" xr:uid="{00000000-0005-0000-0000-0000049E0000}"/>
    <cellStyle name="Normal 4 4 11 3 2 6" xfId="40205" xr:uid="{00000000-0005-0000-0000-0000059E0000}"/>
    <cellStyle name="Normal 4 4 11 3 3" xfId="8679" xr:uid="{00000000-0005-0000-0000-0000069E0000}"/>
    <cellStyle name="Normal 4 4 11 3 3 2" xfId="25341" xr:uid="{00000000-0005-0000-0000-0000079E0000}"/>
    <cellStyle name="Normal 4 4 11 3 3 2 2" xfId="50944" xr:uid="{00000000-0005-0000-0000-0000089E0000}"/>
    <cellStyle name="Normal 4 4 11 3 3 3" xfId="44428" xr:uid="{00000000-0005-0000-0000-0000099E0000}"/>
    <cellStyle name="Normal 4 4 11 3 4" xfId="12834" xr:uid="{00000000-0005-0000-0000-00000A9E0000}"/>
    <cellStyle name="Normal 4 4 11 3 4 2" xfId="29494" xr:uid="{00000000-0005-0000-0000-00000B9E0000}"/>
    <cellStyle name="Normal 4 4 11 3 4 3" xfId="50942" xr:uid="{00000000-0005-0000-0000-00000C9E0000}"/>
    <cellStyle name="Normal 4 4 11 3 5" xfId="16986" xr:uid="{00000000-0005-0000-0000-00000D9E0000}"/>
    <cellStyle name="Normal 4 4 11 3 5 2" xfId="33646" xr:uid="{00000000-0005-0000-0000-00000E9E0000}"/>
    <cellStyle name="Normal 4 4 11 3 6" xfId="21189" xr:uid="{00000000-0005-0000-0000-00000F9E0000}"/>
    <cellStyle name="Normal 4 4 11 3 7" xfId="40204" xr:uid="{00000000-0005-0000-0000-0000109E0000}"/>
    <cellStyle name="Normal 4 4 11 4" xfId="5963" xr:uid="{00000000-0005-0000-0000-0000119E0000}"/>
    <cellStyle name="Normal 4 4 11 4 2" xfId="10733" xr:uid="{00000000-0005-0000-0000-0000129E0000}"/>
    <cellStyle name="Normal 4 4 11 4 2 2" xfId="27395" xr:uid="{00000000-0005-0000-0000-0000139E0000}"/>
    <cellStyle name="Normal 4 4 11 4 2 3" xfId="44430" xr:uid="{00000000-0005-0000-0000-0000149E0000}"/>
    <cellStyle name="Normal 4 4 11 4 3" xfId="14888" xr:uid="{00000000-0005-0000-0000-0000159E0000}"/>
    <cellStyle name="Normal 4 4 11 4 3 2" xfId="31548" xr:uid="{00000000-0005-0000-0000-0000169E0000}"/>
    <cellStyle name="Normal 4 4 11 4 3 3" xfId="50945" xr:uid="{00000000-0005-0000-0000-0000179E0000}"/>
    <cellStyle name="Normal 4 4 11 4 4" xfId="19040" xr:uid="{00000000-0005-0000-0000-0000189E0000}"/>
    <cellStyle name="Normal 4 4 11 4 4 2" xfId="35700" xr:uid="{00000000-0005-0000-0000-0000199E0000}"/>
    <cellStyle name="Normal 4 4 11 4 5" xfId="23243" xr:uid="{00000000-0005-0000-0000-00001A9E0000}"/>
    <cellStyle name="Normal 4 4 11 4 6" xfId="40206" xr:uid="{00000000-0005-0000-0000-00001B9E0000}"/>
    <cellStyle name="Normal 4 4 11 5" xfId="8677" xr:uid="{00000000-0005-0000-0000-00001C9E0000}"/>
    <cellStyle name="Normal 4 4 11 5 2" xfId="25339" xr:uid="{00000000-0005-0000-0000-00001D9E0000}"/>
    <cellStyle name="Normal 4 4 11 5 2 2" xfId="50946" xr:uid="{00000000-0005-0000-0000-00001E9E0000}"/>
    <cellStyle name="Normal 4 4 11 5 3" xfId="44425" xr:uid="{00000000-0005-0000-0000-00001F9E0000}"/>
    <cellStyle name="Normal 4 4 11 6" xfId="12832" xr:uid="{00000000-0005-0000-0000-0000209E0000}"/>
    <cellStyle name="Normal 4 4 11 6 2" xfId="29492" xr:uid="{00000000-0005-0000-0000-0000219E0000}"/>
    <cellStyle name="Normal 4 4 11 6 3" xfId="50938" xr:uid="{00000000-0005-0000-0000-0000229E0000}"/>
    <cellStyle name="Normal 4 4 11 7" xfId="16984" xr:uid="{00000000-0005-0000-0000-0000239E0000}"/>
    <cellStyle name="Normal 4 4 11 7 2" xfId="33644" xr:uid="{00000000-0005-0000-0000-0000249E0000}"/>
    <cellStyle name="Normal 4 4 11 8" xfId="21187" xr:uid="{00000000-0005-0000-0000-0000259E0000}"/>
    <cellStyle name="Normal 4 4 11 9" xfId="40201" xr:uid="{00000000-0005-0000-0000-0000269E0000}"/>
    <cellStyle name="Normal 4 4 12" xfId="3471" xr:uid="{00000000-0005-0000-0000-0000279E0000}"/>
    <cellStyle name="Normal 4 4 12 2" xfId="3472" xr:uid="{00000000-0005-0000-0000-0000289E0000}"/>
    <cellStyle name="Normal 4 4 12 2 2" xfId="5967" xr:uid="{00000000-0005-0000-0000-0000299E0000}"/>
    <cellStyle name="Normal 4 4 12 2 2 2" xfId="10737" xr:uid="{00000000-0005-0000-0000-00002A9E0000}"/>
    <cellStyle name="Normal 4 4 12 2 2 2 2" xfId="27399" xr:uid="{00000000-0005-0000-0000-00002B9E0000}"/>
    <cellStyle name="Normal 4 4 12 2 2 2 3" xfId="44433" xr:uid="{00000000-0005-0000-0000-00002C9E0000}"/>
    <cellStyle name="Normal 4 4 12 2 2 3" xfId="14892" xr:uid="{00000000-0005-0000-0000-00002D9E0000}"/>
    <cellStyle name="Normal 4 4 12 2 2 3 2" xfId="31552" xr:uid="{00000000-0005-0000-0000-00002E9E0000}"/>
    <cellStyle name="Normal 4 4 12 2 2 3 3" xfId="50949" xr:uid="{00000000-0005-0000-0000-00002F9E0000}"/>
    <cellStyle name="Normal 4 4 12 2 2 4" xfId="19044" xr:uid="{00000000-0005-0000-0000-0000309E0000}"/>
    <cellStyle name="Normal 4 4 12 2 2 4 2" xfId="35704" xr:uid="{00000000-0005-0000-0000-0000319E0000}"/>
    <cellStyle name="Normal 4 4 12 2 2 5" xfId="23247" xr:uid="{00000000-0005-0000-0000-0000329E0000}"/>
    <cellStyle name="Normal 4 4 12 2 2 6" xfId="40209" xr:uid="{00000000-0005-0000-0000-0000339E0000}"/>
    <cellStyle name="Normal 4 4 12 2 3" xfId="8681" xr:uid="{00000000-0005-0000-0000-0000349E0000}"/>
    <cellStyle name="Normal 4 4 12 2 3 2" xfId="25343" xr:uid="{00000000-0005-0000-0000-0000359E0000}"/>
    <cellStyle name="Normal 4 4 12 2 3 2 2" xfId="50950" xr:uid="{00000000-0005-0000-0000-0000369E0000}"/>
    <cellStyle name="Normal 4 4 12 2 3 3" xfId="44432" xr:uid="{00000000-0005-0000-0000-0000379E0000}"/>
    <cellStyle name="Normal 4 4 12 2 4" xfId="12836" xr:uid="{00000000-0005-0000-0000-0000389E0000}"/>
    <cellStyle name="Normal 4 4 12 2 4 2" xfId="29496" xr:uid="{00000000-0005-0000-0000-0000399E0000}"/>
    <cellStyle name="Normal 4 4 12 2 4 3" xfId="50948" xr:uid="{00000000-0005-0000-0000-00003A9E0000}"/>
    <cellStyle name="Normal 4 4 12 2 5" xfId="16988" xr:uid="{00000000-0005-0000-0000-00003B9E0000}"/>
    <cellStyle name="Normal 4 4 12 2 5 2" xfId="33648" xr:uid="{00000000-0005-0000-0000-00003C9E0000}"/>
    <cellStyle name="Normal 4 4 12 2 6" xfId="21191" xr:uid="{00000000-0005-0000-0000-00003D9E0000}"/>
    <cellStyle name="Normal 4 4 12 2 7" xfId="40208" xr:uid="{00000000-0005-0000-0000-00003E9E0000}"/>
    <cellStyle name="Normal 4 4 12 3" xfId="3473" xr:uid="{00000000-0005-0000-0000-00003F9E0000}"/>
    <cellStyle name="Normal 4 4 12 3 2" xfId="5968" xr:uid="{00000000-0005-0000-0000-0000409E0000}"/>
    <cellStyle name="Normal 4 4 12 3 2 2" xfId="10738" xr:uid="{00000000-0005-0000-0000-0000419E0000}"/>
    <cellStyle name="Normal 4 4 12 3 2 2 2" xfId="27400" xr:uid="{00000000-0005-0000-0000-0000429E0000}"/>
    <cellStyle name="Normal 4 4 12 3 2 2 3" xfId="44435" xr:uid="{00000000-0005-0000-0000-0000439E0000}"/>
    <cellStyle name="Normal 4 4 12 3 2 3" xfId="14893" xr:uid="{00000000-0005-0000-0000-0000449E0000}"/>
    <cellStyle name="Normal 4 4 12 3 2 3 2" xfId="31553" xr:uid="{00000000-0005-0000-0000-0000459E0000}"/>
    <cellStyle name="Normal 4 4 12 3 2 3 3" xfId="50952" xr:uid="{00000000-0005-0000-0000-0000469E0000}"/>
    <cellStyle name="Normal 4 4 12 3 2 4" xfId="19045" xr:uid="{00000000-0005-0000-0000-0000479E0000}"/>
    <cellStyle name="Normal 4 4 12 3 2 4 2" xfId="35705" xr:uid="{00000000-0005-0000-0000-0000489E0000}"/>
    <cellStyle name="Normal 4 4 12 3 2 5" xfId="23248" xr:uid="{00000000-0005-0000-0000-0000499E0000}"/>
    <cellStyle name="Normal 4 4 12 3 2 6" xfId="40211" xr:uid="{00000000-0005-0000-0000-00004A9E0000}"/>
    <cellStyle name="Normal 4 4 12 3 3" xfId="8682" xr:uid="{00000000-0005-0000-0000-00004B9E0000}"/>
    <cellStyle name="Normal 4 4 12 3 3 2" xfId="25344" xr:uid="{00000000-0005-0000-0000-00004C9E0000}"/>
    <cellStyle name="Normal 4 4 12 3 3 2 2" xfId="50953" xr:uid="{00000000-0005-0000-0000-00004D9E0000}"/>
    <cellStyle name="Normal 4 4 12 3 3 3" xfId="44434" xr:uid="{00000000-0005-0000-0000-00004E9E0000}"/>
    <cellStyle name="Normal 4 4 12 3 4" xfId="12837" xr:uid="{00000000-0005-0000-0000-00004F9E0000}"/>
    <cellStyle name="Normal 4 4 12 3 4 2" xfId="29497" xr:uid="{00000000-0005-0000-0000-0000509E0000}"/>
    <cellStyle name="Normal 4 4 12 3 4 3" xfId="50951" xr:uid="{00000000-0005-0000-0000-0000519E0000}"/>
    <cellStyle name="Normal 4 4 12 3 5" xfId="16989" xr:uid="{00000000-0005-0000-0000-0000529E0000}"/>
    <cellStyle name="Normal 4 4 12 3 5 2" xfId="33649" xr:uid="{00000000-0005-0000-0000-0000539E0000}"/>
    <cellStyle name="Normal 4 4 12 3 6" xfId="21192" xr:uid="{00000000-0005-0000-0000-0000549E0000}"/>
    <cellStyle name="Normal 4 4 12 3 7" xfId="40210" xr:uid="{00000000-0005-0000-0000-0000559E0000}"/>
    <cellStyle name="Normal 4 4 12 4" xfId="5966" xr:uid="{00000000-0005-0000-0000-0000569E0000}"/>
    <cellStyle name="Normal 4 4 12 4 2" xfId="10736" xr:uid="{00000000-0005-0000-0000-0000579E0000}"/>
    <cellStyle name="Normal 4 4 12 4 2 2" xfId="27398" xr:uid="{00000000-0005-0000-0000-0000589E0000}"/>
    <cellStyle name="Normal 4 4 12 4 2 3" xfId="44436" xr:uid="{00000000-0005-0000-0000-0000599E0000}"/>
    <cellStyle name="Normal 4 4 12 4 3" xfId="14891" xr:uid="{00000000-0005-0000-0000-00005A9E0000}"/>
    <cellStyle name="Normal 4 4 12 4 3 2" xfId="31551" xr:uid="{00000000-0005-0000-0000-00005B9E0000}"/>
    <cellStyle name="Normal 4 4 12 4 3 3" xfId="50954" xr:uid="{00000000-0005-0000-0000-00005C9E0000}"/>
    <cellStyle name="Normal 4 4 12 4 4" xfId="19043" xr:uid="{00000000-0005-0000-0000-00005D9E0000}"/>
    <cellStyle name="Normal 4 4 12 4 4 2" xfId="35703" xr:uid="{00000000-0005-0000-0000-00005E9E0000}"/>
    <cellStyle name="Normal 4 4 12 4 5" xfId="23246" xr:uid="{00000000-0005-0000-0000-00005F9E0000}"/>
    <cellStyle name="Normal 4 4 12 4 6" xfId="40212" xr:uid="{00000000-0005-0000-0000-0000609E0000}"/>
    <cellStyle name="Normal 4 4 12 5" xfId="8680" xr:uid="{00000000-0005-0000-0000-0000619E0000}"/>
    <cellStyle name="Normal 4 4 12 5 2" xfId="25342" xr:uid="{00000000-0005-0000-0000-0000629E0000}"/>
    <cellStyle name="Normal 4 4 12 5 2 2" xfId="50955" xr:uid="{00000000-0005-0000-0000-0000639E0000}"/>
    <cellStyle name="Normal 4 4 12 5 3" xfId="44431" xr:uid="{00000000-0005-0000-0000-0000649E0000}"/>
    <cellStyle name="Normal 4 4 12 6" xfId="12835" xr:uid="{00000000-0005-0000-0000-0000659E0000}"/>
    <cellStyle name="Normal 4 4 12 6 2" xfId="29495" xr:uid="{00000000-0005-0000-0000-0000669E0000}"/>
    <cellStyle name="Normal 4 4 12 6 3" xfId="50947" xr:uid="{00000000-0005-0000-0000-0000679E0000}"/>
    <cellStyle name="Normal 4 4 12 7" xfId="16987" xr:uid="{00000000-0005-0000-0000-0000689E0000}"/>
    <cellStyle name="Normal 4 4 12 7 2" xfId="33647" xr:uid="{00000000-0005-0000-0000-0000699E0000}"/>
    <cellStyle name="Normal 4 4 12 8" xfId="21190" xr:uid="{00000000-0005-0000-0000-00006A9E0000}"/>
    <cellStyle name="Normal 4 4 12 9" xfId="40207" xr:uid="{00000000-0005-0000-0000-00006B9E0000}"/>
    <cellStyle name="Normal 4 4 13" xfId="3474" xr:uid="{00000000-0005-0000-0000-00006C9E0000}"/>
    <cellStyle name="Normal 4 4 13 2" xfId="3475" xr:uid="{00000000-0005-0000-0000-00006D9E0000}"/>
    <cellStyle name="Normal 4 4 13 2 2" xfId="5970" xr:uid="{00000000-0005-0000-0000-00006E9E0000}"/>
    <cellStyle name="Normal 4 4 13 2 2 2" xfId="10740" xr:uid="{00000000-0005-0000-0000-00006F9E0000}"/>
    <cellStyle name="Normal 4 4 13 2 2 2 2" xfId="27402" xr:uid="{00000000-0005-0000-0000-0000709E0000}"/>
    <cellStyle name="Normal 4 4 13 2 2 2 3" xfId="44439" xr:uid="{00000000-0005-0000-0000-0000719E0000}"/>
    <cellStyle name="Normal 4 4 13 2 2 3" xfId="14895" xr:uid="{00000000-0005-0000-0000-0000729E0000}"/>
    <cellStyle name="Normal 4 4 13 2 2 3 2" xfId="31555" xr:uid="{00000000-0005-0000-0000-0000739E0000}"/>
    <cellStyle name="Normal 4 4 13 2 2 3 3" xfId="50958" xr:uid="{00000000-0005-0000-0000-0000749E0000}"/>
    <cellStyle name="Normal 4 4 13 2 2 4" xfId="19047" xr:uid="{00000000-0005-0000-0000-0000759E0000}"/>
    <cellStyle name="Normal 4 4 13 2 2 4 2" xfId="35707" xr:uid="{00000000-0005-0000-0000-0000769E0000}"/>
    <cellStyle name="Normal 4 4 13 2 2 5" xfId="23250" xr:uid="{00000000-0005-0000-0000-0000779E0000}"/>
    <cellStyle name="Normal 4 4 13 2 2 6" xfId="40215" xr:uid="{00000000-0005-0000-0000-0000789E0000}"/>
    <cellStyle name="Normal 4 4 13 2 3" xfId="8684" xr:uid="{00000000-0005-0000-0000-0000799E0000}"/>
    <cellStyle name="Normal 4 4 13 2 3 2" xfId="25346" xr:uid="{00000000-0005-0000-0000-00007A9E0000}"/>
    <cellStyle name="Normal 4 4 13 2 3 2 2" xfId="50959" xr:uid="{00000000-0005-0000-0000-00007B9E0000}"/>
    <cellStyle name="Normal 4 4 13 2 3 3" xfId="44438" xr:uid="{00000000-0005-0000-0000-00007C9E0000}"/>
    <cellStyle name="Normal 4 4 13 2 4" xfId="12839" xr:uid="{00000000-0005-0000-0000-00007D9E0000}"/>
    <cellStyle name="Normal 4 4 13 2 4 2" xfId="29499" xr:uid="{00000000-0005-0000-0000-00007E9E0000}"/>
    <cellStyle name="Normal 4 4 13 2 4 3" xfId="50957" xr:uid="{00000000-0005-0000-0000-00007F9E0000}"/>
    <cellStyle name="Normal 4 4 13 2 5" xfId="16991" xr:uid="{00000000-0005-0000-0000-0000809E0000}"/>
    <cellStyle name="Normal 4 4 13 2 5 2" xfId="33651" xr:uid="{00000000-0005-0000-0000-0000819E0000}"/>
    <cellStyle name="Normal 4 4 13 2 6" xfId="21194" xr:uid="{00000000-0005-0000-0000-0000829E0000}"/>
    <cellStyle name="Normal 4 4 13 2 7" xfId="40214" xr:uid="{00000000-0005-0000-0000-0000839E0000}"/>
    <cellStyle name="Normal 4 4 13 3" xfId="3476" xr:uid="{00000000-0005-0000-0000-0000849E0000}"/>
    <cellStyle name="Normal 4 4 13 3 2" xfId="5971" xr:uid="{00000000-0005-0000-0000-0000859E0000}"/>
    <cellStyle name="Normal 4 4 13 3 2 2" xfId="10741" xr:uid="{00000000-0005-0000-0000-0000869E0000}"/>
    <cellStyle name="Normal 4 4 13 3 2 2 2" xfId="27403" xr:uid="{00000000-0005-0000-0000-0000879E0000}"/>
    <cellStyle name="Normal 4 4 13 3 2 2 3" xfId="44441" xr:uid="{00000000-0005-0000-0000-0000889E0000}"/>
    <cellStyle name="Normal 4 4 13 3 2 3" xfId="14896" xr:uid="{00000000-0005-0000-0000-0000899E0000}"/>
    <cellStyle name="Normal 4 4 13 3 2 3 2" xfId="31556" xr:uid="{00000000-0005-0000-0000-00008A9E0000}"/>
    <cellStyle name="Normal 4 4 13 3 2 3 3" xfId="50961" xr:uid="{00000000-0005-0000-0000-00008B9E0000}"/>
    <cellStyle name="Normal 4 4 13 3 2 4" xfId="19048" xr:uid="{00000000-0005-0000-0000-00008C9E0000}"/>
    <cellStyle name="Normal 4 4 13 3 2 4 2" xfId="35708" xr:uid="{00000000-0005-0000-0000-00008D9E0000}"/>
    <cellStyle name="Normal 4 4 13 3 2 5" xfId="23251" xr:uid="{00000000-0005-0000-0000-00008E9E0000}"/>
    <cellStyle name="Normal 4 4 13 3 2 6" xfId="40217" xr:uid="{00000000-0005-0000-0000-00008F9E0000}"/>
    <cellStyle name="Normal 4 4 13 3 3" xfId="8685" xr:uid="{00000000-0005-0000-0000-0000909E0000}"/>
    <cellStyle name="Normal 4 4 13 3 3 2" xfId="25347" xr:uid="{00000000-0005-0000-0000-0000919E0000}"/>
    <cellStyle name="Normal 4 4 13 3 3 2 2" xfId="50962" xr:uid="{00000000-0005-0000-0000-0000929E0000}"/>
    <cellStyle name="Normal 4 4 13 3 3 3" xfId="44440" xr:uid="{00000000-0005-0000-0000-0000939E0000}"/>
    <cellStyle name="Normal 4 4 13 3 4" xfId="12840" xr:uid="{00000000-0005-0000-0000-0000949E0000}"/>
    <cellStyle name="Normal 4 4 13 3 4 2" xfId="29500" xr:uid="{00000000-0005-0000-0000-0000959E0000}"/>
    <cellStyle name="Normal 4 4 13 3 4 3" xfId="50960" xr:uid="{00000000-0005-0000-0000-0000969E0000}"/>
    <cellStyle name="Normal 4 4 13 3 5" xfId="16992" xr:uid="{00000000-0005-0000-0000-0000979E0000}"/>
    <cellStyle name="Normal 4 4 13 3 5 2" xfId="33652" xr:uid="{00000000-0005-0000-0000-0000989E0000}"/>
    <cellStyle name="Normal 4 4 13 3 6" xfId="21195" xr:uid="{00000000-0005-0000-0000-0000999E0000}"/>
    <cellStyle name="Normal 4 4 13 3 7" xfId="40216" xr:uid="{00000000-0005-0000-0000-00009A9E0000}"/>
    <cellStyle name="Normal 4 4 13 4" xfId="5969" xr:uid="{00000000-0005-0000-0000-00009B9E0000}"/>
    <cellStyle name="Normal 4 4 13 4 2" xfId="10739" xr:uid="{00000000-0005-0000-0000-00009C9E0000}"/>
    <cellStyle name="Normal 4 4 13 4 2 2" xfId="27401" xr:uid="{00000000-0005-0000-0000-00009D9E0000}"/>
    <cellStyle name="Normal 4 4 13 4 2 3" xfId="44442" xr:uid="{00000000-0005-0000-0000-00009E9E0000}"/>
    <cellStyle name="Normal 4 4 13 4 3" xfId="14894" xr:uid="{00000000-0005-0000-0000-00009F9E0000}"/>
    <cellStyle name="Normal 4 4 13 4 3 2" xfId="31554" xr:uid="{00000000-0005-0000-0000-0000A09E0000}"/>
    <cellStyle name="Normal 4 4 13 4 3 3" xfId="50963" xr:uid="{00000000-0005-0000-0000-0000A19E0000}"/>
    <cellStyle name="Normal 4 4 13 4 4" xfId="19046" xr:uid="{00000000-0005-0000-0000-0000A29E0000}"/>
    <cellStyle name="Normal 4 4 13 4 4 2" xfId="35706" xr:uid="{00000000-0005-0000-0000-0000A39E0000}"/>
    <cellStyle name="Normal 4 4 13 4 5" xfId="23249" xr:uid="{00000000-0005-0000-0000-0000A49E0000}"/>
    <cellStyle name="Normal 4 4 13 4 6" xfId="40218" xr:uid="{00000000-0005-0000-0000-0000A59E0000}"/>
    <cellStyle name="Normal 4 4 13 5" xfId="8683" xr:uid="{00000000-0005-0000-0000-0000A69E0000}"/>
    <cellStyle name="Normal 4 4 13 5 2" xfId="25345" xr:uid="{00000000-0005-0000-0000-0000A79E0000}"/>
    <cellStyle name="Normal 4 4 13 5 2 2" xfId="50964" xr:uid="{00000000-0005-0000-0000-0000A89E0000}"/>
    <cellStyle name="Normal 4 4 13 5 3" xfId="44437" xr:uid="{00000000-0005-0000-0000-0000A99E0000}"/>
    <cellStyle name="Normal 4 4 13 6" xfId="12838" xr:uid="{00000000-0005-0000-0000-0000AA9E0000}"/>
    <cellStyle name="Normal 4 4 13 6 2" xfId="29498" xr:uid="{00000000-0005-0000-0000-0000AB9E0000}"/>
    <cellStyle name="Normal 4 4 13 6 3" xfId="50956" xr:uid="{00000000-0005-0000-0000-0000AC9E0000}"/>
    <cellStyle name="Normal 4 4 13 7" xfId="16990" xr:uid="{00000000-0005-0000-0000-0000AD9E0000}"/>
    <cellStyle name="Normal 4 4 13 7 2" xfId="33650" xr:uid="{00000000-0005-0000-0000-0000AE9E0000}"/>
    <cellStyle name="Normal 4 4 13 8" xfId="21193" xr:uid="{00000000-0005-0000-0000-0000AF9E0000}"/>
    <cellStyle name="Normal 4 4 13 9" xfId="40213" xr:uid="{00000000-0005-0000-0000-0000B09E0000}"/>
    <cellStyle name="Normal 4 4 14" xfId="3477" xr:uid="{00000000-0005-0000-0000-0000B19E0000}"/>
    <cellStyle name="Normal 4 4 14 2" xfId="3478" xr:uid="{00000000-0005-0000-0000-0000B29E0000}"/>
    <cellStyle name="Normal 4 4 14 2 2" xfId="5973" xr:uid="{00000000-0005-0000-0000-0000B39E0000}"/>
    <cellStyle name="Normal 4 4 14 2 2 2" xfId="10743" xr:uid="{00000000-0005-0000-0000-0000B49E0000}"/>
    <cellStyle name="Normal 4 4 14 2 2 2 2" xfId="27405" xr:uid="{00000000-0005-0000-0000-0000B59E0000}"/>
    <cellStyle name="Normal 4 4 14 2 2 2 3" xfId="44445" xr:uid="{00000000-0005-0000-0000-0000B69E0000}"/>
    <cellStyle name="Normal 4 4 14 2 2 3" xfId="14898" xr:uid="{00000000-0005-0000-0000-0000B79E0000}"/>
    <cellStyle name="Normal 4 4 14 2 2 3 2" xfId="31558" xr:uid="{00000000-0005-0000-0000-0000B89E0000}"/>
    <cellStyle name="Normal 4 4 14 2 2 3 3" xfId="50967" xr:uid="{00000000-0005-0000-0000-0000B99E0000}"/>
    <cellStyle name="Normal 4 4 14 2 2 4" xfId="19050" xr:uid="{00000000-0005-0000-0000-0000BA9E0000}"/>
    <cellStyle name="Normal 4 4 14 2 2 4 2" xfId="35710" xr:uid="{00000000-0005-0000-0000-0000BB9E0000}"/>
    <cellStyle name="Normal 4 4 14 2 2 5" xfId="23253" xr:uid="{00000000-0005-0000-0000-0000BC9E0000}"/>
    <cellStyle name="Normal 4 4 14 2 2 6" xfId="40221" xr:uid="{00000000-0005-0000-0000-0000BD9E0000}"/>
    <cellStyle name="Normal 4 4 14 2 3" xfId="8687" xr:uid="{00000000-0005-0000-0000-0000BE9E0000}"/>
    <cellStyle name="Normal 4 4 14 2 3 2" xfId="25349" xr:uid="{00000000-0005-0000-0000-0000BF9E0000}"/>
    <cellStyle name="Normal 4 4 14 2 3 2 2" xfId="50968" xr:uid="{00000000-0005-0000-0000-0000C09E0000}"/>
    <cellStyle name="Normal 4 4 14 2 3 3" xfId="44444" xr:uid="{00000000-0005-0000-0000-0000C19E0000}"/>
    <cellStyle name="Normal 4 4 14 2 4" xfId="12842" xr:uid="{00000000-0005-0000-0000-0000C29E0000}"/>
    <cellStyle name="Normal 4 4 14 2 4 2" xfId="29502" xr:uid="{00000000-0005-0000-0000-0000C39E0000}"/>
    <cellStyle name="Normal 4 4 14 2 4 3" xfId="50966" xr:uid="{00000000-0005-0000-0000-0000C49E0000}"/>
    <cellStyle name="Normal 4 4 14 2 5" xfId="16994" xr:uid="{00000000-0005-0000-0000-0000C59E0000}"/>
    <cellStyle name="Normal 4 4 14 2 5 2" xfId="33654" xr:uid="{00000000-0005-0000-0000-0000C69E0000}"/>
    <cellStyle name="Normal 4 4 14 2 6" xfId="21197" xr:uid="{00000000-0005-0000-0000-0000C79E0000}"/>
    <cellStyle name="Normal 4 4 14 2 7" xfId="40220" xr:uid="{00000000-0005-0000-0000-0000C89E0000}"/>
    <cellStyle name="Normal 4 4 14 3" xfId="3479" xr:uid="{00000000-0005-0000-0000-0000C99E0000}"/>
    <cellStyle name="Normal 4 4 14 3 2" xfId="5974" xr:uid="{00000000-0005-0000-0000-0000CA9E0000}"/>
    <cellStyle name="Normal 4 4 14 3 2 2" xfId="10744" xr:uid="{00000000-0005-0000-0000-0000CB9E0000}"/>
    <cellStyle name="Normal 4 4 14 3 2 2 2" xfId="27406" xr:uid="{00000000-0005-0000-0000-0000CC9E0000}"/>
    <cellStyle name="Normal 4 4 14 3 2 2 3" xfId="44447" xr:uid="{00000000-0005-0000-0000-0000CD9E0000}"/>
    <cellStyle name="Normal 4 4 14 3 2 3" xfId="14899" xr:uid="{00000000-0005-0000-0000-0000CE9E0000}"/>
    <cellStyle name="Normal 4 4 14 3 2 3 2" xfId="31559" xr:uid="{00000000-0005-0000-0000-0000CF9E0000}"/>
    <cellStyle name="Normal 4 4 14 3 2 3 3" xfId="50970" xr:uid="{00000000-0005-0000-0000-0000D09E0000}"/>
    <cellStyle name="Normal 4 4 14 3 2 4" xfId="19051" xr:uid="{00000000-0005-0000-0000-0000D19E0000}"/>
    <cellStyle name="Normal 4 4 14 3 2 4 2" xfId="35711" xr:uid="{00000000-0005-0000-0000-0000D29E0000}"/>
    <cellStyle name="Normal 4 4 14 3 2 5" xfId="23254" xr:uid="{00000000-0005-0000-0000-0000D39E0000}"/>
    <cellStyle name="Normal 4 4 14 3 2 6" xfId="40223" xr:uid="{00000000-0005-0000-0000-0000D49E0000}"/>
    <cellStyle name="Normal 4 4 14 3 3" xfId="8688" xr:uid="{00000000-0005-0000-0000-0000D59E0000}"/>
    <cellStyle name="Normal 4 4 14 3 3 2" xfId="25350" xr:uid="{00000000-0005-0000-0000-0000D69E0000}"/>
    <cellStyle name="Normal 4 4 14 3 3 2 2" xfId="50971" xr:uid="{00000000-0005-0000-0000-0000D79E0000}"/>
    <cellStyle name="Normal 4 4 14 3 3 3" xfId="44446" xr:uid="{00000000-0005-0000-0000-0000D89E0000}"/>
    <cellStyle name="Normal 4 4 14 3 4" xfId="12843" xr:uid="{00000000-0005-0000-0000-0000D99E0000}"/>
    <cellStyle name="Normal 4 4 14 3 4 2" xfId="29503" xr:uid="{00000000-0005-0000-0000-0000DA9E0000}"/>
    <cellStyle name="Normal 4 4 14 3 4 3" xfId="50969" xr:uid="{00000000-0005-0000-0000-0000DB9E0000}"/>
    <cellStyle name="Normal 4 4 14 3 5" xfId="16995" xr:uid="{00000000-0005-0000-0000-0000DC9E0000}"/>
    <cellStyle name="Normal 4 4 14 3 5 2" xfId="33655" xr:uid="{00000000-0005-0000-0000-0000DD9E0000}"/>
    <cellStyle name="Normal 4 4 14 3 6" xfId="21198" xr:uid="{00000000-0005-0000-0000-0000DE9E0000}"/>
    <cellStyle name="Normal 4 4 14 3 7" xfId="40222" xr:uid="{00000000-0005-0000-0000-0000DF9E0000}"/>
    <cellStyle name="Normal 4 4 14 4" xfId="5972" xr:uid="{00000000-0005-0000-0000-0000E09E0000}"/>
    <cellStyle name="Normal 4 4 14 4 2" xfId="10742" xr:uid="{00000000-0005-0000-0000-0000E19E0000}"/>
    <cellStyle name="Normal 4 4 14 4 2 2" xfId="27404" xr:uid="{00000000-0005-0000-0000-0000E29E0000}"/>
    <cellStyle name="Normal 4 4 14 4 2 3" xfId="44448" xr:uid="{00000000-0005-0000-0000-0000E39E0000}"/>
    <cellStyle name="Normal 4 4 14 4 3" xfId="14897" xr:uid="{00000000-0005-0000-0000-0000E49E0000}"/>
    <cellStyle name="Normal 4 4 14 4 3 2" xfId="31557" xr:uid="{00000000-0005-0000-0000-0000E59E0000}"/>
    <cellStyle name="Normal 4 4 14 4 3 3" xfId="50972" xr:uid="{00000000-0005-0000-0000-0000E69E0000}"/>
    <cellStyle name="Normal 4 4 14 4 4" xfId="19049" xr:uid="{00000000-0005-0000-0000-0000E79E0000}"/>
    <cellStyle name="Normal 4 4 14 4 4 2" xfId="35709" xr:uid="{00000000-0005-0000-0000-0000E89E0000}"/>
    <cellStyle name="Normal 4 4 14 4 5" xfId="23252" xr:uid="{00000000-0005-0000-0000-0000E99E0000}"/>
    <cellStyle name="Normal 4 4 14 4 6" xfId="40224" xr:uid="{00000000-0005-0000-0000-0000EA9E0000}"/>
    <cellStyle name="Normal 4 4 14 5" xfId="8686" xr:uid="{00000000-0005-0000-0000-0000EB9E0000}"/>
    <cellStyle name="Normal 4 4 14 5 2" xfId="25348" xr:uid="{00000000-0005-0000-0000-0000EC9E0000}"/>
    <cellStyle name="Normal 4 4 14 5 2 2" xfId="50973" xr:uid="{00000000-0005-0000-0000-0000ED9E0000}"/>
    <cellStyle name="Normal 4 4 14 5 3" xfId="44443" xr:uid="{00000000-0005-0000-0000-0000EE9E0000}"/>
    <cellStyle name="Normal 4 4 14 6" xfId="12841" xr:uid="{00000000-0005-0000-0000-0000EF9E0000}"/>
    <cellStyle name="Normal 4 4 14 6 2" xfId="29501" xr:uid="{00000000-0005-0000-0000-0000F09E0000}"/>
    <cellStyle name="Normal 4 4 14 6 3" xfId="50965" xr:uid="{00000000-0005-0000-0000-0000F19E0000}"/>
    <cellStyle name="Normal 4 4 14 7" xfId="16993" xr:uid="{00000000-0005-0000-0000-0000F29E0000}"/>
    <cellStyle name="Normal 4 4 14 7 2" xfId="33653" xr:uid="{00000000-0005-0000-0000-0000F39E0000}"/>
    <cellStyle name="Normal 4 4 14 8" xfId="21196" xr:uid="{00000000-0005-0000-0000-0000F49E0000}"/>
    <cellStyle name="Normal 4 4 14 9" xfId="40219" xr:uid="{00000000-0005-0000-0000-0000F59E0000}"/>
    <cellStyle name="Normal 4 4 15" xfId="3480" xr:uid="{00000000-0005-0000-0000-0000F69E0000}"/>
    <cellStyle name="Normal 4 4 15 2" xfId="3481" xr:uid="{00000000-0005-0000-0000-0000F79E0000}"/>
    <cellStyle name="Normal 4 4 15 2 2" xfId="5976" xr:uid="{00000000-0005-0000-0000-0000F89E0000}"/>
    <cellStyle name="Normal 4 4 15 2 2 2" xfId="10746" xr:uid="{00000000-0005-0000-0000-0000F99E0000}"/>
    <cellStyle name="Normal 4 4 15 2 2 2 2" xfId="27408" xr:uid="{00000000-0005-0000-0000-0000FA9E0000}"/>
    <cellStyle name="Normal 4 4 15 2 2 2 3" xfId="44451" xr:uid="{00000000-0005-0000-0000-0000FB9E0000}"/>
    <cellStyle name="Normal 4 4 15 2 2 3" xfId="14901" xr:uid="{00000000-0005-0000-0000-0000FC9E0000}"/>
    <cellStyle name="Normal 4 4 15 2 2 3 2" xfId="31561" xr:uid="{00000000-0005-0000-0000-0000FD9E0000}"/>
    <cellStyle name="Normal 4 4 15 2 2 3 3" xfId="50976" xr:uid="{00000000-0005-0000-0000-0000FE9E0000}"/>
    <cellStyle name="Normal 4 4 15 2 2 4" xfId="19053" xr:uid="{00000000-0005-0000-0000-0000FF9E0000}"/>
    <cellStyle name="Normal 4 4 15 2 2 4 2" xfId="35713" xr:uid="{00000000-0005-0000-0000-0000009F0000}"/>
    <cellStyle name="Normal 4 4 15 2 2 5" xfId="23256" xr:uid="{00000000-0005-0000-0000-0000019F0000}"/>
    <cellStyle name="Normal 4 4 15 2 2 6" xfId="40227" xr:uid="{00000000-0005-0000-0000-0000029F0000}"/>
    <cellStyle name="Normal 4 4 15 2 3" xfId="8690" xr:uid="{00000000-0005-0000-0000-0000039F0000}"/>
    <cellStyle name="Normal 4 4 15 2 3 2" xfId="25352" xr:uid="{00000000-0005-0000-0000-0000049F0000}"/>
    <cellStyle name="Normal 4 4 15 2 3 2 2" xfId="50977" xr:uid="{00000000-0005-0000-0000-0000059F0000}"/>
    <cellStyle name="Normal 4 4 15 2 3 3" xfId="44450" xr:uid="{00000000-0005-0000-0000-0000069F0000}"/>
    <cellStyle name="Normal 4 4 15 2 4" xfId="12845" xr:uid="{00000000-0005-0000-0000-0000079F0000}"/>
    <cellStyle name="Normal 4 4 15 2 4 2" xfId="29505" xr:uid="{00000000-0005-0000-0000-0000089F0000}"/>
    <cellStyle name="Normal 4 4 15 2 4 3" xfId="50975" xr:uid="{00000000-0005-0000-0000-0000099F0000}"/>
    <cellStyle name="Normal 4 4 15 2 5" xfId="16997" xr:uid="{00000000-0005-0000-0000-00000A9F0000}"/>
    <cellStyle name="Normal 4 4 15 2 5 2" xfId="33657" xr:uid="{00000000-0005-0000-0000-00000B9F0000}"/>
    <cellStyle name="Normal 4 4 15 2 6" xfId="21200" xr:uid="{00000000-0005-0000-0000-00000C9F0000}"/>
    <cellStyle name="Normal 4 4 15 2 7" xfId="40226" xr:uid="{00000000-0005-0000-0000-00000D9F0000}"/>
    <cellStyle name="Normal 4 4 15 3" xfId="3482" xr:uid="{00000000-0005-0000-0000-00000E9F0000}"/>
    <cellStyle name="Normal 4 4 15 3 2" xfId="5977" xr:uid="{00000000-0005-0000-0000-00000F9F0000}"/>
    <cellStyle name="Normal 4 4 15 3 2 2" xfId="10747" xr:uid="{00000000-0005-0000-0000-0000109F0000}"/>
    <cellStyle name="Normal 4 4 15 3 2 2 2" xfId="27409" xr:uid="{00000000-0005-0000-0000-0000119F0000}"/>
    <cellStyle name="Normal 4 4 15 3 2 2 3" xfId="44453" xr:uid="{00000000-0005-0000-0000-0000129F0000}"/>
    <cellStyle name="Normal 4 4 15 3 2 3" xfId="14902" xr:uid="{00000000-0005-0000-0000-0000139F0000}"/>
    <cellStyle name="Normal 4 4 15 3 2 3 2" xfId="31562" xr:uid="{00000000-0005-0000-0000-0000149F0000}"/>
    <cellStyle name="Normal 4 4 15 3 2 3 3" xfId="50979" xr:uid="{00000000-0005-0000-0000-0000159F0000}"/>
    <cellStyle name="Normal 4 4 15 3 2 4" xfId="19054" xr:uid="{00000000-0005-0000-0000-0000169F0000}"/>
    <cellStyle name="Normal 4 4 15 3 2 4 2" xfId="35714" xr:uid="{00000000-0005-0000-0000-0000179F0000}"/>
    <cellStyle name="Normal 4 4 15 3 2 5" xfId="23257" xr:uid="{00000000-0005-0000-0000-0000189F0000}"/>
    <cellStyle name="Normal 4 4 15 3 2 6" xfId="40229" xr:uid="{00000000-0005-0000-0000-0000199F0000}"/>
    <cellStyle name="Normal 4 4 15 3 3" xfId="8691" xr:uid="{00000000-0005-0000-0000-00001A9F0000}"/>
    <cellStyle name="Normal 4 4 15 3 3 2" xfId="25353" xr:uid="{00000000-0005-0000-0000-00001B9F0000}"/>
    <cellStyle name="Normal 4 4 15 3 3 2 2" xfId="50980" xr:uid="{00000000-0005-0000-0000-00001C9F0000}"/>
    <cellStyle name="Normal 4 4 15 3 3 3" xfId="44452" xr:uid="{00000000-0005-0000-0000-00001D9F0000}"/>
    <cellStyle name="Normal 4 4 15 3 4" xfId="12846" xr:uid="{00000000-0005-0000-0000-00001E9F0000}"/>
    <cellStyle name="Normal 4 4 15 3 4 2" xfId="29506" xr:uid="{00000000-0005-0000-0000-00001F9F0000}"/>
    <cellStyle name="Normal 4 4 15 3 4 3" xfId="50978" xr:uid="{00000000-0005-0000-0000-0000209F0000}"/>
    <cellStyle name="Normal 4 4 15 3 5" xfId="16998" xr:uid="{00000000-0005-0000-0000-0000219F0000}"/>
    <cellStyle name="Normal 4 4 15 3 5 2" xfId="33658" xr:uid="{00000000-0005-0000-0000-0000229F0000}"/>
    <cellStyle name="Normal 4 4 15 3 6" xfId="21201" xr:uid="{00000000-0005-0000-0000-0000239F0000}"/>
    <cellStyle name="Normal 4 4 15 3 7" xfId="40228" xr:uid="{00000000-0005-0000-0000-0000249F0000}"/>
    <cellStyle name="Normal 4 4 15 4" xfId="5975" xr:uid="{00000000-0005-0000-0000-0000259F0000}"/>
    <cellStyle name="Normal 4 4 15 4 2" xfId="10745" xr:uid="{00000000-0005-0000-0000-0000269F0000}"/>
    <cellStyle name="Normal 4 4 15 4 2 2" xfId="27407" xr:uid="{00000000-0005-0000-0000-0000279F0000}"/>
    <cellStyle name="Normal 4 4 15 4 2 3" xfId="44454" xr:uid="{00000000-0005-0000-0000-0000289F0000}"/>
    <cellStyle name="Normal 4 4 15 4 3" xfId="14900" xr:uid="{00000000-0005-0000-0000-0000299F0000}"/>
    <cellStyle name="Normal 4 4 15 4 3 2" xfId="31560" xr:uid="{00000000-0005-0000-0000-00002A9F0000}"/>
    <cellStyle name="Normal 4 4 15 4 3 3" xfId="50981" xr:uid="{00000000-0005-0000-0000-00002B9F0000}"/>
    <cellStyle name="Normal 4 4 15 4 4" xfId="19052" xr:uid="{00000000-0005-0000-0000-00002C9F0000}"/>
    <cellStyle name="Normal 4 4 15 4 4 2" xfId="35712" xr:uid="{00000000-0005-0000-0000-00002D9F0000}"/>
    <cellStyle name="Normal 4 4 15 4 5" xfId="23255" xr:uid="{00000000-0005-0000-0000-00002E9F0000}"/>
    <cellStyle name="Normal 4 4 15 4 6" xfId="40230" xr:uid="{00000000-0005-0000-0000-00002F9F0000}"/>
    <cellStyle name="Normal 4 4 15 5" xfId="8689" xr:uid="{00000000-0005-0000-0000-0000309F0000}"/>
    <cellStyle name="Normal 4 4 15 5 2" xfId="25351" xr:uid="{00000000-0005-0000-0000-0000319F0000}"/>
    <cellStyle name="Normal 4 4 15 5 2 2" xfId="50982" xr:uid="{00000000-0005-0000-0000-0000329F0000}"/>
    <cellStyle name="Normal 4 4 15 5 3" xfId="44449" xr:uid="{00000000-0005-0000-0000-0000339F0000}"/>
    <cellStyle name="Normal 4 4 15 6" xfId="12844" xr:uid="{00000000-0005-0000-0000-0000349F0000}"/>
    <cellStyle name="Normal 4 4 15 6 2" xfId="29504" xr:uid="{00000000-0005-0000-0000-0000359F0000}"/>
    <cellStyle name="Normal 4 4 15 6 3" xfId="50974" xr:uid="{00000000-0005-0000-0000-0000369F0000}"/>
    <cellStyle name="Normal 4 4 15 7" xfId="16996" xr:uid="{00000000-0005-0000-0000-0000379F0000}"/>
    <cellStyle name="Normal 4 4 15 7 2" xfId="33656" xr:uid="{00000000-0005-0000-0000-0000389F0000}"/>
    <cellStyle name="Normal 4 4 15 8" xfId="21199" xr:uid="{00000000-0005-0000-0000-0000399F0000}"/>
    <cellStyle name="Normal 4 4 15 9" xfId="40225" xr:uid="{00000000-0005-0000-0000-00003A9F0000}"/>
    <cellStyle name="Normal 4 4 16" xfId="3483" xr:uid="{00000000-0005-0000-0000-00003B9F0000}"/>
    <cellStyle name="Normal 4 4 16 2" xfId="3484" xr:uid="{00000000-0005-0000-0000-00003C9F0000}"/>
    <cellStyle name="Normal 4 4 16 2 2" xfId="5979" xr:uid="{00000000-0005-0000-0000-00003D9F0000}"/>
    <cellStyle name="Normal 4 4 16 2 2 2" xfId="10749" xr:uid="{00000000-0005-0000-0000-00003E9F0000}"/>
    <cellStyle name="Normal 4 4 16 2 2 2 2" xfId="27411" xr:uid="{00000000-0005-0000-0000-00003F9F0000}"/>
    <cellStyle name="Normal 4 4 16 2 2 2 3" xfId="44457" xr:uid="{00000000-0005-0000-0000-0000409F0000}"/>
    <cellStyle name="Normal 4 4 16 2 2 3" xfId="14904" xr:uid="{00000000-0005-0000-0000-0000419F0000}"/>
    <cellStyle name="Normal 4 4 16 2 2 3 2" xfId="31564" xr:uid="{00000000-0005-0000-0000-0000429F0000}"/>
    <cellStyle name="Normal 4 4 16 2 2 3 3" xfId="50985" xr:uid="{00000000-0005-0000-0000-0000439F0000}"/>
    <cellStyle name="Normal 4 4 16 2 2 4" xfId="19056" xr:uid="{00000000-0005-0000-0000-0000449F0000}"/>
    <cellStyle name="Normal 4 4 16 2 2 4 2" xfId="35716" xr:uid="{00000000-0005-0000-0000-0000459F0000}"/>
    <cellStyle name="Normal 4 4 16 2 2 5" xfId="23259" xr:uid="{00000000-0005-0000-0000-0000469F0000}"/>
    <cellStyle name="Normal 4 4 16 2 2 6" xfId="40233" xr:uid="{00000000-0005-0000-0000-0000479F0000}"/>
    <cellStyle name="Normal 4 4 16 2 3" xfId="8693" xr:uid="{00000000-0005-0000-0000-0000489F0000}"/>
    <cellStyle name="Normal 4 4 16 2 3 2" xfId="25355" xr:uid="{00000000-0005-0000-0000-0000499F0000}"/>
    <cellStyle name="Normal 4 4 16 2 3 2 2" xfId="50986" xr:uid="{00000000-0005-0000-0000-00004A9F0000}"/>
    <cellStyle name="Normal 4 4 16 2 3 3" xfId="44456" xr:uid="{00000000-0005-0000-0000-00004B9F0000}"/>
    <cellStyle name="Normal 4 4 16 2 4" xfId="12848" xr:uid="{00000000-0005-0000-0000-00004C9F0000}"/>
    <cellStyle name="Normal 4 4 16 2 4 2" xfId="29508" xr:uid="{00000000-0005-0000-0000-00004D9F0000}"/>
    <cellStyle name="Normal 4 4 16 2 4 3" xfId="50984" xr:uid="{00000000-0005-0000-0000-00004E9F0000}"/>
    <cellStyle name="Normal 4 4 16 2 5" xfId="17000" xr:uid="{00000000-0005-0000-0000-00004F9F0000}"/>
    <cellStyle name="Normal 4 4 16 2 5 2" xfId="33660" xr:uid="{00000000-0005-0000-0000-0000509F0000}"/>
    <cellStyle name="Normal 4 4 16 2 6" xfId="21203" xr:uid="{00000000-0005-0000-0000-0000519F0000}"/>
    <cellStyle name="Normal 4 4 16 2 7" xfId="40232" xr:uid="{00000000-0005-0000-0000-0000529F0000}"/>
    <cellStyle name="Normal 4 4 16 3" xfId="3485" xr:uid="{00000000-0005-0000-0000-0000539F0000}"/>
    <cellStyle name="Normal 4 4 16 3 2" xfId="5980" xr:uid="{00000000-0005-0000-0000-0000549F0000}"/>
    <cellStyle name="Normal 4 4 16 3 2 2" xfId="10750" xr:uid="{00000000-0005-0000-0000-0000559F0000}"/>
    <cellStyle name="Normal 4 4 16 3 2 2 2" xfId="27412" xr:uid="{00000000-0005-0000-0000-0000569F0000}"/>
    <cellStyle name="Normal 4 4 16 3 2 2 3" xfId="44459" xr:uid="{00000000-0005-0000-0000-0000579F0000}"/>
    <cellStyle name="Normal 4 4 16 3 2 3" xfId="14905" xr:uid="{00000000-0005-0000-0000-0000589F0000}"/>
    <cellStyle name="Normal 4 4 16 3 2 3 2" xfId="31565" xr:uid="{00000000-0005-0000-0000-0000599F0000}"/>
    <cellStyle name="Normal 4 4 16 3 2 3 3" xfId="50988" xr:uid="{00000000-0005-0000-0000-00005A9F0000}"/>
    <cellStyle name="Normal 4 4 16 3 2 4" xfId="19057" xr:uid="{00000000-0005-0000-0000-00005B9F0000}"/>
    <cellStyle name="Normal 4 4 16 3 2 4 2" xfId="35717" xr:uid="{00000000-0005-0000-0000-00005C9F0000}"/>
    <cellStyle name="Normal 4 4 16 3 2 5" xfId="23260" xr:uid="{00000000-0005-0000-0000-00005D9F0000}"/>
    <cellStyle name="Normal 4 4 16 3 2 6" xfId="40235" xr:uid="{00000000-0005-0000-0000-00005E9F0000}"/>
    <cellStyle name="Normal 4 4 16 3 3" xfId="8694" xr:uid="{00000000-0005-0000-0000-00005F9F0000}"/>
    <cellStyle name="Normal 4 4 16 3 3 2" xfId="25356" xr:uid="{00000000-0005-0000-0000-0000609F0000}"/>
    <cellStyle name="Normal 4 4 16 3 3 2 2" xfId="50989" xr:uid="{00000000-0005-0000-0000-0000619F0000}"/>
    <cellStyle name="Normal 4 4 16 3 3 3" xfId="44458" xr:uid="{00000000-0005-0000-0000-0000629F0000}"/>
    <cellStyle name="Normal 4 4 16 3 4" xfId="12849" xr:uid="{00000000-0005-0000-0000-0000639F0000}"/>
    <cellStyle name="Normal 4 4 16 3 4 2" xfId="29509" xr:uid="{00000000-0005-0000-0000-0000649F0000}"/>
    <cellStyle name="Normal 4 4 16 3 4 3" xfId="50987" xr:uid="{00000000-0005-0000-0000-0000659F0000}"/>
    <cellStyle name="Normal 4 4 16 3 5" xfId="17001" xr:uid="{00000000-0005-0000-0000-0000669F0000}"/>
    <cellStyle name="Normal 4 4 16 3 5 2" xfId="33661" xr:uid="{00000000-0005-0000-0000-0000679F0000}"/>
    <cellStyle name="Normal 4 4 16 3 6" xfId="21204" xr:uid="{00000000-0005-0000-0000-0000689F0000}"/>
    <cellStyle name="Normal 4 4 16 3 7" xfId="40234" xr:uid="{00000000-0005-0000-0000-0000699F0000}"/>
    <cellStyle name="Normal 4 4 16 4" xfId="5978" xr:uid="{00000000-0005-0000-0000-00006A9F0000}"/>
    <cellStyle name="Normal 4 4 16 4 2" xfId="10748" xr:uid="{00000000-0005-0000-0000-00006B9F0000}"/>
    <cellStyle name="Normal 4 4 16 4 2 2" xfId="27410" xr:uid="{00000000-0005-0000-0000-00006C9F0000}"/>
    <cellStyle name="Normal 4 4 16 4 2 3" xfId="44460" xr:uid="{00000000-0005-0000-0000-00006D9F0000}"/>
    <cellStyle name="Normal 4 4 16 4 3" xfId="14903" xr:uid="{00000000-0005-0000-0000-00006E9F0000}"/>
    <cellStyle name="Normal 4 4 16 4 3 2" xfId="31563" xr:uid="{00000000-0005-0000-0000-00006F9F0000}"/>
    <cellStyle name="Normal 4 4 16 4 3 3" xfId="50990" xr:uid="{00000000-0005-0000-0000-0000709F0000}"/>
    <cellStyle name="Normal 4 4 16 4 4" xfId="19055" xr:uid="{00000000-0005-0000-0000-0000719F0000}"/>
    <cellStyle name="Normal 4 4 16 4 4 2" xfId="35715" xr:uid="{00000000-0005-0000-0000-0000729F0000}"/>
    <cellStyle name="Normal 4 4 16 4 5" xfId="23258" xr:uid="{00000000-0005-0000-0000-0000739F0000}"/>
    <cellStyle name="Normal 4 4 16 4 6" xfId="40236" xr:uid="{00000000-0005-0000-0000-0000749F0000}"/>
    <cellStyle name="Normal 4 4 16 5" xfId="8692" xr:uid="{00000000-0005-0000-0000-0000759F0000}"/>
    <cellStyle name="Normal 4 4 16 5 2" xfId="25354" xr:uid="{00000000-0005-0000-0000-0000769F0000}"/>
    <cellStyle name="Normal 4 4 16 5 2 2" xfId="50991" xr:uid="{00000000-0005-0000-0000-0000779F0000}"/>
    <cellStyle name="Normal 4 4 16 5 3" xfId="44455" xr:uid="{00000000-0005-0000-0000-0000789F0000}"/>
    <cellStyle name="Normal 4 4 16 6" xfId="12847" xr:uid="{00000000-0005-0000-0000-0000799F0000}"/>
    <cellStyle name="Normal 4 4 16 6 2" xfId="29507" xr:uid="{00000000-0005-0000-0000-00007A9F0000}"/>
    <cellStyle name="Normal 4 4 16 6 3" xfId="50983" xr:uid="{00000000-0005-0000-0000-00007B9F0000}"/>
    <cellStyle name="Normal 4 4 16 7" xfId="16999" xr:uid="{00000000-0005-0000-0000-00007C9F0000}"/>
    <cellStyle name="Normal 4 4 16 7 2" xfId="33659" xr:uid="{00000000-0005-0000-0000-00007D9F0000}"/>
    <cellStyle name="Normal 4 4 16 8" xfId="21202" xr:uid="{00000000-0005-0000-0000-00007E9F0000}"/>
    <cellStyle name="Normal 4 4 16 9" xfId="40231" xr:uid="{00000000-0005-0000-0000-00007F9F0000}"/>
    <cellStyle name="Normal 4 4 17" xfId="3486" xr:uid="{00000000-0005-0000-0000-0000809F0000}"/>
    <cellStyle name="Normal 4 4 17 2" xfId="3487" xr:uid="{00000000-0005-0000-0000-0000819F0000}"/>
    <cellStyle name="Normal 4 4 17 2 2" xfId="5982" xr:uid="{00000000-0005-0000-0000-0000829F0000}"/>
    <cellStyle name="Normal 4 4 17 2 2 2" xfId="10752" xr:uid="{00000000-0005-0000-0000-0000839F0000}"/>
    <cellStyle name="Normal 4 4 17 2 2 2 2" xfId="27414" xr:uid="{00000000-0005-0000-0000-0000849F0000}"/>
    <cellStyle name="Normal 4 4 17 2 2 2 3" xfId="44463" xr:uid="{00000000-0005-0000-0000-0000859F0000}"/>
    <cellStyle name="Normal 4 4 17 2 2 3" xfId="14907" xr:uid="{00000000-0005-0000-0000-0000869F0000}"/>
    <cellStyle name="Normal 4 4 17 2 2 3 2" xfId="31567" xr:uid="{00000000-0005-0000-0000-0000879F0000}"/>
    <cellStyle name="Normal 4 4 17 2 2 3 3" xfId="50994" xr:uid="{00000000-0005-0000-0000-0000889F0000}"/>
    <cellStyle name="Normal 4 4 17 2 2 4" xfId="19059" xr:uid="{00000000-0005-0000-0000-0000899F0000}"/>
    <cellStyle name="Normal 4 4 17 2 2 4 2" xfId="35719" xr:uid="{00000000-0005-0000-0000-00008A9F0000}"/>
    <cellStyle name="Normal 4 4 17 2 2 5" xfId="23262" xr:uid="{00000000-0005-0000-0000-00008B9F0000}"/>
    <cellStyle name="Normal 4 4 17 2 2 6" xfId="40239" xr:uid="{00000000-0005-0000-0000-00008C9F0000}"/>
    <cellStyle name="Normal 4 4 17 2 3" xfId="8696" xr:uid="{00000000-0005-0000-0000-00008D9F0000}"/>
    <cellStyle name="Normal 4 4 17 2 3 2" xfId="25358" xr:uid="{00000000-0005-0000-0000-00008E9F0000}"/>
    <cellStyle name="Normal 4 4 17 2 3 2 2" xfId="50995" xr:uid="{00000000-0005-0000-0000-00008F9F0000}"/>
    <cellStyle name="Normal 4 4 17 2 3 3" xfId="44462" xr:uid="{00000000-0005-0000-0000-0000909F0000}"/>
    <cellStyle name="Normal 4 4 17 2 4" xfId="12851" xr:uid="{00000000-0005-0000-0000-0000919F0000}"/>
    <cellStyle name="Normal 4 4 17 2 4 2" xfId="29511" xr:uid="{00000000-0005-0000-0000-0000929F0000}"/>
    <cellStyle name="Normal 4 4 17 2 4 3" xfId="50993" xr:uid="{00000000-0005-0000-0000-0000939F0000}"/>
    <cellStyle name="Normal 4 4 17 2 5" xfId="17003" xr:uid="{00000000-0005-0000-0000-0000949F0000}"/>
    <cellStyle name="Normal 4 4 17 2 5 2" xfId="33663" xr:uid="{00000000-0005-0000-0000-0000959F0000}"/>
    <cellStyle name="Normal 4 4 17 2 6" xfId="21206" xr:uid="{00000000-0005-0000-0000-0000969F0000}"/>
    <cellStyle name="Normal 4 4 17 2 7" xfId="40238" xr:uid="{00000000-0005-0000-0000-0000979F0000}"/>
    <cellStyle name="Normal 4 4 17 3" xfId="3488" xr:uid="{00000000-0005-0000-0000-0000989F0000}"/>
    <cellStyle name="Normal 4 4 17 3 2" xfId="5983" xr:uid="{00000000-0005-0000-0000-0000999F0000}"/>
    <cellStyle name="Normal 4 4 17 3 2 2" xfId="10753" xr:uid="{00000000-0005-0000-0000-00009A9F0000}"/>
    <cellStyle name="Normal 4 4 17 3 2 2 2" xfId="27415" xr:uid="{00000000-0005-0000-0000-00009B9F0000}"/>
    <cellStyle name="Normal 4 4 17 3 2 2 3" xfId="44465" xr:uid="{00000000-0005-0000-0000-00009C9F0000}"/>
    <cellStyle name="Normal 4 4 17 3 2 3" xfId="14908" xr:uid="{00000000-0005-0000-0000-00009D9F0000}"/>
    <cellStyle name="Normal 4 4 17 3 2 3 2" xfId="31568" xr:uid="{00000000-0005-0000-0000-00009E9F0000}"/>
    <cellStyle name="Normal 4 4 17 3 2 3 3" xfId="50997" xr:uid="{00000000-0005-0000-0000-00009F9F0000}"/>
    <cellStyle name="Normal 4 4 17 3 2 4" xfId="19060" xr:uid="{00000000-0005-0000-0000-0000A09F0000}"/>
    <cellStyle name="Normal 4 4 17 3 2 4 2" xfId="35720" xr:uid="{00000000-0005-0000-0000-0000A19F0000}"/>
    <cellStyle name="Normal 4 4 17 3 2 5" xfId="23263" xr:uid="{00000000-0005-0000-0000-0000A29F0000}"/>
    <cellStyle name="Normal 4 4 17 3 2 6" xfId="40241" xr:uid="{00000000-0005-0000-0000-0000A39F0000}"/>
    <cellStyle name="Normal 4 4 17 3 3" xfId="8697" xr:uid="{00000000-0005-0000-0000-0000A49F0000}"/>
    <cellStyle name="Normal 4 4 17 3 3 2" xfId="25359" xr:uid="{00000000-0005-0000-0000-0000A59F0000}"/>
    <cellStyle name="Normal 4 4 17 3 3 2 2" xfId="50998" xr:uid="{00000000-0005-0000-0000-0000A69F0000}"/>
    <cellStyle name="Normal 4 4 17 3 3 3" xfId="44464" xr:uid="{00000000-0005-0000-0000-0000A79F0000}"/>
    <cellStyle name="Normal 4 4 17 3 4" xfId="12852" xr:uid="{00000000-0005-0000-0000-0000A89F0000}"/>
    <cellStyle name="Normal 4 4 17 3 4 2" xfId="29512" xr:uid="{00000000-0005-0000-0000-0000A99F0000}"/>
    <cellStyle name="Normal 4 4 17 3 4 3" xfId="50996" xr:uid="{00000000-0005-0000-0000-0000AA9F0000}"/>
    <cellStyle name="Normal 4 4 17 3 5" xfId="17004" xr:uid="{00000000-0005-0000-0000-0000AB9F0000}"/>
    <cellStyle name="Normal 4 4 17 3 5 2" xfId="33664" xr:uid="{00000000-0005-0000-0000-0000AC9F0000}"/>
    <cellStyle name="Normal 4 4 17 3 6" xfId="21207" xr:uid="{00000000-0005-0000-0000-0000AD9F0000}"/>
    <cellStyle name="Normal 4 4 17 3 7" xfId="40240" xr:uid="{00000000-0005-0000-0000-0000AE9F0000}"/>
    <cellStyle name="Normal 4 4 17 4" xfId="5981" xr:uid="{00000000-0005-0000-0000-0000AF9F0000}"/>
    <cellStyle name="Normal 4 4 17 4 2" xfId="10751" xr:uid="{00000000-0005-0000-0000-0000B09F0000}"/>
    <cellStyle name="Normal 4 4 17 4 2 2" xfId="27413" xr:uid="{00000000-0005-0000-0000-0000B19F0000}"/>
    <cellStyle name="Normal 4 4 17 4 2 3" xfId="44466" xr:uid="{00000000-0005-0000-0000-0000B29F0000}"/>
    <cellStyle name="Normal 4 4 17 4 3" xfId="14906" xr:uid="{00000000-0005-0000-0000-0000B39F0000}"/>
    <cellStyle name="Normal 4 4 17 4 3 2" xfId="31566" xr:uid="{00000000-0005-0000-0000-0000B49F0000}"/>
    <cellStyle name="Normal 4 4 17 4 3 3" xfId="50999" xr:uid="{00000000-0005-0000-0000-0000B59F0000}"/>
    <cellStyle name="Normal 4 4 17 4 4" xfId="19058" xr:uid="{00000000-0005-0000-0000-0000B69F0000}"/>
    <cellStyle name="Normal 4 4 17 4 4 2" xfId="35718" xr:uid="{00000000-0005-0000-0000-0000B79F0000}"/>
    <cellStyle name="Normal 4 4 17 4 5" xfId="23261" xr:uid="{00000000-0005-0000-0000-0000B89F0000}"/>
    <cellStyle name="Normal 4 4 17 4 6" xfId="40242" xr:uid="{00000000-0005-0000-0000-0000B99F0000}"/>
    <cellStyle name="Normal 4 4 17 5" xfId="8695" xr:uid="{00000000-0005-0000-0000-0000BA9F0000}"/>
    <cellStyle name="Normal 4 4 17 5 2" xfId="25357" xr:uid="{00000000-0005-0000-0000-0000BB9F0000}"/>
    <cellStyle name="Normal 4 4 17 5 2 2" xfId="51000" xr:uid="{00000000-0005-0000-0000-0000BC9F0000}"/>
    <cellStyle name="Normal 4 4 17 5 3" xfId="44461" xr:uid="{00000000-0005-0000-0000-0000BD9F0000}"/>
    <cellStyle name="Normal 4 4 17 6" xfId="12850" xr:uid="{00000000-0005-0000-0000-0000BE9F0000}"/>
    <cellStyle name="Normal 4 4 17 6 2" xfId="29510" xr:uid="{00000000-0005-0000-0000-0000BF9F0000}"/>
    <cellStyle name="Normal 4 4 17 6 3" xfId="50992" xr:uid="{00000000-0005-0000-0000-0000C09F0000}"/>
    <cellStyle name="Normal 4 4 17 7" xfId="17002" xr:uid="{00000000-0005-0000-0000-0000C19F0000}"/>
    <cellStyle name="Normal 4 4 17 7 2" xfId="33662" xr:uid="{00000000-0005-0000-0000-0000C29F0000}"/>
    <cellStyle name="Normal 4 4 17 8" xfId="21205" xr:uid="{00000000-0005-0000-0000-0000C39F0000}"/>
    <cellStyle name="Normal 4 4 17 9" xfId="40237" xr:uid="{00000000-0005-0000-0000-0000C49F0000}"/>
    <cellStyle name="Normal 4 4 18" xfId="3489" xr:uid="{00000000-0005-0000-0000-0000C59F0000}"/>
    <cellStyle name="Normal 4 4 18 2" xfId="3490" xr:uid="{00000000-0005-0000-0000-0000C69F0000}"/>
    <cellStyle name="Normal 4 4 18 2 2" xfId="5985" xr:uid="{00000000-0005-0000-0000-0000C79F0000}"/>
    <cellStyle name="Normal 4 4 18 2 2 2" xfId="10755" xr:uid="{00000000-0005-0000-0000-0000C89F0000}"/>
    <cellStyle name="Normal 4 4 18 2 2 2 2" xfId="27417" xr:uid="{00000000-0005-0000-0000-0000C99F0000}"/>
    <cellStyle name="Normal 4 4 18 2 2 2 3" xfId="44469" xr:uid="{00000000-0005-0000-0000-0000CA9F0000}"/>
    <cellStyle name="Normal 4 4 18 2 2 3" xfId="14910" xr:uid="{00000000-0005-0000-0000-0000CB9F0000}"/>
    <cellStyle name="Normal 4 4 18 2 2 3 2" xfId="31570" xr:uid="{00000000-0005-0000-0000-0000CC9F0000}"/>
    <cellStyle name="Normal 4 4 18 2 2 3 3" xfId="51003" xr:uid="{00000000-0005-0000-0000-0000CD9F0000}"/>
    <cellStyle name="Normal 4 4 18 2 2 4" xfId="19062" xr:uid="{00000000-0005-0000-0000-0000CE9F0000}"/>
    <cellStyle name="Normal 4 4 18 2 2 4 2" xfId="35722" xr:uid="{00000000-0005-0000-0000-0000CF9F0000}"/>
    <cellStyle name="Normal 4 4 18 2 2 5" xfId="23265" xr:uid="{00000000-0005-0000-0000-0000D09F0000}"/>
    <cellStyle name="Normal 4 4 18 2 2 6" xfId="40245" xr:uid="{00000000-0005-0000-0000-0000D19F0000}"/>
    <cellStyle name="Normal 4 4 18 2 3" xfId="8699" xr:uid="{00000000-0005-0000-0000-0000D29F0000}"/>
    <cellStyle name="Normal 4 4 18 2 3 2" xfId="25361" xr:uid="{00000000-0005-0000-0000-0000D39F0000}"/>
    <cellStyle name="Normal 4 4 18 2 3 2 2" xfId="51004" xr:uid="{00000000-0005-0000-0000-0000D49F0000}"/>
    <cellStyle name="Normal 4 4 18 2 3 3" xfId="44468" xr:uid="{00000000-0005-0000-0000-0000D59F0000}"/>
    <cellStyle name="Normal 4 4 18 2 4" xfId="12854" xr:uid="{00000000-0005-0000-0000-0000D69F0000}"/>
    <cellStyle name="Normal 4 4 18 2 4 2" xfId="29514" xr:uid="{00000000-0005-0000-0000-0000D79F0000}"/>
    <cellStyle name="Normal 4 4 18 2 4 3" xfId="51002" xr:uid="{00000000-0005-0000-0000-0000D89F0000}"/>
    <cellStyle name="Normal 4 4 18 2 5" xfId="17006" xr:uid="{00000000-0005-0000-0000-0000D99F0000}"/>
    <cellStyle name="Normal 4 4 18 2 5 2" xfId="33666" xr:uid="{00000000-0005-0000-0000-0000DA9F0000}"/>
    <cellStyle name="Normal 4 4 18 2 6" xfId="21209" xr:uid="{00000000-0005-0000-0000-0000DB9F0000}"/>
    <cellStyle name="Normal 4 4 18 2 7" xfId="40244" xr:uid="{00000000-0005-0000-0000-0000DC9F0000}"/>
    <cellStyle name="Normal 4 4 18 3" xfId="3491" xr:uid="{00000000-0005-0000-0000-0000DD9F0000}"/>
    <cellStyle name="Normal 4 4 18 3 2" xfId="5986" xr:uid="{00000000-0005-0000-0000-0000DE9F0000}"/>
    <cellStyle name="Normal 4 4 18 3 2 2" xfId="10756" xr:uid="{00000000-0005-0000-0000-0000DF9F0000}"/>
    <cellStyle name="Normal 4 4 18 3 2 2 2" xfId="27418" xr:uid="{00000000-0005-0000-0000-0000E09F0000}"/>
    <cellStyle name="Normal 4 4 18 3 2 2 3" xfId="44471" xr:uid="{00000000-0005-0000-0000-0000E19F0000}"/>
    <cellStyle name="Normal 4 4 18 3 2 3" xfId="14911" xr:uid="{00000000-0005-0000-0000-0000E29F0000}"/>
    <cellStyle name="Normal 4 4 18 3 2 3 2" xfId="31571" xr:uid="{00000000-0005-0000-0000-0000E39F0000}"/>
    <cellStyle name="Normal 4 4 18 3 2 3 3" xfId="51006" xr:uid="{00000000-0005-0000-0000-0000E49F0000}"/>
    <cellStyle name="Normal 4 4 18 3 2 4" xfId="19063" xr:uid="{00000000-0005-0000-0000-0000E59F0000}"/>
    <cellStyle name="Normal 4 4 18 3 2 4 2" xfId="35723" xr:uid="{00000000-0005-0000-0000-0000E69F0000}"/>
    <cellStyle name="Normal 4 4 18 3 2 5" xfId="23266" xr:uid="{00000000-0005-0000-0000-0000E79F0000}"/>
    <cellStyle name="Normal 4 4 18 3 2 6" xfId="40247" xr:uid="{00000000-0005-0000-0000-0000E89F0000}"/>
    <cellStyle name="Normal 4 4 18 3 3" xfId="8700" xr:uid="{00000000-0005-0000-0000-0000E99F0000}"/>
    <cellStyle name="Normal 4 4 18 3 3 2" xfId="25362" xr:uid="{00000000-0005-0000-0000-0000EA9F0000}"/>
    <cellStyle name="Normal 4 4 18 3 3 2 2" xfId="51007" xr:uid="{00000000-0005-0000-0000-0000EB9F0000}"/>
    <cellStyle name="Normal 4 4 18 3 3 3" xfId="44470" xr:uid="{00000000-0005-0000-0000-0000EC9F0000}"/>
    <cellStyle name="Normal 4 4 18 3 4" xfId="12855" xr:uid="{00000000-0005-0000-0000-0000ED9F0000}"/>
    <cellStyle name="Normal 4 4 18 3 4 2" xfId="29515" xr:uid="{00000000-0005-0000-0000-0000EE9F0000}"/>
    <cellStyle name="Normal 4 4 18 3 4 3" xfId="51005" xr:uid="{00000000-0005-0000-0000-0000EF9F0000}"/>
    <cellStyle name="Normal 4 4 18 3 5" xfId="17007" xr:uid="{00000000-0005-0000-0000-0000F09F0000}"/>
    <cellStyle name="Normal 4 4 18 3 5 2" xfId="33667" xr:uid="{00000000-0005-0000-0000-0000F19F0000}"/>
    <cellStyle name="Normal 4 4 18 3 6" xfId="21210" xr:uid="{00000000-0005-0000-0000-0000F29F0000}"/>
    <cellStyle name="Normal 4 4 18 3 7" xfId="40246" xr:uid="{00000000-0005-0000-0000-0000F39F0000}"/>
    <cellStyle name="Normal 4 4 18 4" xfId="5984" xr:uid="{00000000-0005-0000-0000-0000F49F0000}"/>
    <cellStyle name="Normal 4 4 18 4 2" xfId="10754" xr:uid="{00000000-0005-0000-0000-0000F59F0000}"/>
    <cellStyle name="Normal 4 4 18 4 2 2" xfId="27416" xr:uid="{00000000-0005-0000-0000-0000F69F0000}"/>
    <cellStyle name="Normal 4 4 18 4 2 3" xfId="44472" xr:uid="{00000000-0005-0000-0000-0000F79F0000}"/>
    <cellStyle name="Normal 4 4 18 4 3" xfId="14909" xr:uid="{00000000-0005-0000-0000-0000F89F0000}"/>
    <cellStyle name="Normal 4 4 18 4 3 2" xfId="31569" xr:uid="{00000000-0005-0000-0000-0000F99F0000}"/>
    <cellStyle name="Normal 4 4 18 4 3 3" xfId="51008" xr:uid="{00000000-0005-0000-0000-0000FA9F0000}"/>
    <cellStyle name="Normal 4 4 18 4 4" xfId="19061" xr:uid="{00000000-0005-0000-0000-0000FB9F0000}"/>
    <cellStyle name="Normal 4 4 18 4 4 2" xfId="35721" xr:uid="{00000000-0005-0000-0000-0000FC9F0000}"/>
    <cellStyle name="Normal 4 4 18 4 5" xfId="23264" xr:uid="{00000000-0005-0000-0000-0000FD9F0000}"/>
    <cellStyle name="Normal 4 4 18 4 6" xfId="40248" xr:uid="{00000000-0005-0000-0000-0000FE9F0000}"/>
    <cellStyle name="Normal 4 4 18 5" xfId="8698" xr:uid="{00000000-0005-0000-0000-0000FF9F0000}"/>
    <cellStyle name="Normal 4 4 18 5 2" xfId="25360" xr:uid="{00000000-0005-0000-0000-000000A00000}"/>
    <cellStyle name="Normal 4 4 18 5 2 2" xfId="51009" xr:uid="{00000000-0005-0000-0000-000001A00000}"/>
    <cellStyle name="Normal 4 4 18 5 3" xfId="44467" xr:uid="{00000000-0005-0000-0000-000002A00000}"/>
    <cellStyle name="Normal 4 4 18 6" xfId="12853" xr:uid="{00000000-0005-0000-0000-000003A00000}"/>
    <cellStyle name="Normal 4 4 18 6 2" xfId="29513" xr:uid="{00000000-0005-0000-0000-000004A00000}"/>
    <cellStyle name="Normal 4 4 18 6 3" xfId="51001" xr:uid="{00000000-0005-0000-0000-000005A00000}"/>
    <cellStyle name="Normal 4 4 18 7" xfId="17005" xr:uid="{00000000-0005-0000-0000-000006A00000}"/>
    <cellStyle name="Normal 4 4 18 7 2" xfId="33665" xr:uid="{00000000-0005-0000-0000-000007A00000}"/>
    <cellStyle name="Normal 4 4 18 8" xfId="21208" xr:uid="{00000000-0005-0000-0000-000008A00000}"/>
    <cellStyle name="Normal 4 4 18 9" xfId="40243" xr:uid="{00000000-0005-0000-0000-000009A00000}"/>
    <cellStyle name="Normal 4 4 19" xfId="3492" xr:uid="{00000000-0005-0000-0000-00000AA00000}"/>
    <cellStyle name="Normal 4 4 19 2" xfId="3493" xr:uid="{00000000-0005-0000-0000-00000BA00000}"/>
    <cellStyle name="Normal 4 4 19 2 2" xfId="5988" xr:uid="{00000000-0005-0000-0000-00000CA00000}"/>
    <cellStyle name="Normal 4 4 19 2 2 2" xfId="10758" xr:uid="{00000000-0005-0000-0000-00000DA00000}"/>
    <cellStyle name="Normal 4 4 19 2 2 2 2" xfId="27420" xr:uid="{00000000-0005-0000-0000-00000EA00000}"/>
    <cellStyle name="Normal 4 4 19 2 2 2 3" xfId="44475" xr:uid="{00000000-0005-0000-0000-00000FA00000}"/>
    <cellStyle name="Normal 4 4 19 2 2 3" xfId="14913" xr:uid="{00000000-0005-0000-0000-000010A00000}"/>
    <cellStyle name="Normal 4 4 19 2 2 3 2" xfId="31573" xr:uid="{00000000-0005-0000-0000-000011A00000}"/>
    <cellStyle name="Normal 4 4 19 2 2 3 3" xfId="51012" xr:uid="{00000000-0005-0000-0000-000012A00000}"/>
    <cellStyle name="Normal 4 4 19 2 2 4" xfId="19065" xr:uid="{00000000-0005-0000-0000-000013A00000}"/>
    <cellStyle name="Normal 4 4 19 2 2 4 2" xfId="35725" xr:uid="{00000000-0005-0000-0000-000014A00000}"/>
    <cellStyle name="Normal 4 4 19 2 2 5" xfId="23268" xr:uid="{00000000-0005-0000-0000-000015A00000}"/>
    <cellStyle name="Normal 4 4 19 2 2 6" xfId="40251" xr:uid="{00000000-0005-0000-0000-000016A00000}"/>
    <cellStyle name="Normal 4 4 19 2 3" xfId="8702" xr:uid="{00000000-0005-0000-0000-000017A00000}"/>
    <cellStyle name="Normal 4 4 19 2 3 2" xfId="25364" xr:uid="{00000000-0005-0000-0000-000018A00000}"/>
    <cellStyle name="Normal 4 4 19 2 3 2 2" xfId="51013" xr:uid="{00000000-0005-0000-0000-000019A00000}"/>
    <cellStyle name="Normal 4 4 19 2 3 3" xfId="44474" xr:uid="{00000000-0005-0000-0000-00001AA00000}"/>
    <cellStyle name="Normal 4 4 19 2 4" xfId="12857" xr:uid="{00000000-0005-0000-0000-00001BA00000}"/>
    <cellStyle name="Normal 4 4 19 2 4 2" xfId="29517" xr:uid="{00000000-0005-0000-0000-00001CA00000}"/>
    <cellStyle name="Normal 4 4 19 2 4 3" xfId="51011" xr:uid="{00000000-0005-0000-0000-00001DA00000}"/>
    <cellStyle name="Normal 4 4 19 2 5" xfId="17009" xr:uid="{00000000-0005-0000-0000-00001EA00000}"/>
    <cellStyle name="Normal 4 4 19 2 5 2" xfId="33669" xr:uid="{00000000-0005-0000-0000-00001FA00000}"/>
    <cellStyle name="Normal 4 4 19 2 6" xfId="21212" xr:uid="{00000000-0005-0000-0000-000020A00000}"/>
    <cellStyle name="Normal 4 4 19 2 7" xfId="40250" xr:uid="{00000000-0005-0000-0000-000021A00000}"/>
    <cellStyle name="Normal 4 4 19 3" xfId="3494" xr:uid="{00000000-0005-0000-0000-000022A00000}"/>
    <cellStyle name="Normal 4 4 19 3 2" xfId="5989" xr:uid="{00000000-0005-0000-0000-000023A00000}"/>
    <cellStyle name="Normal 4 4 19 3 2 2" xfId="10759" xr:uid="{00000000-0005-0000-0000-000024A00000}"/>
    <cellStyle name="Normal 4 4 19 3 2 2 2" xfId="27421" xr:uid="{00000000-0005-0000-0000-000025A00000}"/>
    <cellStyle name="Normal 4 4 19 3 2 2 3" xfId="44477" xr:uid="{00000000-0005-0000-0000-000026A00000}"/>
    <cellStyle name="Normal 4 4 19 3 2 3" xfId="14914" xr:uid="{00000000-0005-0000-0000-000027A00000}"/>
    <cellStyle name="Normal 4 4 19 3 2 3 2" xfId="31574" xr:uid="{00000000-0005-0000-0000-000028A00000}"/>
    <cellStyle name="Normal 4 4 19 3 2 3 3" xfId="51015" xr:uid="{00000000-0005-0000-0000-000029A00000}"/>
    <cellStyle name="Normal 4 4 19 3 2 4" xfId="19066" xr:uid="{00000000-0005-0000-0000-00002AA00000}"/>
    <cellStyle name="Normal 4 4 19 3 2 4 2" xfId="35726" xr:uid="{00000000-0005-0000-0000-00002BA00000}"/>
    <cellStyle name="Normal 4 4 19 3 2 5" xfId="23269" xr:uid="{00000000-0005-0000-0000-00002CA00000}"/>
    <cellStyle name="Normal 4 4 19 3 2 6" xfId="40253" xr:uid="{00000000-0005-0000-0000-00002DA00000}"/>
    <cellStyle name="Normal 4 4 19 3 3" xfId="8703" xr:uid="{00000000-0005-0000-0000-00002EA00000}"/>
    <cellStyle name="Normal 4 4 19 3 3 2" xfId="25365" xr:uid="{00000000-0005-0000-0000-00002FA00000}"/>
    <cellStyle name="Normal 4 4 19 3 3 2 2" xfId="51016" xr:uid="{00000000-0005-0000-0000-000030A00000}"/>
    <cellStyle name="Normal 4 4 19 3 3 3" xfId="44476" xr:uid="{00000000-0005-0000-0000-000031A00000}"/>
    <cellStyle name="Normal 4 4 19 3 4" xfId="12858" xr:uid="{00000000-0005-0000-0000-000032A00000}"/>
    <cellStyle name="Normal 4 4 19 3 4 2" xfId="29518" xr:uid="{00000000-0005-0000-0000-000033A00000}"/>
    <cellStyle name="Normal 4 4 19 3 4 3" xfId="51014" xr:uid="{00000000-0005-0000-0000-000034A00000}"/>
    <cellStyle name="Normal 4 4 19 3 5" xfId="17010" xr:uid="{00000000-0005-0000-0000-000035A00000}"/>
    <cellStyle name="Normal 4 4 19 3 5 2" xfId="33670" xr:uid="{00000000-0005-0000-0000-000036A00000}"/>
    <cellStyle name="Normal 4 4 19 3 6" xfId="21213" xr:uid="{00000000-0005-0000-0000-000037A00000}"/>
    <cellStyle name="Normal 4 4 19 3 7" xfId="40252" xr:uid="{00000000-0005-0000-0000-000038A00000}"/>
    <cellStyle name="Normal 4 4 19 4" xfId="5987" xr:uid="{00000000-0005-0000-0000-000039A00000}"/>
    <cellStyle name="Normal 4 4 19 4 2" xfId="10757" xr:uid="{00000000-0005-0000-0000-00003AA00000}"/>
    <cellStyle name="Normal 4 4 19 4 2 2" xfId="27419" xr:uid="{00000000-0005-0000-0000-00003BA00000}"/>
    <cellStyle name="Normal 4 4 19 4 2 3" xfId="44478" xr:uid="{00000000-0005-0000-0000-00003CA00000}"/>
    <cellStyle name="Normal 4 4 19 4 3" xfId="14912" xr:uid="{00000000-0005-0000-0000-00003DA00000}"/>
    <cellStyle name="Normal 4 4 19 4 3 2" xfId="31572" xr:uid="{00000000-0005-0000-0000-00003EA00000}"/>
    <cellStyle name="Normal 4 4 19 4 3 3" xfId="51017" xr:uid="{00000000-0005-0000-0000-00003FA00000}"/>
    <cellStyle name="Normal 4 4 19 4 4" xfId="19064" xr:uid="{00000000-0005-0000-0000-000040A00000}"/>
    <cellStyle name="Normal 4 4 19 4 4 2" xfId="35724" xr:uid="{00000000-0005-0000-0000-000041A00000}"/>
    <cellStyle name="Normal 4 4 19 4 5" xfId="23267" xr:uid="{00000000-0005-0000-0000-000042A00000}"/>
    <cellStyle name="Normal 4 4 19 4 6" xfId="40254" xr:uid="{00000000-0005-0000-0000-000043A00000}"/>
    <cellStyle name="Normal 4 4 19 5" xfId="8701" xr:uid="{00000000-0005-0000-0000-000044A00000}"/>
    <cellStyle name="Normal 4 4 19 5 2" xfId="25363" xr:uid="{00000000-0005-0000-0000-000045A00000}"/>
    <cellStyle name="Normal 4 4 19 5 2 2" xfId="51018" xr:uid="{00000000-0005-0000-0000-000046A00000}"/>
    <cellStyle name="Normal 4 4 19 5 3" xfId="44473" xr:uid="{00000000-0005-0000-0000-000047A00000}"/>
    <cellStyle name="Normal 4 4 19 6" xfId="12856" xr:uid="{00000000-0005-0000-0000-000048A00000}"/>
    <cellStyle name="Normal 4 4 19 6 2" xfId="29516" xr:uid="{00000000-0005-0000-0000-000049A00000}"/>
    <cellStyle name="Normal 4 4 19 6 3" xfId="51010" xr:uid="{00000000-0005-0000-0000-00004AA00000}"/>
    <cellStyle name="Normal 4 4 19 7" xfId="17008" xr:uid="{00000000-0005-0000-0000-00004BA00000}"/>
    <cellStyle name="Normal 4 4 19 7 2" xfId="33668" xr:uid="{00000000-0005-0000-0000-00004CA00000}"/>
    <cellStyle name="Normal 4 4 19 8" xfId="21211" xr:uid="{00000000-0005-0000-0000-00004DA00000}"/>
    <cellStyle name="Normal 4 4 19 9" xfId="40249" xr:uid="{00000000-0005-0000-0000-00004EA00000}"/>
    <cellStyle name="Normal 4 4 2" xfId="1099" xr:uid="{00000000-0005-0000-0000-00004FA00000}"/>
    <cellStyle name="Normal 4 4 2 2" xfId="3495" xr:uid="{00000000-0005-0000-0000-000050A00000}"/>
    <cellStyle name="Normal 4 4 2 2 2" xfId="5990" xr:uid="{00000000-0005-0000-0000-000051A00000}"/>
    <cellStyle name="Normal 4 4 2 2 2 2" xfId="10760" xr:uid="{00000000-0005-0000-0000-000052A00000}"/>
    <cellStyle name="Normal 4 4 2 2 2 2 2" xfId="27422" xr:uid="{00000000-0005-0000-0000-000053A00000}"/>
    <cellStyle name="Normal 4 4 2 2 2 2 3" xfId="44481" xr:uid="{00000000-0005-0000-0000-000054A00000}"/>
    <cellStyle name="Normal 4 4 2 2 2 3" xfId="14915" xr:uid="{00000000-0005-0000-0000-000055A00000}"/>
    <cellStyle name="Normal 4 4 2 2 2 3 2" xfId="31575" xr:uid="{00000000-0005-0000-0000-000056A00000}"/>
    <cellStyle name="Normal 4 4 2 2 2 3 3" xfId="51021" xr:uid="{00000000-0005-0000-0000-000057A00000}"/>
    <cellStyle name="Normal 4 4 2 2 2 4" xfId="19067" xr:uid="{00000000-0005-0000-0000-000058A00000}"/>
    <cellStyle name="Normal 4 4 2 2 2 4 2" xfId="35727" xr:uid="{00000000-0005-0000-0000-000059A00000}"/>
    <cellStyle name="Normal 4 4 2 2 2 5" xfId="23270" xr:uid="{00000000-0005-0000-0000-00005AA00000}"/>
    <cellStyle name="Normal 4 4 2 2 2 6" xfId="40257" xr:uid="{00000000-0005-0000-0000-00005BA00000}"/>
    <cellStyle name="Normal 4 4 2 2 3" xfId="8704" xr:uid="{00000000-0005-0000-0000-00005CA00000}"/>
    <cellStyle name="Normal 4 4 2 2 3 2" xfId="25366" xr:uid="{00000000-0005-0000-0000-00005DA00000}"/>
    <cellStyle name="Normal 4 4 2 2 3 2 2" xfId="51022" xr:uid="{00000000-0005-0000-0000-00005EA00000}"/>
    <cellStyle name="Normal 4 4 2 2 3 3" xfId="44480" xr:uid="{00000000-0005-0000-0000-00005FA00000}"/>
    <cellStyle name="Normal 4 4 2 2 4" xfId="12859" xr:uid="{00000000-0005-0000-0000-000060A00000}"/>
    <cellStyle name="Normal 4 4 2 2 4 2" xfId="29519" xr:uid="{00000000-0005-0000-0000-000061A00000}"/>
    <cellStyle name="Normal 4 4 2 2 4 3" xfId="51020" xr:uid="{00000000-0005-0000-0000-000062A00000}"/>
    <cellStyle name="Normal 4 4 2 2 5" xfId="17011" xr:uid="{00000000-0005-0000-0000-000063A00000}"/>
    <cellStyle name="Normal 4 4 2 2 5 2" xfId="33671" xr:uid="{00000000-0005-0000-0000-000064A00000}"/>
    <cellStyle name="Normal 4 4 2 2 6" xfId="21214" xr:uid="{00000000-0005-0000-0000-000065A00000}"/>
    <cellStyle name="Normal 4 4 2 2 7" xfId="40256" xr:uid="{00000000-0005-0000-0000-000066A00000}"/>
    <cellStyle name="Normal 4 4 2 3" xfId="3496" xr:uid="{00000000-0005-0000-0000-000067A00000}"/>
    <cellStyle name="Normal 4 4 2 3 2" xfId="5991" xr:uid="{00000000-0005-0000-0000-000068A00000}"/>
    <cellStyle name="Normal 4 4 2 3 2 2" xfId="10761" xr:uid="{00000000-0005-0000-0000-000069A00000}"/>
    <cellStyle name="Normal 4 4 2 3 2 2 2" xfId="27423" xr:uid="{00000000-0005-0000-0000-00006AA00000}"/>
    <cellStyle name="Normal 4 4 2 3 2 2 3" xfId="44483" xr:uid="{00000000-0005-0000-0000-00006BA00000}"/>
    <cellStyle name="Normal 4 4 2 3 2 3" xfId="14916" xr:uid="{00000000-0005-0000-0000-00006CA00000}"/>
    <cellStyle name="Normal 4 4 2 3 2 3 2" xfId="31576" xr:uid="{00000000-0005-0000-0000-00006DA00000}"/>
    <cellStyle name="Normal 4 4 2 3 2 3 3" xfId="51024" xr:uid="{00000000-0005-0000-0000-00006EA00000}"/>
    <cellStyle name="Normal 4 4 2 3 2 4" xfId="19068" xr:uid="{00000000-0005-0000-0000-00006FA00000}"/>
    <cellStyle name="Normal 4 4 2 3 2 4 2" xfId="35728" xr:uid="{00000000-0005-0000-0000-000070A00000}"/>
    <cellStyle name="Normal 4 4 2 3 2 5" xfId="23271" xr:uid="{00000000-0005-0000-0000-000071A00000}"/>
    <cellStyle name="Normal 4 4 2 3 2 6" xfId="40259" xr:uid="{00000000-0005-0000-0000-000072A00000}"/>
    <cellStyle name="Normal 4 4 2 3 3" xfId="8705" xr:uid="{00000000-0005-0000-0000-000073A00000}"/>
    <cellStyle name="Normal 4 4 2 3 3 2" xfId="25367" xr:uid="{00000000-0005-0000-0000-000074A00000}"/>
    <cellStyle name="Normal 4 4 2 3 3 2 2" xfId="51025" xr:uid="{00000000-0005-0000-0000-000075A00000}"/>
    <cellStyle name="Normal 4 4 2 3 3 3" xfId="44482" xr:uid="{00000000-0005-0000-0000-000076A00000}"/>
    <cellStyle name="Normal 4 4 2 3 4" xfId="12860" xr:uid="{00000000-0005-0000-0000-000077A00000}"/>
    <cellStyle name="Normal 4 4 2 3 4 2" xfId="29520" xr:uid="{00000000-0005-0000-0000-000078A00000}"/>
    <cellStyle name="Normal 4 4 2 3 4 3" xfId="51023" xr:uid="{00000000-0005-0000-0000-000079A00000}"/>
    <cellStyle name="Normal 4 4 2 3 5" xfId="17012" xr:uid="{00000000-0005-0000-0000-00007AA00000}"/>
    <cellStyle name="Normal 4 4 2 3 5 2" xfId="33672" xr:uid="{00000000-0005-0000-0000-00007BA00000}"/>
    <cellStyle name="Normal 4 4 2 3 6" xfId="21215" xr:uid="{00000000-0005-0000-0000-00007CA00000}"/>
    <cellStyle name="Normal 4 4 2 3 7" xfId="40258" xr:uid="{00000000-0005-0000-0000-00007DA00000}"/>
    <cellStyle name="Normal 4 4 2 4" xfId="4503" xr:uid="{00000000-0005-0000-0000-00007EA00000}"/>
    <cellStyle name="Normal 4 4 2 4 2" xfId="9276" xr:uid="{00000000-0005-0000-0000-00007FA00000}"/>
    <cellStyle name="Normal 4 4 2 4 2 2" xfId="25938" xr:uid="{00000000-0005-0000-0000-000080A00000}"/>
    <cellStyle name="Normal 4 4 2 4 2 3" xfId="44484" xr:uid="{00000000-0005-0000-0000-000081A00000}"/>
    <cellStyle name="Normal 4 4 2 4 3" xfId="13431" xr:uid="{00000000-0005-0000-0000-000082A00000}"/>
    <cellStyle name="Normal 4 4 2 4 3 2" xfId="30091" xr:uid="{00000000-0005-0000-0000-000083A00000}"/>
    <cellStyle name="Normal 4 4 2 4 3 3" xfId="51026" xr:uid="{00000000-0005-0000-0000-000084A00000}"/>
    <cellStyle name="Normal 4 4 2 4 4" xfId="17583" xr:uid="{00000000-0005-0000-0000-000085A00000}"/>
    <cellStyle name="Normal 4 4 2 4 4 2" xfId="34243" xr:uid="{00000000-0005-0000-0000-000086A00000}"/>
    <cellStyle name="Normal 4 4 2 4 5" xfId="21786" xr:uid="{00000000-0005-0000-0000-000087A00000}"/>
    <cellStyle name="Normal 4 4 2 4 6" xfId="40260" xr:uid="{00000000-0005-0000-0000-000088A00000}"/>
    <cellStyle name="Normal 4 4 2 5" xfId="7220" xr:uid="{00000000-0005-0000-0000-000089A00000}"/>
    <cellStyle name="Normal 4 4 2 5 2" xfId="23882" xr:uid="{00000000-0005-0000-0000-00008AA00000}"/>
    <cellStyle name="Normal 4 4 2 5 2 2" xfId="51027" xr:uid="{00000000-0005-0000-0000-00008BA00000}"/>
    <cellStyle name="Normal 4 4 2 5 3" xfId="44479" xr:uid="{00000000-0005-0000-0000-00008CA00000}"/>
    <cellStyle name="Normal 4 4 2 6" xfId="11375" xr:uid="{00000000-0005-0000-0000-00008DA00000}"/>
    <cellStyle name="Normal 4 4 2 6 2" xfId="28035" xr:uid="{00000000-0005-0000-0000-00008EA00000}"/>
    <cellStyle name="Normal 4 4 2 6 3" xfId="51019" xr:uid="{00000000-0005-0000-0000-00008FA00000}"/>
    <cellStyle name="Normal 4 4 2 7" xfId="15527" xr:uid="{00000000-0005-0000-0000-000090A00000}"/>
    <cellStyle name="Normal 4 4 2 7 2" xfId="32187" xr:uid="{00000000-0005-0000-0000-000091A00000}"/>
    <cellStyle name="Normal 4 4 2 8" xfId="19730" xr:uid="{00000000-0005-0000-0000-000092A00000}"/>
    <cellStyle name="Normal 4 4 2 9" xfId="40255" xr:uid="{00000000-0005-0000-0000-000093A00000}"/>
    <cellStyle name="Normal 4 4 20" xfId="3497" xr:uid="{00000000-0005-0000-0000-000094A00000}"/>
    <cellStyle name="Normal 4 4 20 2" xfId="3498" xr:uid="{00000000-0005-0000-0000-000095A00000}"/>
    <cellStyle name="Normal 4 4 20 2 2" xfId="5993" xr:uid="{00000000-0005-0000-0000-000096A00000}"/>
    <cellStyle name="Normal 4 4 20 2 2 2" xfId="10763" xr:uid="{00000000-0005-0000-0000-000097A00000}"/>
    <cellStyle name="Normal 4 4 20 2 2 2 2" xfId="27425" xr:uid="{00000000-0005-0000-0000-000098A00000}"/>
    <cellStyle name="Normal 4 4 20 2 2 2 3" xfId="44487" xr:uid="{00000000-0005-0000-0000-000099A00000}"/>
    <cellStyle name="Normal 4 4 20 2 2 3" xfId="14918" xr:uid="{00000000-0005-0000-0000-00009AA00000}"/>
    <cellStyle name="Normal 4 4 20 2 2 3 2" xfId="31578" xr:uid="{00000000-0005-0000-0000-00009BA00000}"/>
    <cellStyle name="Normal 4 4 20 2 2 3 3" xfId="51030" xr:uid="{00000000-0005-0000-0000-00009CA00000}"/>
    <cellStyle name="Normal 4 4 20 2 2 4" xfId="19070" xr:uid="{00000000-0005-0000-0000-00009DA00000}"/>
    <cellStyle name="Normal 4 4 20 2 2 4 2" xfId="35730" xr:uid="{00000000-0005-0000-0000-00009EA00000}"/>
    <cellStyle name="Normal 4 4 20 2 2 5" xfId="23273" xr:uid="{00000000-0005-0000-0000-00009FA00000}"/>
    <cellStyle name="Normal 4 4 20 2 2 6" xfId="40263" xr:uid="{00000000-0005-0000-0000-0000A0A00000}"/>
    <cellStyle name="Normal 4 4 20 2 3" xfId="8707" xr:uid="{00000000-0005-0000-0000-0000A1A00000}"/>
    <cellStyle name="Normal 4 4 20 2 3 2" xfId="25369" xr:uid="{00000000-0005-0000-0000-0000A2A00000}"/>
    <cellStyle name="Normal 4 4 20 2 3 2 2" xfId="51031" xr:uid="{00000000-0005-0000-0000-0000A3A00000}"/>
    <cellStyle name="Normal 4 4 20 2 3 3" xfId="44486" xr:uid="{00000000-0005-0000-0000-0000A4A00000}"/>
    <cellStyle name="Normal 4 4 20 2 4" xfId="12862" xr:uid="{00000000-0005-0000-0000-0000A5A00000}"/>
    <cellStyle name="Normal 4 4 20 2 4 2" xfId="29522" xr:uid="{00000000-0005-0000-0000-0000A6A00000}"/>
    <cellStyle name="Normal 4 4 20 2 4 3" xfId="51029" xr:uid="{00000000-0005-0000-0000-0000A7A00000}"/>
    <cellStyle name="Normal 4 4 20 2 5" xfId="17014" xr:uid="{00000000-0005-0000-0000-0000A8A00000}"/>
    <cellStyle name="Normal 4 4 20 2 5 2" xfId="33674" xr:uid="{00000000-0005-0000-0000-0000A9A00000}"/>
    <cellStyle name="Normal 4 4 20 2 6" xfId="21217" xr:uid="{00000000-0005-0000-0000-0000AAA00000}"/>
    <cellStyle name="Normal 4 4 20 2 7" xfId="40262" xr:uid="{00000000-0005-0000-0000-0000ABA00000}"/>
    <cellStyle name="Normal 4 4 20 3" xfId="3499" xr:uid="{00000000-0005-0000-0000-0000ACA00000}"/>
    <cellStyle name="Normal 4 4 20 3 2" xfId="5994" xr:uid="{00000000-0005-0000-0000-0000ADA00000}"/>
    <cellStyle name="Normal 4 4 20 3 2 2" xfId="10764" xr:uid="{00000000-0005-0000-0000-0000AEA00000}"/>
    <cellStyle name="Normal 4 4 20 3 2 2 2" xfId="27426" xr:uid="{00000000-0005-0000-0000-0000AFA00000}"/>
    <cellStyle name="Normal 4 4 20 3 2 2 3" xfId="44489" xr:uid="{00000000-0005-0000-0000-0000B0A00000}"/>
    <cellStyle name="Normal 4 4 20 3 2 3" xfId="14919" xr:uid="{00000000-0005-0000-0000-0000B1A00000}"/>
    <cellStyle name="Normal 4 4 20 3 2 3 2" xfId="31579" xr:uid="{00000000-0005-0000-0000-0000B2A00000}"/>
    <cellStyle name="Normal 4 4 20 3 2 3 3" xfId="51033" xr:uid="{00000000-0005-0000-0000-0000B3A00000}"/>
    <cellStyle name="Normal 4 4 20 3 2 4" xfId="19071" xr:uid="{00000000-0005-0000-0000-0000B4A00000}"/>
    <cellStyle name="Normal 4 4 20 3 2 4 2" xfId="35731" xr:uid="{00000000-0005-0000-0000-0000B5A00000}"/>
    <cellStyle name="Normal 4 4 20 3 2 5" xfId="23274" xr:uid="{00000000-0005-0000-0000-0000B6A00000}"/>
    <cellStyle name="Normal 4 4 20 3 2 6" xfId="40265" xr:uid="{00000000-0005-0000-0000-0000B7A00000}"/>
    <cellStyle name="Normal 4 4 20 3 3" xfId="8708" xr:uid="{00000000-0005-0000-0000-0000B8A00000}"/>
    <cellStyle name="Normal 4 4 20 3 3 2" xfId="25370" xr:uid="{00000000-0005-0000-0000-0000B9A00000}"/>
    <cellStyle name="Normal 4 4 20 3 3 2 2" xfId="51034" xr:uid="{00000000-0005-0000-0000-0000BAA00000}"/>
    <cellStyle name="Normal 4 4 20 3 3 3" xfId="44488" xr:uid="{00000000-0005-0000-0000-0000BBA00000}"/>
    <cellStyle name="Normal 4 4 20 3 4" xfId="12863" xr:uid="{00000000-0005-0000-0000-0000BCA00000}"/>
    <cellStyle name="Normal 4 4 20 3 4 2" xfId="29523" xr:uid="{00000000-0005-0000-0000-0000BDA00000}"/>
    <cellStyle name="Normal 4 4 20 3 4 3" xfId="51032" xr:uid="{00000000-0005-0000-0000-0000BEA00000}"/>
    <cellStyle name="Normal 4 4 20 3 5" xfId="17015" xr:uid="{00000000-0005-0000-0000-0000BFA00000}"/>
    <cellStyle name="Normal 4 4 20 3 5 2" xfId="33675" xr:uid="{00000000-0005-0000-0000-0000C0A00000}"/>
    <cellStyle name="Normal 4 4 20 3 6" xfId="21218" xr:uid="{00000000-0005-0000-0000-0000C1A00000}"/>
    <cellStyle name="Normal 4 4 20 3 7" xfId="40264" xr:uid="{00000000-0005-0000-0000-0000C2A00000}"/>
    <cellStyle name="Normal 4 4 20 4" xfId="5992" xr:uid="{00000000-0005-0000-0000-0000C3A00000}"/>
    <cellStyle name="Normal 4 4 20 4 2" xfId="10762" xr:uid="{00000000-0005-0000-0000-0000C4A00000}"/>
    <cellStyle name="Normal 4 4 20 4 2 2" xfId="27424" xr:uid="{00000000-0005-0000-0000-0000C5A00000}"/>
    <cellStyle name="Normal 4 4 20 4 2 3" xfId="44490" xr:uid="{00000000-0005-0000-0000-0000C6A00000}"/>
    <cellStyle name="Normal 4 4 20 4 3" xfId="14917" xr:uid="{00000000-0005-0000-0000-0000C7A00000}"/>
    <cellStyle name="Normal 4 4 20 4 3 2" xfId="31577" xr:uid="{00000000-0005-0000-0000-0000C8A00000}"/>
    <cellStyle name="Normal 4 4 20 4 3 3" xfId="51035" xr:uid="{00000000-0005-0000-0000-0000C9A00000}"/>
    <cellStyle name="Normal 4 4 20 4 4" xfId="19069" xr:uid="{00000000-0005-0000-0000-0000CAA00000}"/>
    <cellStyle name="Normal 4 4 20 4 4 2" xfId="35729" xr:uid="{00000000-0005-0000-0000-0000CBA00000}"/>
    <cellStyle name="Normal 4 4 20 4 5" xfId="23272" xr:uid="{00000000-0005-0000-0000-0000CCA00000}"/>
    <cellStyle name="Normal 4 4 20 4 6" xfId="40266" xr:uid="{00000000-0005-0000-0000-0000CDA00000}"/>
    <cellStyle name="Normal 4 4 20 5" xfId="8706" xr:uid="{00000000-0005-0000-0000-0000CEA00000}"/>
    <cellStyle name="Normal 4 4 20 5 2" xfId="25368" xr:uid="{00000000-0005-0000-0000-0000CFA00000}"/>
    <cellStyle name="Normal 4 4 20 5 2 2" xfId="51036" xr:uid="{00000000-0005-0000-0000-0000D0A00000}"/>
    <cellStyle name="Normal 4 4 20 5 3" xfId="44485" xr:uid="{00000000-0005-0000-0000-0000D1A00000}"/>
    <cellStyle name="Normal 4 4 20 6" xfId="12861" xr:uid="{00000000-0005-0000-0000-0000D2A00000}"/>
    <cellStyle name="Normal 4 4 20 6 2" xfId="29521" xr:uid="{00000000-0005-0000-0000-0000D3A00000}"/>
    <cellStyle name="Normal 4 4 20 6 3" xfId="51028" xr:uid="{00000000-0005-0000-0000-0000D4A00000}"/>
    <cellStyle name="Normal 4 4 20 7" xfId="17013" xr:uid="{00000000-0005-0000-0000-0000D5A00000}"/>
    <cellStyle name="Normal 4 4 20 7 2" xfId="33673" xr:uid="{00000000-0005-0000-0000-0000D6A00000}"/>
    <cellStyle name="Normal 4 4 20 8" xfId="21216" xr:uid="{00000000-0005-0000-0000-0000D7A00000}"/>
    <cellStyle name="Normal 4 4 20 9" xfId="40261" xr:uid="{00000000-0005-0000-0000-0000D8A00000}"/>
    <cellStyle name="Normal 4 4 21" xfId="3500" xr:uid="{00000000-0005-0000-0000-0000D9A00000}"/>
    <cellStyle name="Normal 4 4 21 2" xfId="3501" xr:uid="{00000000-0005-0000-0000-0000DAA00000}"/>
    <cellStyle name="Normal 4 4 21 2 2" xfId="5996" xr:uid="{00000000-0005-0000-0000-0000DBA00000}"/>
    <cellStyle name="Normal 4 4 21 2 2 2" xfId="10766" xr:uid="{00000000-0005-0000-0000-0000DCA00000}"/>
    <cellStyle name="Normal 4 4 21 2 2 2 2" xfId="27428" xr:uid="{00000000-0005-0000-0000-0000DDA00000}"/>
    <cellStyle name="Normal 4 4 21 2 2 2 3" xfId="44493" xr:uid="{00000000-0005-0000-0000-0000DEA00000}"/>
    <cellStyle name="Normal 4 4 21 2 2 3" xfId="14921" xr:uid="{00000000-0005-0000-0000-0000DFA00000}"/>
    <cellStyle name="Normal 4 4 21 2 2 3 2" xfId="31581" xr:uid="{00000000-0005-0000-0000-0000E0A00000}"/>
    <cellStyle name="Normal 4 4 21 2 2 3 3" xfId="51039" xr:uid="{00000000-0005-0000-0000-0000E1A00000}"/>
    <cellStyle name="Normal 4 4 21 2 2 4" xfId="19073" xr:uid="{00000000-0005-0000-0000-0000E2A00000}"/>
    <cellStyle name="Normal 4 4 21 2 2 4 2" xfId="35733" xr:uid="{00000000-0005-0000-0000-0000E3A00000}"/>
    <cellStyle name="Normal 4 4 21 2 2 5" xfId="23276" xr:uid="{00000000-0005-0000-0000-0000E4A00000}"/>
    <cellStyle name="Normal 4 4 21 2 2 6" xfId="40269" xr:uid="{00000000-0005-0000-0000-0000E5A00000}"/>
    <cellStyle name="Normal 4 4 21 2 3" xfId="8710" xr:uid="{00000000-0005-0000-0000-0000E6A00000}"/>
    <cellStyle name="Normal 4 4 21 2 3 2" xfId="25372" xr:uid="{00000000-0005-0000-0000-0000E7A00000}"/>
    <cellStyle name="Normal 4 4 21 2 3 2 2" xfId="51040" xr:uid="{00000000-0005-0000-0000-0000E8A00000}"/>
    <cellStyle name="Normal 4 4 21 2 3 3" xfId="44492" xr:uid="{00000000-0005-0000-0000-0000E9A00000}"/>
    <cellStyle name="Normal 4 4 21 2 4" xfId="12865" xr:uid="{00000000-0005-0000-0000-0000EAA00000}"/>
    <cellStyle name="Normal 4 4 21 2 4 2" xfId="29525" xr:uid="{00000000-0005-0000-0000-0000EBA00000}"/>
    <cellStyle name="Normal 4 4 21 2 4 3" xfId="51038" xr:uid="{00000000-0005-0000-0000-0000ECA00000}"/>
    <cellStyle name="Normal 4 4 21 2 5" xfId="17017" xr:uid="{00000000-0005-0000-0000-0000EDA00000}"/>
    <cellStyle name="Normal 4 4 21 2 5 2" xfId="33677" xr:uid="{00000000-0005-0000-0000-0000EEA00000}"/>
    <cellStyle name="Normal 4 4 21 2 6" xfId="21220" xr:uid="{00000000-0005-0000-0000-0000EFA00000}"/>
    <cellStyle name="Normal 4 4 21 2 7" xfId="40268" xr:uid="{00000000-0005-0000-0000-0000F0A00000}"/>
    <cellStyle name="Normal 4 4 21 3" xfId="3502" xr:uid="{00000000-0005-0000-0000-0000F1A00000}"/>
    <cellStyle name="Normal 4 4 21 3 2" xfId="5997" xr:uid="{00000000-0005-0000-0000-0000F2A00000}"/>
    <cellStyle name="Normal 4 4 21 3 2 2" xfId="10767" xr:uid="{00000000-0005-0000-0000-0000F3A00000}"/>
    <cellStyle name="Normal 4 4 21 3 2 2 2" xfId="27429" xr:uid="{00000000-0005-0000-0000-0000F4A00000}"/>
    <cellStyle name="Normal 4 4 21 3 2 2 3" xfId="44495" xr:uid="{00000000-0005-0000-0000-0000F5A00000}"/>
    <cellStyle name="Normal 4 4 21 3 2 3" xfId="14922" xr:uid="{00000000-0005-0000-0000-0000F6A00000}"/>
    <cellStyle name="Normal 4 4 21 3 2 3 2" xfId="31582" xr:uid="{00000000-0005-0000-0000-0000F7A00000}"/>
    <cellStyle name="Normal 4 4 21 3 2 3 3" xfId="51042" xr:uid="{00000000-0005-0000-0000-0000F8A00000}"/>
    <cellStyle name="Normal 4 4 21 3 2 4" xfId="19074" xr:uid="{00000000-0005-0000-0000-0000F9A00000}"/>
    <cellStyle name="Normal 4 4 21 3 2 4 2" xfId="35734" xr:uid="{00000000-0005-0000-0000-0000FAA00000}"/>
    <cellStyle name="Normal 4 4 21 3 2 5" xfId="23277" xr:uid="{00000000-0005-0000-0000-0000FBA00000}"/>
    <cellStyle name="Normal 4 4 21 3 2 6" xfId="40271" xr:uid="{00000000-0005-0000-0000-0000FCA00000}"/>
    <cellStyle name="Normal 4 4 21 3 3" xfId="8711" xr:uid="{00000000-0005-0000-0000-0000FDA00000}"/>
    <cellStyle name="Normal 4 4 21 3 3 2" xfId="25373" xr:uid="{00000000-0005-0000-0000-0000FEA00000}"/>
    <cellStyle name="Normal 4 4 21 3 3 2 2" xfId="51043" xr:uid="{00000000-0005-0000-0000-0000FFA00000}"/>
    <cellStyle name="Normal 4 4 21 3 3 3" xfId="44494" xr:uid="{00000000-0005-0000-0000-000000A10000}"/>
    <cellStyle name="Normal 4 4 21 3 4" xfId="12866" xr:uid="{00000000-0005-0000-0000-000001A10000}"/>
    <cellStyle name="Normal 4 4 21 3 4 2" xfId="29526" xr:uid="{00000000-0005-0000-0000-000002A10000}"/>
    <cellStyle name="Normal 4 4 21 3 4 3" xfId="51041" xr:uid="{00000000-0005-0000-0000-000003A10000}"/>
    <cellStyle name="Normal 4 4 21 3 5" xfId="17018" xr:uid="{00000000-0005-0000-0000-000004A10000}"/>
    <cellStyle name="Normal 4 4 21 3 5 2" xfId="33678" xr:uid="{00000000-0005-0000-0000-000005A10000}"/>
    <cellStyle name="Normal 4 4 21 3 6" xfId="21221" xr:uid="{00000000-0005-0000-0000-000006A10000}"/>
    <cellStyle name="Normal 4 4 21 3 7" xfId="40270" xr:uid="{00000000-0005-0000-0000-000007A10000}"/>
    <cellStyle name="Normal 4 4 21 4" xfId="5995" xr:uid="{00000000-0005-0000-0000-000008A10000}"/>
    <cellStyle name="Normal 4 4 21 4 2" xfId="10765" xr:uid="{00000000-0005-0000-0000-000009A10000}"/>
    <cellStyle name="Normal 4 4 21 4 2 2" xfId="27427" xr:uid="{00000000-0005-0000-0000-00000AA10000}"/>
    <cellStyle name="Normal 4 4 21 4 2 3" xfId="44496" xr:uid="{00000000-0005-0000-0000-00000BA10000}"/>
    <cellStyle name="Normal 4 4 21 4 3" xfId="14920" xr:uid="{00000000-0005-0000-0000-00000CA10000}"/>
    <cellStyle name="Normal 4 4 21 4 3 2" xfId="31580" xr:uid="{00000000-0005-0000-0000-00000DA10000}"/>
    <cellStyle name="Normal 4 4 21 4 3 3" xfId="51044" xr:uid="{00000000-0005-0000-0000-00000EA10000}"/>
    <cellStyle name="Normal 4 4 21 4 4" xfId="19072" xr:uid="{00000000-0005-0000-0000-00000FA10000}"/>
    <cellStyle name="Normal 4 4 21 4 4 2" xfId="35732" xr:uid="{00000000-0005-0000-0000-000010A10000}"/>
    <cellStyle name="Normal 4 4 21 4 5" xfId="23275" xr:uid="{00000000-0005-0000-0000-000011A10000}"/>
    <cellStyle name="Normal 4 4 21 4 6" xfId="40272" xr:uid="{00000000-0005-0000-0000-000012A10000}"/>
    <cellStyle name="Normal 4 4 21 5" xfId="8709" xr:uid="{00000000-0005-0000-0000-000013A10000}"/>
    <cellStyle name="Normal 4 4 21 5 2" xfId="25371" xr:uid="{00000000-0005-0000-0000-000014A10000}"/>
    <cellStyle name="Normal 4 4 21 5 2 2" xfId="51045" xr:uid="{00000000-0005-0000-0000-000015A10000}"/>
    <cellStyle name="Normal 4 4 21 5 3" xfId="44491" xr:uid="{00000000-0005-0000-0000-000016A10000}"/>
    <cellStyle name="Normal 4 4 21 6" xfId="12864" xr:uid="{00000000-0005-0000-0000-000017A10000}"/>
    <cellStyle name="Normal 4 4 21 6 2" xfId="29524" xr:uid="{00000000-0005-0000-0000-000018A10000}"/>
    <cellStyle name="Normal 4 4 21 6 3" xfId="51037" xr:uid="{00000000-0005-0000-0000-000019A10000}"/>
    <cellStyle name="Normal 4 4 21 7" xfId="17016" xr:uid="{00000000-0005-0000-0000-00001AA10000}"/>
    <cellStyle name="Normal 4 4 21 7 2" xfId="33676" xr:uid="{00000000-0005-0000-0000-00001BA10000}"/>
    <cellStyle name="Normal 4 4 21 8" xfId="21219" xr:uid="{00000000-0005-0000-0000-00001CA10000}"/>
    <cellStyle name="Normal 4 4 21 9" xfId="40267" xr:uid="{00000000-0005-0000-0000-00001DA10000}"/>
    <cellStyle name="Normal 4 4 22" xfId="3503" xr:uid="{00000000-0005-0000-0000-00001EA10000}"/>
    <cellStyle name="Normal 4 4 22 2" xfId="3504" xr:uid="{00000000-0005-0000-0000-00001FA10000}"/>
    <cellStyle name="Normal 4 4 22 2 2" xfId="5999" xr:uid="{00000000-0005-0000-0000-000020A10000}"/>
    <cellStyle name="Normal 4 4 22 2 2 2" xfId="10769" xr:uid="{00000000-0005-0000-0000-000021A10000}"/>
    <cellStyle name="Normal 4 4 22 2 2 2 2" xfId="27431" xr:uid="{00000000-0005-0000-0000-000022A10000}"/>
    <cellStyle name="Normal 4 4 22 2 2 2 3" xfId="44499" xr:uid="{00000000-0005-0000-0000-000023A10000}"/>
    <cellStyle name="Normal 4 4 22 2 2 3" xfId="14924" xr:uid="{00000000-0005-0000-0000-000024A10000}"/>
    <cellStyle name="Normal 4 4 22 2 2 3 2" xfId="31584" xr:uid="{00000000-0005-0000-0000-000025A10000}"/>
    <cellStyle name="Normal 4 4 22 2 2 3 3" xfId="51048" xr:uid="{00000000-0005-0000-0000-000026A10000}"/>
    <cellStyle name="Normal 4 4 22 2 2 4" xfId="19076" xr:uid="{00000000-0005-0000-0000-000027A10000}"/>
    <cellStyle name="Normal 4 4 22 2 2 4 2" xfId="35736" xr:uid="{00000000-0005-0000-0000-000028A10000}"/>
    <cellStyle name="Normal 4 4 22 2 2 5" xfId="23279" xr:uid="{00000000-0005-0000-0000-000029A10000}"/>
    <cellStyle name="Normal 4 4 22 2 2 6" xfId="40275" xr:uid="{00000000-0005-0000-0000-00002AA10000}"/>
    <cellStyle name="Normal 4 4 22 2 3" xfId="8713" xr:uid="{00000000-0005-0000-0000-00002BA10000}"/>
    <cellStyle name="Normal 4 4 22 2 3 2" xfId="25375" xr:uid="{00000000-0005-0000-0000-00002CA10000}"/>
    <cellStyle name="Normal 4 4 22 2 3 2 2" xfId="51049" xr:uid="{00000000-0005-0000-0000-00002DA10000}"/>
    <cellStyle name="Normal 4 4 22 2 3 3" xfId="44498" xr:uid="{00000000-0005-0000-0000-00002EA10000}"/>
    <cellStyle name="Normal 4 4 22 2 4" xfId="12868" xr:uid="{00000000-0005-0000-0000-00002FA10000}"/>
    <cellStyle name="Normal 4 4 22 2 4 2" xfId="29528" xr:uid="{00000000-0005-0000-0000-000030A10000}"/>
    <cellStyle name="Normal 4 4 22 2 4 3" xfId="51047" xr:uid="{00000000-0005-0000-0000-000031A10000}"/>
    <cellStyle name="Normal 4 4 22 2 5" xfId="17020" xr:uid="{00000000-0005-0000-0000-000032A10000}"/>
    <cellStyle name="Normal 4 4 22 2 5 2" xfId="33680" xr:uid="{00000000-0005-0000-0000-000033A10000}"/>
    <cellStyle name="Normal 4 4 22 2 6" xfId="21223" xr:uid="{00000000-0005-0000-0000-000034A10000}"/>
    <cellStyle name="Normal 4 4 22 2 7" xfId="40274" xr:uid="{00000000-0005-0000-0000-000035A10000}"/>
    <cellStyle name="Normal 4 4 22 3" xfId="3505" xr:uid="{00000000-0005-0000-0000-000036A10000}"/>
    <cellStyle name="Normal 4 4 22 3 2" xfId="6000" xr:uid="{00000000-0005-0000-0000-000037A10000}"/>
    <cellStyle name="Normal 4 4 22 3 2 2" xfId="10770" xr:uid="{00000000-0005-0000-0000-000038A10000}"/>
    <cellStyle name="Normal 4 4 22 3 2 2 2" xfId="27432" xr:uid="{00000000-0005-0000-0000-000039A10000}"/>
    <cellStyle name="Normal 4 4 22 3 2 2 3" xfId="44501" xr:uid="{00000000-0005-0000-0000-00003AA10000}"/>
    <cellStyle name="Normal 4 4 22 3 2 3" xfId="14925" xr:uid="{00000000-0005-0000-0000-00003BA10000}"/>
    <cellStyle name="Normal 4 4 22 3 2 3 2" xfId="31585" xr:uid="{00000000-0005-0000-0000-00003CA10000}"/>
    <cellStyle name="Normal 4 4 22 3 2 3 3" xfId="51051" xr:uid="{00000000-0005-0000-0000-00003DA10000}"/>
    <cellStyle name="Normal 4 4 22 3 2 4" xfId="19077" xr:uid="{00000000-0005-0000-0000-00003EA10000}"/>
    <cellStyle name="Normal 4 4 22 3 2 4 2" xfId="35737" xr:uid="{00000000-0005-0000-0000-00003FA10000}"/>
    <cellStyle name="Normal 4 4 22 3 2 5" xfId="23280" xr:uid="{00000000-0005-0000-0000-000040A10000}"/>
    <cellStyle name="Normal 4 4 22 3 2 6" xfId="40277" xr:uid="{00000000-0005-0000-0000-000041A10000}"/>
    <cellStyle name="Normal 4 4 22 3 3" xfId="8714" xr:uid="{00000000-0005-0000-0000-000042A10000}"/>
    <cellStyle name="Normal 4 4 22 3 3 2" xfId="25376" xr:uid="{00000000-0005-0000-0000-000043A10000}"/>
    <cellStyle name="Normal 4 4 22 3 3 2 2" xfId="51052" xr:uid="{00000000-0005-0000-0000-000044A10000}"/>
    <cellStyle name="Normal 4 4 22 3 3 3" xfId="44500" xr:uid="{00000000-0005-0000-0000-000045A10000}"/>
    <cellStyle name="Normal 4 4 22 3 4" xfId="12869" xr:uid="{00000000-0005-0000-0000-000046A10000}"/>
    <cellStyle name="Normal 4 4 22 3 4 2" xfId="29529" xr:uid="{00000000-0005-0000-0000-000047A10000}"/>
    <cellStyle name="Normal 4 4 22 3 4 3" xfId="51050" xr:uid="{00000000-0005-0000-0000-000048A10000}"/>
    <cellStyle name="Normal 4 4 22 3 5" xfId="17021" xr:uid="{00000000-0005-0000-0000-000049A10000}"/>
    <cellStyle name="Normal 4 4 22 3 5 2" xfId="33681" xr:uid="{00000000-0005-0000-0000-00004AA10000}"/>
    <cellStyle name="Normal 4 4 22 3 6" xfId="21224" xr:uid="{00000000-0005-0000-0000-00004BA10000}"/>
    <cellStyle name="Normal 4 4 22 3 7" xfId="40276" xr:uid="{00000000-0005-0000-0000-00004CA10000}"/>
    <cellStyle name="Normal 4 4 22 4" xfId="5998" xr:uid="{00000000-0005-0000-0000-00004DA10000}"/>
    <cellStyle name="Normal 4 4 22 4 2" xfId="10768" xr:uid="{00000000-0005-0000-0000-00004EA10000}"/>
    <cellStyle name="Normal 4 4 22 4 2 2" xfId="27430" xr:uid="{00000000-0005-0000-0000-00004FA10000}"/>
    <cellStyle name="Normal 4 4 22 4 2 3" xfId="44502" xr:uid="{00000000-0005-0000-0000-000050A10000}"/>
    <cellStyle name="Normal 4 4 22 4 3" xfId="14923" xr:uid="{00000000-0005-0000-0000-000051A10000}"/>
    <cellStyle name="Normal 4 4 22 4 3 2" xfId="31583" xr:uid="{00000000-0005-0000-0000-000052A10000}"/>
    <cellStyle name="Normal 4 4 22 4 3 3" xfId="51053" xr:uid="{00000000-0005-0000-0000-000053A10000}"/>
    <cellStyle name="Normal 4 4 22 4 4" xfId="19075" xr:uid="{00000000-0005-0000-0000-000054A10000}"/>
    <cellStyle name="Normal 4 4 22 4 4 2" xfId="35735" xr:uid="{00000000-0005-0000-0000-000055A10000}"/>
    <cellStyle name="Normal 4 4 22 4 5" xfId="23278" xr:uid="{00000000-0005-0000-0000-000056A10000}"/>
    <cellStyle name="Normal 4 4 22 4 6" xfId="40278" xr:uid="{00000000-0005-0000-0000-000057A10000}"/>
    <cellStyle name="Normal 4 4 22 5" xfId="8712" xr:uid="{00000000-0005-0000-0000-000058A10000}"/>
    <cellStyle name="Normal 4 4 22 5 2" xfId="25374" xr:uid="{00000000-0005-0000-0000-000059A10000}"/>
    <cellStyle name="Normal 4 4 22 5 2 2" xfId="51054" xr:uid="{00000000-0005-0000-0000-00005AA10000}"/>
    <cellStyle name="Normal 4 4 22 5 3" xfId="44497" xr:uid="{00000000-0005-0000-0000-00005BA10000}"/>
    <cellStyle name="Normal 4 4 22 6" xfId="12867" xr:uid="{00000000-0005-0000-0000-00005CA10000}"/>
    <cellStyle name="Normal 4 4 22 6 2" xfId="29527" xr:uid="{00000000-0005-0000-0000-00005DA10000}"/>
    <cellStyle name="Normal 4 4 22 6 3" xfId="51046" xr:uid="{00000000-0005-0000-0000-00005EA10000}"/>
    <cellStyle name="Normal 4 4 22 7" xfId="17019" xr:uid="{00000000-0005-0000-0000-00005FA10000}"/>
    <cellStyle name="Normal 4 4 22 7 2" xfId="33679" xr:uid="{00000000-0005-0000-0000-000060A10000}"/>
    <cellStyle name="Normal 4 4 22 8" xfId="21222" xr:uid="{00000000-0005-0000-0000-000061A10000}"/>
    <cellStyle name="Normal 4 4 22 9" xfId="40273" xr:uid="{00000000-0005-0000-0000-000062A10000}"/>
    <cellStyle name="Normal 4 4 23" xfId="3506" xr:uid="{00000000-0005-0000-0000-000063A10000}"/>
    <cellStyle name="Normal 4 4 23 2" xfId="3507" xr:uid="{00000000-0005-0000-0000-000064A10000}"/>
    <cellStyle name="Normal 4 4 23 2 2" xfId="6002" xr:uid="{00000000-0005-0000-0000-000065A10000}"/>
    <cellStyle name="Normal 4 4 23 2 2 2" xfId="10772" xr:uid="{00000000-0005-0000-0000-000066A10000}"/>
    <cellStyle name="Normal 4 4 23 2 2 2 2" xfId="27434" xr:uid="{00000000-0005-0000-0000-000067A10000}"/>
    <cellStyle name="Normal 4 4 23 2 2 2 3" xfId="44505" xr:uid="{00000000-0005-0000-0000-000068A10000}"/>
    <cellStyle name="Normal 4 4 23 2 2 3" xfId="14927" xr:uid="{00000000-0005-0000-0000-000069A10000}"/>
    <cellStyle name="Normal 4 4 23 2 2 3 2" xfId="31587" xr:uid="{00000000-0005-0000-0000-00006AA10000}"/>
    <cellStyle name="Normal 4 4 23 2 2 3 3" xfId="51057" xr:uid="{00000000-0005-0000-0000-00006BA10000}"/>
    <cellStyle name="Normal 4 4 23 2 2 4" xfId="19079" xr:uid="{00000000-0005-0000-0000-00006CA10000}"/>
    <cellStyle name="Normal 4 4 23 2 2 4 2" xfId="35739" xr:uid="{00000000-0005-0000-0000-00006DA10000}"/>
    <cellStyle name="Normal 4 4 23 2 2 5" xfId="23282" xr:uid="{00000000-0005-0000-0000-00006EA10000}"/>
    <cellStyle name="Normal 4 4 23 2 2 6" xfId="40281" xr:uid="{00000000-0005-0000-0000-00006FA10000}"/>
    <cellStyle name="Normal 4 4 23 2 3" xfId="8716" xr:uid="{00000000-0005-0000-0000-000070A10000}"/>
    <cellStyle name="Normal 4 4 23 2 3 2" xfId="25378" xr:uid="{00000000-0005-0000-0000-000071A10000}"/>
    <cellStyle name="Normal 4 4 23 2 3 2 2" xfId="51058" xr:uid="{00000000-0005-0000-0000-000072A10000}"/>
    <cellStyle name="Normal 4 4 23 2 3 3" xfId="44504" xr:uid="{00000000-0005-0000-0000-000073A10000}"/>
    <cellStyle name="Normal 4 4 23 2 4" xfId="12871" xr:uid="{00000000-0005-0000-0000-000074A10000}"/>
    <cellStyle name="Normal 4 4 23 2 4 2" xfId="29531" xr:uid="{00000000-0005-0000-0000-000075A10000}"/>
    <cellStyle name="Normal 4 4 23 2 4 3" xfId="51056" xr:uid="{00000000-0005-0000-0000-000076A10000}"/>
    <cellStyle name="Normal 4 4 23 2 5" xfId="17023" xr:uid="{00000000-0005-0000-0000-000077A10000}"/>
    <cellStyle name="Normal 4 4 23 2 5 2" xfId="33683" xr:uid="{00000000-0005-0000-0000-000078A10000}"/>
    <cellStyle name="Normal 4 4 23 2 6" xfId="21226" xr:uid="{00000000-0005-0000-0000-000079A10000}"/>
    <cellStyle name="Normal 4 4 23 2 7" xfId="40280" xr:uid="{00000000-0005-0000-0000-00007AA10000}"/>
    <cellStyle name="Normal 4 4 23 3" xfId="3508" xr:uid="{00000000-0005-0000-0000-00007BA10000}"/>
    <cellStyle name="Normal 4 4 23 3 2" xfId="6003" xr:uid="{00000000-0005-0000-0000-00007CA10000}"/>
    <cellStyle name="Normal 4 4 23 3 2 2" xfId="10773" xr:uid="{00000000-0005-0000-0000-00007DA10000}"/>
    <cellStyle name="Normal 4 4 23 3 2 2 2" xfId="27435" xr:uid="{00000000-0005-0000-0000-00007EA10000}"/>
    <cellStyle name="Normal 4 4 23 3 2 2 3" xfId="44507" xr:uid="{00000000-0005-0000-0000-00007FA10000}"/>
    <cellStyle name="Normal 4 4 23 3 2 3" xfId="14928" xr:uid="{00000000-0005-0000-0000-000080A10000}"/>
    <cellStyle name="Normal 4 4 23 3 2 3 2" xfId="31588" xr:uid="{00000000-0005-0000-0000-000081A10000}"/>
    <cellStyle name="Normal 4 4 23 3 2 3 3" xfId="51060" xr:uid="{00000000-0005-0000-0000-000082A10000}"/>
    <cellStyle name="Normal 4 4 23 3 2 4" xfId="19080" xr:uid="{00000000-0005-0000-0000-000083A10000}"/>
    <cellStyle name="Normal 4 4 23 3 2 4 2" xfId="35740" xr:uid="{00000000-0005-0000-0000-000084A10000}"/>
    <cellStyle name="Normal 4 4 23 3 2 5" xfId="23283" xr:uid="{00000000-0005-0000-0000-000085A10000}"/>
    <cellStyle name="Normal 4 4 23 3 2 6" xfId="40283" xr:uid="{00000000-0005-0000-0000-000086A10000}"/>
    <cellStyle name="Normal 4 4 23 3 3" xfId="8717" xr:uid="{00000000-0005-0000-0000-000087A10000}"/>
    <cellStyle name="Normal 4 4 23 3 3 2" xfId="25379" xr:uid="{00000000-0005-0000-0000-000088A10000}"/>
    <cellStyle name="Normal 4 4 23 3 3 2 2" xfId="51061" xr:uid="{00000000-0005-0000-0000-000089A10000}"/>
    <cellStyle name="Normal 4 4 23 3 3 3" xfId="44506" xr:uid="{00000000-0005-0000-0000-00008AA10000}"/>
    <cellStyle name="Normal 4 4 23 3 4" xfId="12872" xr:uid="{00000000-0005-0000-0000-00008BA10000}"/>
    <cellStyle name="Normal 4 4 23 3 4 2" xfId="29532" xr:uid="{00000000-0005-0000-0000-00008CA10000}"/>
    <cellStyle name="Normal 4 4 23 3 4 3" xfId="51059" xr:uid="{00000000-0005-0000-0000-00008DA10000}"/>
    <cellStyle name="Normal 4 4 23 3 5" xfId="17024" xr:uid="{00000000-0005-0000-0000-00008EA10000}"/>
    <cellStyle name="Normal 4 4 23 3 5 2" xfId="33684" xr:uid="{00000000-0005-0000-0000-00008FA10000}"/>
    <cellStyle name="Normal 4 4 23 3 6" xfId="21227" xr:uid="{00000000-0005-0000-0000-000090A10000}"/>
    <cellStyle name="Normal 4 4 23 3 7" xfId="40282" xr:uid="{00000000-0005-0000-0000-000091A10000}"/>
    <cellStyle name="Normal 4 4 23 4" xfId="6001" xr:uid="{00000000-0005-0000-0000-000092A10000}"/>
    <cellStyle name="Normal 4 4 23 4 2" xfId="10771" xr:uid="{00000000-0005-0000-0000-000093A10000}"/>
    <cellStyle name="Normal 4 4 23 4 2 2" xfId="27433" xr:uid="{00000000-0005-0000-0000-000094A10000}"/>
    <cellStyle name="Normal 4 4 23 4 2 3" xfId="44508" xr:uid="{00000000-0005-0000-0000-000095A10000}"/>
    <cellStyle name="Normal 4 4 23 4 3" xfId="14926" xr:uid="{00000000-0005-0000-0000-000096A10000}"/>
    <cellStyle name="Normal 4 4 23 4 3 2" xfId="31586" xr:uid="{00000000-0005-0000-0000-000097A10000}"/>
    <cellStyle name="Normal 4 4 23 4 3 3" xfId="51062" xr:uid="{00000000-0005-0000-0000-000098A10000}"/>
    <cellStyle name="Normal 4 4 23 4 4" xfId="19078" xr:uid="{00000000-0005-0000-0000-000099A10000}"/>
    <cellStyle name="Normal 4 4 23 4 4 2" xfId="35738" xr:uid="{00000000-0005-0000-0000-00009AA10000}"/>
    <cellStyle name="Normal 4 4 23 4 5" xfId="23281" xr:uid="{00000000-0005-0000-0000-00009BA10000}"/>
    <cellStyle name="Normal 4 4 23 4 6" xfId="40284" xr:uid="{00000000-0005-0000-0000-00009CA10000}"/>
    <cellStyle name="Normal 4 4 23 5" xfId="8715" xr:uid="{00000000-0005-0000-0000-00009DA10000}"/>
    <cellStyle name="Normal 4 4 23 5 2" xfId="25377" xr:uid="{00000000-0005-0000-0000-00009EA10000}"/>
    <cellStyle name="Normal 4 4 23 5 2 2" xfId="51063" xr:uid="{00000000-0005-0000-0000-00009FA10000}"/>
    <cellStyle name="Normal 4 4 23 5 3" xfId="44503" xr:uid="{00000000-0005-0000-0000-0000A0A10000}"/>
    <cellStyle name="Normal 4 4 23 6" xfId="12870" xr:uid="{00000000-0005-0000-0000-0000A1A10000}"/>
    <cellStyle name="Normal 4 4 23 6 2" xfId="29530" xr:uid="{00000000-0005-0000-0000-0000A2A10000}"/>
    <cellStyle name="Normal 4 4 23 6 3" xfId="51055" xr:uid="{00000000-0005-0000-0000-0000A3A10000}"/>
    <cellStyle name="Normal 4 4 23 7" xfId="17022" xr:uid="{00000000-0005-0000-0000-0000A4A10000}"/>
    <cellStyle name="Normal 4 4 23 7 2" xfId="33682" xr:uid="{00000000-0005-0000-0000-0000A5A10000}"/>
    <cellStyle name="Normal 4 4 23 8" xfId="21225" xr:uid="{00000000-0005-0000-0000-0000A6A10000}"/>
    <cellStyle name="Normal 4 4 23 9" xfId="40279" xr:uid="{00000000-0005-0000-0000-0000A7A10000}"/>
    <cellStyle name="Normal 4 4 24" xfId="3509" xr:uid="{00000000-0005-0000-0000-0000A8A10000}"/>
    <cellStyle name="Normal 4 4 24 2" xfId="3510" xr:uid="{00000000-0005-0000-0000-0000A9A10000}"/>
    <cellStyle name="Normal 4 4 24 2 2" xfId="6005" xr:uid="{00000000-0005-0000-0000-0000AAA10000}"/>
    <cellStyle name="Normal 4 4 24 2 2 2" xfId="10775" xr:uid="{00000000-0005-0000-0000-0000ABA10000}"/>
    <cellStyle name="Normal 4 4 24 2 2 2 2" xfId="27437" xr:uid="{00000000-0005-0000-0000-0000ACA10000}"/>
    <cellStyle name="Normal 4 4 24 2 2 2 3" xfId="44511" xr:uid="{00000000-0005-0000-0000-0000ADA10000}"/>
    <cellStyle name="Normal 4 4 24 2 2 3" xfId="14930" xr:uid="{00000000-0005-0000-0000-0000AEA10000}"/>
    <cellStyle name="Normal 4 4 24 2 2 3 2" xfId="31590" xr:uid="{00000000-0005-0000-0000-0000AFA10000}"/>
    <cellStyle name="Normal 4 4 24 2 2 3 3" xfId="51066" xr:uid="{00000000-0005-0000-0000-0000B0A10000}"/>
    <cellStyle name="Normal 4 4 24 2 2 4" xfId="19082" xr:uid="{00000000-0005-0000-0000-0000B1A10000}"/>
    <cellStyle name="Normal 4 4 24 2 2 4 2" xfId="35742" xr:uid="{00000000-0005-0000-0000-0000B2A10000}"/>
    <cellStyle name="Normal 4 4 24 2 2 5" xfId="23285" xr:uid="{00000000-0005-0000-0000-0000B3A10000}"/>
    <cellStyle name="Normal 4 4 24 2 2 6" xfId="40287" xr:uid="{00000000-0005-0000-0000-0000B4A10000}"/>
    <cellStyle name="Normal 4 4 24 2 3" xfId="8719" xr:uid="{00000000-0005-0000-0000-0000B5A10000}"/>
    <cellStyle name="Normal 4 4 24 2 3 2" xfId="25381" xr:uid="{00000000-0005-0000-0000-0000B6A10000}"/>
    <cellStyle name="Normal 4 4 24 2 3 2 2" xfId="51067" xr:uid="{00000000-0005-0000-0000-0000B7A10000}"/>
    <cellStyle name="Normal 4 4 24 2 3 3" xfId="44510" xr:uid="{00000000-0005-0000-0000-0000B8A10000}"/>
    <cellStyle name="Normal 4 4 24 2 4" xfId="12874" xr:uid="{00000000-0005-0000-0000-0000B9A10000}"/>
    <cellStyle name="Normal 4 4 24 2 4 2" xfId="29534" xr:uid="{00000000-0005-0000-0000-0000BAA10000}"/>
    <cellStyle name="Normal 4 4 24 2 4 3" xfId="51065" xr:uid="{00000000-0005-0000-0000-0000BBA10000}"/>
    <cellStyle name="Normal 4 4 24 2 5" xfId="17026" xr:uid="{00000000-0005-0000-0000-0000BCA10000}"/>
    <cellStyle name="Normal 4 4 24 2 5 2" xfId="33686" xr:uid="{00000000-0005-0000-0000-0000BDA10000}"/>
    <cellStyle name="Normal 4 4 24 2 6" xfId="21229" xr:uid="{00000000-0005-0000-0000-0000BEA10000}"/>
    <cellStyle name="Normal 4 4 24 2 7" xfId="40286" xr:uid="{00000000-0005-0000-0000-0000BFA10000}"/>
    <cellStyle name="Normal 4 4 24 3" xfId="3511" xr:uid="{00000000-0005-0000-0000-0000C0A10000}"/>
    <cellStyle name="Normal 4 4 24 3 2" xfId="6006" xr:uid="{00000000-0005-0000-0000-0000C1A10000}"/>
    <cellStyle name="Normal 4 4 24 3 2 2" xfId="10776" xr:uid="{00000000-0005-0000-0000-0000C2A10000}"/>
    <cellStyle name="Normal 4 4 24 3 2 2 2" xfId="27438" xr:uid="{00000000-0005-0000-0000-0000C3A10000}"/>
    <cellStyle name="Normal 4 4 24 3 2 2 3" xfId="44513" xr:uid="{00000000-0005-0000-0000-0000C4A10000}"/>
    <cellStyle name="Normal 4 4 24 3 2 3" xfId="14931" xr:uid="{00000000-0005-0000-0000-0000C5A10000}"/>
    <cellStyle name="Normal 4 4 24 3 2 3 2" xfId="31591" xr:uid="{00000000-0005-0000-0000-0000C6A10000}"/>
    <cellStyle name="Normal 4 4 24 3 2 3 3" xfId="51069" xr:uid="{00000000-0005-0000-0000-0000C7A10000}"/>
    <cellStyle name="Normal 4 4 24 3 2 4" xfId="19083" xr:uid="{00000000-0005-0000-0000-0000C8A10000}"/>
    <cellStyle name="Normal 4 4 24 3 2 4 2" xfId="35743" xr:uid="{00000000-0005-0000-0000-0000C9A10000}"/>
    <cellStyle name="Normal 4 4 24 3 2 5" xfId="23286" xr:uid="{00000000-0005-0000-0000-0000CAA10000}"/>
    <cellStyle name="Normal 4 4 24 3 2 6" xfId="40289" xr:uid="{00000000-0005-0000-0000-0000CBA10000}"/>
    <cellStyle name="Normal 4 4 24 3 3" xfId="8720" xr:uid="{00000000-0005-0000-0000-0000CCA10000}"/>
    <cellStyle name="Normal 4 4 24 3 3 2" xfId="25382" xr:uid="{00000000-0005-0000-0000-0000CDA10000}"/>
    <cellStyle name="Normal 4 4 24 3 3 2 2" xfId="51070" xr:uid="{00000000-0005-0000-0000-0000CEA10000}"/>
    <cellStyle name="Normal 4 4 24 3 3 3" xfId="44512" xr:uid="{00000000-0005-0000-0000-0000CFA10000}"/>
    <cellStyle name="Normal 4 4 24 3 4" xfId="12875" xr:uid="{00000000-0005-0000-0000-0000D0A10000}"/>
    <cellStyle name="Normal 4 4 24 3 4 2" xfId="29535" xr:uid="{00000000-0005-0000-0000-0000D1A10000}"/>
    <cellStyle name="Normal 4 4 24 3 4 3" xfId="51068" xr:uid="{00000000-0005-0000-0000-0000D2A10000}"/>
    <cellStyle name="Normal 4 4 24 3 5" xfId="17027" xr:uid="{00000000-0005-0000-0000-0000D3A10000}"/>
    <cellStyle name="Normal 4 4 24 3 5 2" xfId="33687" xr:uid="{00000000-0005-0000-0000-0000D4A10000}"/>
    <cellStyle name="Normal 4 4 24 3 6" xfId="21230" xr:uid="{00000000-0005-0000-0000-0000D5A10000}"/>
    <cellStyle name="Normal 4 4 24 3 7" xfId="40288" xr:uid="{00000000-0005-0000-0000-0000D6A10000}"/>
    <cellStyle name="Normal 4 4 24 4" xfId="6004" xr:uid="{00000000-0005-0000-0000-0000D7A10000}"/>
    <cellStyle name="Normal 4 4 24 4 2" xfId="10774" xr:uid="{00000000-0005-0000-0000-0000D8A10000}"/>
    <cellStyle name="Normal 4 4 24 4 2 2" xfId="27436" xr:uid="{00000000-0005-0000-0000-0000D9A10000}"/>
    <cellStyle name="Normal 4 4 24 4 2 3" xfId="44514" xr:uid="{00000000-0005-0000-0000-0000DAA10000}"/>
    <cellStyle name="Normal 4 4 24 4 3" xfId="14929" xr:uid="{00000000-0005-0000-0000-0000DBA10000}"/>
    <cellStyle name="Normal 4 4 24 4 3 2" xfId="31589" xr:uid="{00000000-0005-0000-0000-0000DCA10000}"/>
    <cellStyle name="Normal 4 4 24 4 3 3" xfId="51071" xr:uid="{00000000-0005-0000-0000-0000DDA10000}"/>
    <cellStyle name="Normal 4 4 24 4 4" xfId="19081" xr:uid="{00000000-0005-0000-0000-0000DEA10000}"/>
    <cellStyle name="Normal 4 4 24 4 4 2" xfId="35741" xr:uid="{00000000-0005-0000-0000-0000DFA10000}"/>
    <cellStyle name="Normal 4 4 24 4 5" xfId="23284" xr:uid="{00000000-0005-0000-0000-0000E0A10000}"/>
    <cellStyle name="Normal 4 4 24 4 6" xfId="40290" xr:uid="{00000000-0005-0000-0000-0000E1A10000}"/>
    <cellStyle name="Normal 4 4 24 5" xfId="8718" xr:uid="{00000000-0005-0000-0000-0000E2A10000}"/>
    <cellStyle name="Normal 4 4 24 5 2" xfId="25380" xr:uid="{00000000-0005-0000-0000-0000E3A10000}"/>
    <cellStyle name="Normal 4 4 24 5 2 2" xfId="51072" xr:uid="{00000000-0005-0000-0000-0000E4A10000}"/>
    <cellStyle name="Normal 4 4 24 5 3" xfId="44509" xr:uid="{00000000-0005-0000-0000-0000E5A10000}"/>
    <cellStyle name="Normal 4 4 24 6" xfId="12873" xr:uid="{00000000-0005-0000-0000-0000E6A10000}"/>
    <cellStyle name="Normal 4 4 24 6 2" xfId="29533" xr:uid="{00000000-0005-0000-0000-0000E7A10000}"/>
    <cellStyle name="Normal 4 4 24 6 3" xfId="51064" xr:uid="{00000000-0005-0000-0000-0000E8A10000}"/>
    <cellStyle name="Normal 4 4 24 7" xfId="17025" xr:uid="{00000000-0005-0000-0000-0000E9A10000}"/>
    <cellStyle name="Normal 4 4 24 7 2" xfId="33685" xr:uid="{00000000-0005-0000-0000-0000EAA10000}"/>
    <cellStyle name="Normal 4 4 24 8" xfId="21228" xr:uid="{00000000-0005-0000-0000-0000EBA10000}"/>
    <cellStyle name="Normal 4 4 24 9" xfId="40285" xr:uid="{00000000-0005-0000-0000-0000ECA10000}"/>
    <cellStyle name="Normal 4 4 25" xfId="3512" xr:uid="{00000000-0005-0000-0000-0000EDA10000}"/>
    <cellStyle name="Normal 4 4 25 2" xfId="3513" xr:uid="{00000000-0005-0000-0000-0000EEA10000}"/>
    <cellStyle name="Normal 4 4 25 2 2" xfId="6008" xr:uid="{00000000-0005-0000-0000-0000EFA10000}"/>
    <cellStyle name="Normal 4 4 25 2 2 2" xfId="10778" xr:uid="{00000000-0005-0000-0000-0000F0A10000}"/>
    <cellStyle name="Normal 4 4 25 2 2 2 2" xfId="27440" xr:uid="{00000000-0005-0000-0000-0000F1A10000}"/>
    <cellStyle name="Normal 4 4 25 2 2 2 3" xfId="44517" xr:uid="{00000000-0005-0000-0000-0000F2A10000}"/>
    <cellStyle name="Normal 4 4 25 2 2 3" xfId="14933" xr:uid="{00000000-0005-0000-0000-0000F3A10000}"/>
    <cellStyle name="Normal 4 4 25 2 2 3 2" xfId="31593" xr:uid="{00000000-0005-0000-0000-0000F4A10000}"/>
    <cellStyle name="Normal 4 4 25 2 2 3 3" xfId="51075" xr:uid="{00000000-0005-0000-0000-0000F5A10000}"/>
    <cellStyle name="Normal 4 4 25 2 2 4" xfId="19085" xr:uid="{00000000-0005-0000-0000-0000F6A10000}"/>
    <cellStyle name="Normal 4 4 25 2 2 4 2" xfId="35745" xr:uid="{00000000-0005-0000-0000-0000F7A10000}"/>
    <cellStyle name="Normal 4 4 25 2 2 5" xfId="23288" xr:uid="{00000000-0005-0000-0000-0000F8A10000}"/>
    <cellStyle name="Normal 4 4 25 2 2 6" xfId="40293" xr:uid="{00000000-0005-0000-0000-0000F9A10000}"/>
    <cellStyle name="Normal 4 4 25 2 3" xfId="8722" xr:uid="{00000000-0005-0000-0000-0000FAA10000}"/>
    <cellStyle name="Normal 4 4 25 2 3 2" xfId="25384" xr:uid="{00000000-0005-0000-0000-0000FBA10000}"/>
    <cellStyle name="Normal 4 4 25 2 3 2 2" xfId="51076" xr:uid="{00000000-0005-0000-0000-0000FCA10000}"/>
    <cellStyle name="Normal 4 4 25 2 3 3" xfId="44516" xr:uid="{00000000-0005-0000-0000-0000FDA10000}"/>
    <cellStyle name="Normal 4 4 25 2 4" xfId="12877" xr:uid="{00000000-0005-0000-0000-0000FEA10000}"/>
    <cellStyle name="Normal 4 4 25 2 4 2" xfId="29537" xr:uid="{00000000-0005-0000-0000-0000FFA10000}"/>
    <cellStyle name="Normal 4 4 25 2 4 3" xfId="51074" xr:uid="{00000000-0005-0000-0000-000000A20000}"/>
    <cellStyle name="Normal 4 4 25 2 5" xfId="17029" xr:uid="{00000000-0005-0000-0000-000001A20000}"/>
    <cellStyle name="Normal 4 4 25 2 5 2" xfId="33689" xr:uid="{00000000-0005-0000-0000-000002A20000}"/>
    <cellStyle name="Normal 4 4 25 2 6" xfId="21232" xr:uid="{00000000-0005-0000-0000-000003A20000}"/>
    <cellStyle name="Normal 4 4 25 2 7" xfId="40292" xr:uid="{00000000-0005-0000-0000-000004A20000}"/>
    <cellStyle name="Normal 4 4 25 3" xfId="3514" xr:uid="{00000000-0005-0000-0000-000005A20000}"/>
    <cellStyle name="Normal 4 4 25 3 2" xfId="6009" xr:uid="{00000000-0005-0000-0000-000006A20000}"/>
    <cellStyle name="Normal 4 4 25 3 2 2" xfId="10779" xr:uid="{00000000-0005-0000-0000-000007A20000}"/>
    <cellStyle name="Normal 4 4 25 3 2 2 2" xfId="27441" xr:uid="{00000000-0005-0000-0000-000008A20000}"/>
    <cellStyle name="Normal 4 4 25 3 2 2 3" xfId="44519" xr:uid="{00000000-0005-0000-0000-000009A20000}"/>
    <cellStyle name="Normal 4 4 25 3 2 3" xfId="14934" xr:uid="{00000000-0005-0000-0000-00000AA20000}"/>
    <cellStyle name="Normal 4 4 25 3 2 3 2" xfId="31594" xr:uid="{00000000-0005-0000-0000-00000BA20000}"/>
    <cellStyle name="Normal 4 4 25 3 2 3 3" xfId="51078" xr:uid="{00000000-0005-0000-0000-00000CA20000}"/>
    <cellStyle name="Normal 4 4 25 3 2 4" xfId="19086" xr:uid="{00000000-0005-0000-0000-00000DA20000}"/>
    <cellStyle name="Normal 4 4 25 3 2 4 2" xfId="35746" xr:uid="{00000000-0005-0000-0000-00000EA20000}"/>
    <cellStyle name="Normal 4 4 25 3 2 5" xfId="23289" xr:uid="{00000000-0005-0000-0000-00000FA20000}"/>
    <cellStyle name="Normal 4 4 25 3 2 6" xfId="40295" xr:uid="{00000000-0005-0000-0000-000010A20000}"/>
    <cellStyle name="Normal 4 4 25 3 3" xfId="8723" xr:uid="{00000000-0005-0000-0000-000011A20000}"/>
    <cellStyle name="Normal 4 4 25 3 3 2" xfId="25385" xr:uid="{00000000-0005-0000-0000-000012A20000}"/>
    <cellStyle name="Normal 4 4 25 3 3 2 2" xfId="51079" xr:uid="{00000000-0005-0000-0000-000013A20000}"/>
    <cellStyle name="Normal 4 4 25 3 3 3" xfId="44518" xr:uid="{00000000-0005-0000-0000-000014A20000}"/>
    <cellStyle name="Normal 4 4 25 3 4" xfId="12878" xr:uid="{00000000-0005-0000-0000-000015A20000}"/>
    <cellStyle name="Normal 4 4 25 3 4 2" xfId="29538" xr:uid="{00000000-0005-0000-0000-000016A20000}"/>
    <cellStyle name="Normal 4 4 25 3 4 3" xfId="51077" xr:uid="{00000000-0005-0000-0000-000017A20000}"/>
    <cellStyle name="Normal 4 4 25 3 5" xfId="17030" xr:uid="{00000000-0005-0000-0000-000018A20000}"/>
    <cellStyle name="Normal 4 4 25 3 5 2" xfId="33690" xr:uid="{00000000-0005-0000-0000-000019A20000}"/>
    <cellStyle name="Normal 4 4 25 3 6" xfId="21233" xr:uid="{00000000-0005-0000-0000-00001AA20000}"/>
    <cellStyle name="Normal 4 4 25 3 7" xfId="40294" xr:uid="{00000000-0005-0000-0000-00001BA20000}"/>
    <cellStyle name="Normal 4 4 25 4" xfId="6007" xr:uid="{00000000-0005-0000-0000-00001CA20000}"/>
    <cellStyle name="Normal 4 4 25 4 2" xfId="10777" xr:uid="{00000000-0005-0000-0000-00001DA20000}"/>
    <cellStyle name="Normal 4 4 25 4 2 2" xfId="27439" xr:uid="{00000000-0005-0000-0000-00001EA20000}"/>
    <cellStyle name="Normal 4 4 25 4 2 3" xfId="44520" xr:uid="{00000000-0005-0000-0000-00001FA20000}"/>
    <cellStyle name="Normal 4 4 25 4 3" xfId="14932" xr:uid="{00000000-0005-0000-0000-000020A20000}"/>
    <cellStyle name="Normal 4 4 25 4 3 2" xfId="31592" xr:uid="{00000000-0005-0000-0000-000021A20000}"/>
    <cellStyle name="Normal 4 4 25 4 3 3" xfId="51080" xr:uid="{00000000-0005-0000-0000-000022A20000}"/>
    <cellStyle name="Normal 4 4 25 4 4" xfId="19084" xr:uid="{00000000-0005-0000-0000-000023A20000}"/>
    <cellStyle name="Normal 4 4 25 4 4 2" xfId="35744" xr:uid="{00000000-0005-0000-0000-000024A20000}"/>
    <cellStyle name="Normal 4 4 25 4 5" xfId="23287" xr:uid="{00000000-0005-0000-0000-000025A20000}"/>
    <cellStyle name="Normal 4 4 25 4 6" xfId="40296" xr:uid="{00000000-0005-0000-0000-000026A20000}"/>
    <cellStyle name="Normal 4 4 25 5" xfId="8721" xr:uid="{00000000-0005-0000-0000-000027A20000}"/>
    <cellStyle name="Normal 4 4 25 5 2" xfId="25383" xr:uid="{00000000-0005-0000-0000-000028A20000}"/>
    <cellStyle name="Normal 4 4 25 5 2 2" xfId="51081" xr:uid="{00000000-0005-0000-0000-000029A20000}"/>
    <cellStyle name="Normal 4 4 25 5 3" xfId="44515" xr:uid="{00000000-0005-0000-0000-00002AA20000}"/>
    <cellStyle name="Normal 4 4 25 6" xfId="12876" xr:uid="{00000000-0005-0000-0000-00002BA20000}"/>
    <cellStyle name="Normal 4 4 25 6 2" xfId="29536" xr:uid="{00000000-0005-0000-0000-00002CA20000}"/>
    <cellStyle name="Normal 4 4 25 6 3" xfId="51073" xr:uid="{00000000-0005-0000-0000-00002DA20000}"/>
    <cellStyle name="Normal 4 4 25 7" xfId="17028" xr:uid="{00000000-0005-0000-0000-00002EA20000}"/>
    <cellStyle name="Normal 4 4 25 7 2" xfId="33688" xr:uid="{00000000-0005-0000-0000-00002FA20000}"/>
    <cellStyle name="Normal 4 4 25 8" xfId="21231" xr:uid="{00000000-0005-0000-0000-000030A20000}"/>
    <cellStyle name="Normal 4 4 25 9" xfId="40291" xr:uid="{00000000-0005-0000-0000-000031A20000}"/>
    <cellStyle name="Normal 4 4 26" xfId="3515" xr:uid="{00000000-0005-0000-0000-000032A20000}"/>
    <cellStyle name="Normal 4 4 26 2" xfId="3516" xr:uid="{00000000-0005-0000-0000-000033A20000}"/>
    <cellStyle name="Normal 4 4 26 2 2" xfId="6011" xr:uid="{00000000-0005-0000-0000-000034A20000}"/>
    <cellStyle name="Normal 4 4 26 2 2 2" xfId="10781" xr:uid="{00000000-0005-0000-0000-000035A20000}"/>
    <cellStyle name="Normal 4 4 26 2 2 2 2" xfId="27443" xr:uid="{00000000-0005-0000-0000-000036A20000}"/>
    <cellStyle name="Normal 4 4 26 2 2 2 3" xfId="44523" xr:uid="{00000000-0005-0000-0000-000037A20000}"/>
    <cellStyle name="Normal 4 4 26 2 2 3" xfId="14936" xr:uid="{00000000-0005-0000-0000-000038A20000}"/>
    <cellStyle name="Normal 4 4 26 2 2 3 2" xfId="31596" xr:uid="{00000000-0005-0000-0000-000039A20000}"/>
    <cellStyle name="Normal 4 4 26 2 2 3 3" xfId="51084" xr:uid="{00000000-0005-0000-0000-00003AA20000}"/>
    <cellStyle name="Normal 4 4 26 2 2 4" xfId="19088" xr:uid="{00000000-0005-0000-0000-00003BA20000}"/>
    <cellStyle name="Normal 4 4 26 2 2 4 2" xfId="35748" xr:uid="{00000000-0005-0000-0000-00003CA20000}"/>
    <cellStyle name="Normal 4 4 26 2 2 5" xfId="23291" xr:uid="{00000000-0005-0000-0000-00003DA20000}"/>
    <cellStyle name="Normal 4 4 26 2 2 6" xfId="40299" xr:uid="{00000000-0005-0000-0000-00003EA20000}"/>
    <cellStyle name="Normal 4 4 26 2 3" xfId="8725" xr:uid="{00000000-0005-0000-0000-00003FA20000}"/>
    <cellStyle name="Normal 4 4 26 2 3 2" xfId="25387" xr:uid="{00000000-0005-0000-0000-000040A20000}"/>
    <cellStyle name="Normal 4 4 26 2 3 2 2" xfId="51085" xr:uid="{00000000-0005-0000-0000-000041A20000}"/>
    <cellStyle name="Normal 4 4 26 2 3 3" xfId="44522" xr:uid="{00000000-0005-0000-0000-000042A20000}"/>
    <cellStyle name="Normal 4 4 26 2 4" xfId="12880" xr:uid="{00000000-0005-0000-0000-000043A20000}"/>
    <cellStyle name="Normal 4 4 26 2 4 2" xfId="29540" xr:uid="{00000000-0005-0000-0000-000044A20000}"/>
    <cellStyle name="Normal 4 4 26 2 4 3" xfId="51083" xr:uid="{00000000-0005-0000-0000-000045A20000}"/>
    <cellStyle name="Normal 4 4 26 2 5" xfId="17032" xr:uid="{00000000-0005-0000-0000-000046A20000}"/>
    <cellStyle name="Normal 4 4 26 2 5 2" xfId="33692" xr:uid="{00000000-0005-0000-0000-000047A20000}"/>
    <cellStyle name="Normal 4 4 26 2 6" xfId="21235" xr:uid="{00000000-0005-0000-0000-000048A20000}"/>
    <cellStyle name="Normal 4 4 26 2 7" xfId="40298" xr:uid="{00000000-0005-0000-0000-000049A20000}"/>
    <cellStyle name="Normal 4 4 26 3" xfId="3517" xr:uid="{00000000-0005-0000-0000-00004AA20000}"/>
    <cellStyle name="Normal 4 4 26 3 2" xfId="6012" xr:uid="{00000000-0005-0000-0000-00004BA20000}"/>
    <cellStyle name="Normal 4 4 26 3 2 2" xfId="10782" xr:uid="{00000000-0005-0000-0000-00004CA20000}"/>
    <cellStyle name="Normal 4 4 26 3 2 2 2" xfId="27444" xr:uid="{00000000-0005-0000-0000-00004DA20000}"/>
    <cellStyle name="Normal 4 4 26 3 2 2 3" xfId="44525" xr:uid="{00000000-0005-0000-0000-00004EA20000}"/>
    <cellStyle name="Normal 4 4 26 3 2 3" xfId="14937" xr:uid="{00000000-0005-0000-0000-00004FA20000}"/>
    <cellStyle name="Normal 4 4 26 3 2 3 2" xfId="31597" xr:uid="{00000000-0005-0000-0000-000050A20000}"/>
    <cellStyle name="Normal 4 4 26 3 2 3 3" xfId="51087" xr:uid="{00000000-0005-0000-0000-000051A20000}"/>
    <cellStyle name="Normal 4 4 26 3 2 4" xfId="19089" xr:uid="{00000000-0005-0000-0000-000052A20000}"/>
    <cellStyle name="Normal 4 4 26 3 2 4 2" xfId="35749" xr:uid="{00000000-0005-0000-0000-000053A20000}"/>
    <cellStyle name="Normal 4 4 26 3 2 5" xfId="23292" xr:uid="{00000000-0005-0000-0000-000054A20000}"/>
    <cellStyle name="Normal 4 4 26 3 2 6" xfId="40301" xr:uid="{00000000-0005-0000-0000-000055A20000}"/>
    <cellStyle name="Normal 4 4 26 3 3" xfId="8726" xr:uid="{00000000-0005-0000-0000-000056A20000}"/>
    <cellStyle name="Normal 4 4 26 3 3 2" xfId="25388" xr:uid="{00000000-0005-0000-0000-000057A20000}"/>
    <cellStyle name="Normal 4 4 26 3 3 2 2" xfId="51088" xr:uid="{00000000-0005-0000-0000-000058A20000}"/>
    <cellStyle name="Normal 4 4 26 3 3 3" xfId="44524" xr:uid="{00000000-0005-0000-0000-000059A20000}"/>
    <cellStyle name="Normal 4 4 26 3 4" xfId="12881" xr:uid="{00000000-0005-0000-0000-00005AA20000}"/>
    <cellStyle name="Normal 4 4 26 3 4 2" xfId="29541" xr:uid="{00000000-0005-0000-0000-00005BA20000}"/>
    <cellStyle name="Normal 4 4 26 3 4 3" xfId="51086" xr:uid="{00000000-0005-0000-0000-00005CA20000}"/>
    <cellStyle name="Normal 4 4 26 3 5" xfId="17033" xr:uid="{00000000-0005-0000-0000-00005DA20000}"/>
    <cellStyle name="Normal 4 4 26 3 5 2" xfId="33693" xr:uid="{00000000-0005-0000-0000-00005EA20000}"/>
    <cellStyle name="Normal 4 4 26 3 6" xfId="21236" xr:uid="{00000000-0005-0000-0000-00005FA20000}"/>
    <cellStyle name="Normal 4 4 26 3 7" xfId="40300" xr:uid="{00000000-0005-0000-0000-000060A20000}"/>
    <cellStyle name="Normal 4 4 26 4" xfId="6010" xr:uid="{00000000-0005-0000-0000-000061A20000}"/>
    <cellStyle name="Normal 4 4 26 4 2" xfId="10780" xr:uid="{00000000-0005-0000-0000-000062A20000}"/>
    <cellStyle name="Normal 4 4 26 4 2 2" xfId="27442" xr:uid="{00000000-0005-0000-0000-000063A20000}"/>
    <cellStyle name="Normal 4 4 26 4 2 3" xfId="44526" xr:uid="{00000000-0005-0000-0000-000064A20000}"/>
    <cellStyle name="Normal 4 4 26 4 3" xfId="14935" xr:uid="{00000000-0005-0000-0000-000065A20000}"/>
    <cellStyle name="Normal 4 4 26 4 3 2" xfId="31595" xr:uid="{00000000-0005-0000-0000-000066A20000}"/>
    <cellStyle name="Normal 4 4 26 4 3 3" xfId="51089" xr:uid="{00000000-0005-0000-0000-000067A20000}"/>
    <cellStyle name="Normal 4 4 26 4 4" xfId="19087" xr:uid="{00000000-0005-0000-0000-000068A20000}"/>
    <cellStyle name="Normal 4 4 26 4 4 2" xfId="35747" xr:uid="{00000000-0005-0000-0000-000069A20000}"/>
    <cellStyle name="Normal 4 4 26 4 5" xfId="23290" xr:uid="{00000000-0005-0000-0000-00006AA20000}"/>
    <cellStyle name="Normal 4 4 26 4 6" xfId="40302" xr:uid="{00000000-0005-0000-0000-00006BA20000}"/>
    <cellStyle name="Normal 4 4 26 5" xfId="8724" xr:uid="{00000000-0005-0000-0000-00006CA20000}"/>
    <cellStyle name="Normal 4 4 26 5 2" xfId="25386" xr:uid="{00000000-0005-0000-0000-00006DA20000}"/>
    <cellStyle name="Normal 4 4 26 5 2 2" xfId="51090" xr:uid="{00000000-0005-0000-0000-00006EA20000}"/>
    <cellStyle name="Normal 4 4 26 5 3" xfId="44521" xr:uid="{00000000-0005-0000-0000-00006FA20000}"/>
    <cellStyle name="Normal 4 4 26 6" xfId="12879" xr:uid="{00000000-0005-0000-0000-000070A20000}"/>
    <cellStyle name="Normal 4 4 26 6 2" xfId="29539" xr:uid="{00000000-0005-0000-0000-000071A20000}"/>
    <cellStyle name="Normal 4 4 26 6 3" xfId="51082" xr:uid="{00000000-0005-0000-0000-000072A20000}"/>
    <cellStyle name="Normal 4 4 26 7" xfId="17031" xr:uid="{00000000-0005-0000-0000-000073A20000}"/>
    <cellStyle name="Normal 4 4 26 7 2" xfId="33691" xr:uid="{00000000-0005-0000-0000-000074A20000}"/>
    <cellStyle name="Normal 4 4 26 8" xfId="21234" xr:uid="{00000000-0005-0000-0000-000075A20000}"/>
    <cellStyle name="Normal 4 4 26 9" xfId="40297" xr:uid="{00000000-0005-0000-0000-000076A20000}"/>
    <cellStyle name="Normal 4 4 27" xfId="3518" xr:uid="{00000000-0005-0000-0000-000077A20000}"/>
    <cellStyle name="Normal 4 4 27 2" xfId="3519" xr:uid="{00000000-0005-0000-0000-000078A20000}"/>
    <cellStyle name="Normal 4 4 27 2 2" xfId="6014" xr:uid="{00000000-0005-0000-0000-000079A20000}"/>
    <cellStyle name="Normal 4 4 27 2 2 2" xfId="10784" xr:uid="{00000000-0005-0000-0000-00007AA20000}"/>
    <cellStyle name="Normal 4 4 27 2 2 2 2" xfId="27446" xr:uid="{00000000-0005-0000-0000-00007BA20000}"/>
    <cellStyle name="Normal 4 4 27 2 2 2 3" xfId="44529" xr:uid="{00000000-0005-0000-0000-00007CA20000}"/>
    <cellStyle name="Normal 4 4 27 2 2 3" xfId="14939" xr:uid="{00000000-0005-0000-0000-00007DA20000}"/>
    <cellStyle name="Normal 4 4 27 2 2 3 2" xfId="31599" xr:uid="{00000000-0005-0000-0000-00007EA20000}"/>
    <cellStyle name="Normal 4 4 27 2 2 3 3" xfId="51093" xr:uid="{00000000-0005-0000-0000-00007FA20000}"/>
    <cellStyle name="Normal 4 4 27 2 2 4" xfId="19091" xr:uid="{00000000-0005-0000-0000-000080A20000}"/>
    <cellStyle name="Normal 4 4 27 2 2 4 2" xfId="35751" xr:uid="{00000000-0005-0000-0000-000081A20000}"/>
    <cellStyle name="Normal 4 4 27 2 2 5" xfId="23294" xr:uid="{00000000-0005-0000-0000-000082A20000}"/>
    <cellStyle name="Normal 4 4 27 2 2 6" xfId="40305" xr:uid="{00000000-0005-0000-0000-000083A20000}"/>
    <cellStyle name="Normal 4 4 27 2 3" xfId="8728" xr:uid="{00000000-0005-0000-0000-000084A20000}"/>
    <cellStyle name="Normal 4 4 27 2 3 2" xfId="25390" xr:uid="{00000000-0005-0000-0000-000085A20000}"/>
    <cellStyle name="Normal 4 4 27 2 3 2 2" xfId="51094" xr:uid="{00000000-0005-0000-0000-000086A20000}"/>
    <cellStyle name="Normal 4 4 27 2 3 3" xfId="44528" xr:uid="{00000000-0005-0000-0000-000087A20000}"/>
    <cellStyle name="Normal 4 4 27 2 4" xfId="12883" xr:uid="{00000000-0005-0000-0000-000088A20000}"/>
    <cellStyle name="Normal 4 4 27 2 4 2" xfId="29543" xr:uid="{00000000-0005-0000-0000-000089A20000}"/>
    <cellStyle name="Normal 4 4 27 2 4 3" xfId="51092" xr:uid="{00000000-0005-0000-0000-00008AA20000}"/>
    <cellStyle name="Normal 4 4 27 2 5" xfId="17035" xr:uid="{00000000-0005-0000-0000-00008BA20000}"/>
    <cellStyle name="Normal 4 4 27 2 5 2" xfId="33695" xr:uid="{00000000-0005-0000-0000-00008CA20000}"/>
    <cellStyle name="Normal 4 4 27 2 6" xfId="21238" xr:uid="{00000000-0005-0000-0000-00008DA20000}"/>
    <cellStyle name="Normal 4 4 27 2 7" xfId="40304" xr:uid="{00000000-0005-0000-0000-00008EA20000}"/>
    <cellStyle name="Normal 4 4 27 3" xfId="3520" xr:uid="{00000000-0005-0000-0000-00008FA20000}"/>
    <cellStyle name="Normal 4 4 27 3 2" xfId="6015" xr:uid="{00000000-0005-0000-0000-000090A20000}"/>
    <cellStyle name="Normal 4 4 27 3 2 2" xfId="10785" xr:uid="{00000000-0005-0000-0000-000091A20000}"/>
    <cellStyle name="Normal 4 4 27 3 2 2 2" xfId="27447" xr:uid="{00000000-0005-0000-0000-000092A20000}"/>
    <cellStyle name="Normal 4 4 27 3 2 2 3" xfId="44531" xr:uid="{00000000-0005-0000-0000-000093A20000}"/>
    <cellStyle name="Normal 4 4 27 3 2 3" xfId="14940" xr:uid="{00000000-0005-0000-0000-000094A20000}"/>
    <cellStyle name="Normal 4 4 27 3 2 3 2" xfId="31600" xr:uid="{00000000-0005-0000-0000-000095A20000}"/>
    <cellStyle name="Normal 4 4 27 3 2 3 3" xfId="51096" xr:uid="{00000000-0005-0000-0000-000096A20000}"/>
    <cellStyle name="Normal 4 4 27 3 2 4" xfId="19092" xr:uid="{00000000-0005-0000-0000-000097A20000}"/>
    <cellStyle name="Normal 4 4 27 3 2 4 2" xfId="35752" xr:uid="{00000000-0005-0000-0000-000098A20000}"/>
    <cellStyle name="Normal 4 4 27 3 2 5" xfId="23295" xr:uid="{00000000-0005-0000-0000-000099A20000}"/>
    <cellStyle name="Normal 4 4 27 3 2 6" xfId="40307" xr:uid="{00000000-0005-0000-0000-00009AA20000}"/>
    <cellStyle name="Normal 4 4 27 3 3" xfId="8729" xr:uid="{00000000-0005-0000-0000-00009BA20000}"/>
    <cellStyle name="Normal 4 4 27 3 3 2" xfId="25391" xr:uid="{00000000-0005-0000-0000-00009CA20000}"/>
    <cellStyle name="Normal 4 4 27 3 3 2 2" xfId="51097" xr:uid="{00000000-0005-0000-0000-00009DA20000}"/>
    <cellStyle name="Normal 4 4 27 3 3 3" xfId="44530" xr:uid="{00000000-0005-0000-0000-00009EA20000}"/>
    <cellStyle name="Normal 4 4 27 3 4" xfId="12884" xr:uid="{00000000-0005-0000-0000-00009FA20000}"/>
    <cellStyle name="Normal 4 4 27 3 4 2" xfId="29544" xr:uid="{00000000-0005-0000-0000-0000A0A20000}"/>
    <cellStyle name="Normal 4 4 27 3 4 3" xfId="51095" xr:uid="{00000000-0005-0000-0000-0000A1A20000}"/>
    <cellStyle name="Normal 4 4 27 3 5" xfId="17036" xr:uid="{00000000-0005-0000-0000-0000A2A20000}"/>
    <cellStyle name="Normal 4 4 27 3 5 2" xfId="33696" xr:uid="{00000000-0005-0000-0000-0000A3A20000}"/>
    <cellStyle name="Normal 4 4 27 3 6" xfId="21239" xr:uid="{00000000-0005-0000-0000-0000A4A20000}"/>
    <cellStyle name="Normal 4 4 27 3 7" xfId="40306" xr:uid="{00000000-0005-0000-0000-0000A5A20000}"/>
    <cellStyle name="Normal 4 4 27 4" xfId="6013" xr:uid="{00000000-0005-0000-0000-0000A6A20000}"/>
    <cellStyle name="Normal 4 4 27 4 2" xfId="10783" xr:uid="{00000000-0005-0000-0000-0000A7A20000}"/>
    <cellStyle name="Normal 4 4 27 4 2 2" xfId="27445" xr:uid="{00000000-0005-0000-0000-0000A8A20000}"/>
    <cellStyle name="Normal 4 4 27 4 2 3" xfId="44532" xr:uid="{00000000-0005-0000-0000-0000A9A20000}"/>
    <cellStyle name="Normal 4 4 27 4 3" xfId="14938" xr:uid="{00000000-0005-0000-0000-0000AAA20000}"/>
    <cellStyle name="Normal 4 4 27 4 3 2" xfId="31598" xr:uid="{00000000-0005-0000-0000-0000ABA20000}"/>
    <cellStyle name="Normal 4 4 27 4 3 3" xfId="51098" xr:uid="{00000000-0005-0000-0000-0000ACA20000}"/>
    <cellStyle name="Normal 4 4 27 4 4" xfId="19090" xr:uid="{00000000-0005-0000-0000-0000ADA20000}"/>
    <cellStyle name="Normal 4 4 27 4 4 2" xfId="35750" xr:uid="{00000000-0005-0000-0000-0000AEA20000}"/>
    <cellStyle name="Normal 4 4 27 4 5" xfId="23293" xr:uid="{00000000-0005-0000-0000-0000AFA20000}"/>
    <cellStyle name="Normal 4 4 27 4 6" xfId="40308" xr:uid="{00000000-0005-0000-0000-0000B0A20000}"/>
    <cellStyle name="Normal 4 4 27 5" xfId="8727" xr:uid="{00000000-0005-0000-0000-0000B1A20000}"/>
    <cellStyle name="Normal 4 4 27 5 2" xfId="25389" xr:uid="{00000000-0005-0000-0000-0000B2A20000}"/>
    <cellStyle name="Normal 4 4 27 5 2 2" xfId="51099" xr:uid="{00000000-0005-0000-0000-0000B3A20000}"/>
    <cellStyle name="Normal 4 4 27 5 3" xfId="44527" xr:uid="{00000000-0005-0000-0000-0000B4A20000}"/>
    <cellStyle name="Normal 4 4 27 6" xfId="12882" xr:uid="{00000000-0005-0000-0000-0000B5A20000}"/>
    <cellStyle name="Normal 4 4 27 6 2" xfId="29542" xr:uid="{00000000-0005-0000-0000-0000B6A20000}"/>
    <cellStyle name="Normal 4 4 27 6 3" xfId="51091" xr:uid="{00000000-0005-0000-0000-0000B7A20000}"/>
    <cellStyle name="Normal 4 4 27 7" xfId="17034" xr:uid="{00000000-0005-0000-0000-0000B8A20000}"/>
    <cellStyle name="Normal 4 4 27 7 2" xfId="33694" xr:uid="{00000000-0005-0000-0000-0000B9A20000}"/>
    <cellStyle name="Normal 4 4 27 8" xfId="21237" xr:uid="{00000000-0005-0000-0000-0000BAA20000}"/>
    <cellStyle name="Normal 4 4 27 9" xfId="40303" xr:uid="{00000000-0005-0000-0000-0000BBA20000}"/>
    <cellStyle name="Normal 4 4 28" xfId="3521" xr:uid="{00000000-0005-0000-0000-0000BCA20000}"/>
    <cellStyle name="Normal 4 4 28 2" xfId="3522" xr:uid="{00000000-0005-0000-0000-0000BDA20000}"/>
    <cellStyle name="Normal 4 4 28 2 2" xfId="6017" xr:uid="{00000000-0005-0000-0000-0000BEA20000}"/>
    <cellStyle name="Normal 4 4 28 2 2 2" xfId="10787" xr:uid="{00000000-0005-0000-0000-0000BFA20000}"/>
    <cellStyle name="Normal 4 4 28 2 2 2 2" xfId="27449" xr:uid="{00000000-0005-0000-0000-0000C0A20000}"/>
    <cellStyle name="Normal 4 4 28 2 2 2 3" xfId="44535" xr:uid="{00000000-0005-0000-0000-0000C1A20000}"/>
    <cellStyle name="Normal 4 4 28 2 2 3" xfId="14942" xr:uid="{00000000-0005-0000-0000-0000C2A20000}"/>
    <cellStyle name="Normal 4 4 28 2 2 3 2" xfId="31602" xr:uid="{00000000-0005-0000-0000-0000C3A20000}"/>
    <cellStyle name="Normal 4 4 28 2 2 3 3" xfId="51102" xr:uid="{00000000-0005-0000-0000-0000C4A20000}"/>
    <cellStyle name="Normal 4 4 28 2 2 4" xfId="19094" xr:uid="{00000000-0005-0000-0000-0000C5A20000}"/>
    <cellStyle name="Normal 4 4 28 2 2 4 2" xfId="35754" xr:uid="{00000000-0005-0000-0000-0000C6A20000}"/>
    <cellStyle name="Normal 4 4 28 2 2 5" xfId="23297" xr:uid="{00000000-0005-0000-0000-0000C7A20000}"/>
    <cellStyle name="Normal 4 4 28 2 2 6" xfId="40311" xr:uid="{00000000-0005-0000-0000-0000C8A20000}"/>
    <cellStyle name="Normal 4 4 28 2 3" xfId="8731" xr:uid="{00000000-0005-0000-0000-0000C9A20000}"/>
    <cellStyle name="Normal 4 4 28 2 3 2" xfId="25393" xr:uid="{00000000-0005-0000-0000-0000CAA20000}"/>
    <cellStyle name="Normal 4 4 28 2 3 2 2" xfId="51103" xr:uid="{00000000-0005-0000-0000-0000CBA20000}"/>
    <cellStyle name="Normal 4 4 28 2 3 3" xfId="44534" xr:uid="{00000000-0005-0000-0000-0000CCA20000}"/>
    <cellStyle name="Normal 4 4 28 2 4" xfId="12886" xr:uid="{00000000-0005-0000-0000-0000CDA20000}"/>
    <cellStyle name="Normal 4 4 28 2 4 2" xfId="29546" xr:uid="{00000000-0005-0000-0000-0000CEA20000}"/>
    <cellStyle name="Normal 4 4 28 2 4 3" xfId="51101" xr:uid="{00000000-0005-0000-0000-0000CFA20000}"/>
    <cellStyle name="Normal 4 4 28 2 5" xfId="17038" xr:uid="{00000000-0005-0000-0000-0000D0A20000}"/>
    <cellStyle name="Normal 4 4 28 2 5 2" xfId="33698" xr:uid="{00000000-0005-0000-0000-0000D1A20000}"/>
    <cellStyle name="Normal 4 4 28 2 6" xfId="21241" xr:uid="{00000000-0005-0000-0000-0000D2A20000}"/>
    <cellStyle name="Normal 4 4 28 2 7" xfId="40310" xr:uid="{00000000-0005-0000-0000-0000D3A20000}"/>
    <cellStyle name="Normal 4 4 28 3" xfId="3523" xr:uid="{00000000-0005-0000-0000-0000D4A20000}"/>
    <cellStyle name="Normal 4 4 28 3 2" xfId="6018" xr:uid="{00000000-0005-0000-0000-0000D5A20000}"/>
    <cellStyle name="Normal 4 4 28 3 2 2" xfId="10788" xr:uid="{00000000-0005-0000-0000-0000D6A20000}"/>
    <cellStyle name="Normal 4 4 28 3 2 2 2" xfId="27450" xr:uid="{00000000-0005-0000-0000-0000D7A20000}"/>
    <cellStyle name="Normal 4 4 28 3 2 2 3" xfId="44537" xr:uid="{00000000-0005-0000-0000-0000D8A20000}"/>
    <cellStyle name="Normal 4 4 28 3 2 3" xfId="14943" xr:uid="{00000000-0005-0000-0000-0000D9A20000}"/>
    <cellStyle name="Normal 4 4 28 3 2 3 2" xfId="31603" xr:uid="{00000000-0005-0000-0000-0000DAA20000}"/>
    <cellStyle name="Normal 4 4 28 3 2 3 3" xfId="51105" xr:uid="{00000000-0005-0000-0000-0000DBA20000}"/>
    <cellStyle name="Normal 4 4 28 3 2 4" xfId="19095" xr:uid="{00000000-0005-0000-0000-0000DCA20000}"/>
    <cellStyle name="Normal 4 4 28 3 2 4 2" xfId="35755" xr:uid="{00000000-0005-0000-0000-0000DDA20000}"/>
    <cellStyle name="Normal 4 4 28 3 2 5" xfId="23298" xr:uid="{00000000-0005-0000-0000-0000DEA20000}"/>
    <cellStyle name="Normal 4 4 28 3 2 6" xfId="40313" xr:uid="{00000000-0005-0000-0000-0000DFA20000}"/>
    <cellStyle name="Normal 4 4 28 3 3" xfId="8732" xr:uid="{00000000-0005-0000-0000-0000E0A20000}"/>
    <cellStyle name="Normal 4 4 28 3 3 2" xfId="25394" xr:uid="{00000000-0005-0000-0000-0000E1A20000}"/>
    <cellStyle name="Normal 4 4 28 3 3 2 2" xfId="51106" xr:uid="{00000000-0005-0000-0000-0000E2A20000}"/>
    <cellStyle name="Normal 4 4 28 3 3 3" xfId="44536" xr:uid="{00000000-0005-0000-0000-0000E3A20000}"/>
    <cellStyle name="Normal 4 4 28 3 4" xfId="12887" xr:uid="{00000000-0005-0000-0000-0000E4A20000}"/>
    <cellStyle name="Normal 4 4 28 3 4 2" xfId="29547" xr:uid="{00000000-0005-0000-0000-0000E5A20000}"/>
    <cellStyle name="Normal 4 4 28 3 4 3" xfId="51104" xr:uid="{00000000-0005-0000-0000-0000E6A20000}"/>
    <cellStyle name="Normal 4 4 28 3 5" xfId="17039" xr:uid="{00000000-0005-0000-0000-0000E7A20000}"/>
    <cellStyle name="Normal 4 4 28 3 5 2" xfId="33699" xr:uid="{00000000-0005-0000-0000-0000E8A20000}"/>
    <cellStyle name="Normal 4 4 28 3 6" xfId="21242" xr:uid="{00000000-0005-0000-0000-0000E9A20000}"/>
    <cellStyle name="Normal 4 4 28 3 7" xfId="40312" xr:uid="{00000000-0005-0000-0000-0000EAA20000}"/>
    <cellStyle name="Normal 4 4 28 4" xfId="6016" xr:uid="{00000000-0005-0000-0000-0000EBA20000}"/>
    <cellStyle name="Normal 4 4 28 4 2" xfId="10786" xr:uid="{00000000-0005-0000-0000-0000ECA20000}"/>
    <cellStyle name="Normal 4 4 28 4 2 2" xfId="27448" xr:uid="{00000000-0005-0000-0000-0000EDA20000}"/>
    <cellStyle name="Normal 4 4 28 4 2 3" xfId="44538" xr:uid="{00000000-0005-0000-0000-0000EEA20000}"/>
    <cellStyle name="Normal 4 4 28 4 3" xfId="14941" xr:uid="{00000000-0005-0000-0000-0000EFA20000}"/>
    <cellStyle name="Normal 4 4 28 4 3 2" xfId="31601" xr:uid="{00000000-0005-0000-0000-0000F0A20000}"/>
    <cellStyle name="Normal 4 4 28 4 3 3" xfId="51107" xr:uid="{00000000-0005-0000-0000-0000F1A20000}"/>
    <cellStyle name="Normal 4 4 28 4 4" xfId="19093" xr:uid="{00000000-0005-0000-0000-0000F2A20000}"/>
    <cellStyle name="Normal 4 4 28 4 4 2" xfId="35753" xr:uid="{00000000-0005-0000-0000-0000F3A20000}"/>
    <cellStyle name="Normal 4 4 28 4 5" xfId="23296" xr:uid="{00000000-0005-0000-0000-0000F4A20000}"/>
    <cellStyle name="Normal 4 4 28 4 6" xfId="40314" xr:uid="{00000000-0005-0000-0000-0000F5A20000}"/>
    <cellStyle name="Normal 4 4 28 5" xfId="8730" xr:uid="{00000000-0005-0000-0000-0000F6A20000}"/>
    <cellStyle name="Normal 4 4 28 5 2" xfId="25392" xr:uid="{00000000-0005-0000-0000-0000F7A20000}"/>
    <cellStyle name="Normal 4 4 28 5 2 2" xfId="51108" xr:uid="{00000000-0005-0000-0000-0000F8A20000}"/>
    <cellStyle name="Normal 4 4 28 5 3" xfId="44533" xr:uid="{00000000-0005-0000-0000-0000F9A20000}"/>
    <cellStyle name="Normal 4 4 28 6" xfId="12885" xr:uid="{00000000-0005-0000-0000-0000FAA20000}"/>
    <cellStyle name="Normal 4 4 28 6 2" xfId="29545" xr:uid="{00000000-0005-0000-0000-0000FBA20000}"/>
    <cellStyle name="Normal 4 4 28 6 3" xfId="51100" xr:uid="{00000000-0005-0000-0000-0000FCA20000}"/>
    <cellStyle name="Normal 4 4 28 7" xfId="17037" xr:uid="{00000000-0005-0000-0000-0000FDA20000}"/>
    <cellStyle name="Normal 4 4 28 7 2" xfId="33697" xr:uid="{00000000-0005-0000-0000-0000FEA20000}"/>
    <cellStyle name="Normal 4 4 28 8" xfId="21240" xr:uid="{00000000-0005-0000-0000-0000FFA20000}"/>
    <cellStyle name="Normal 4 4 28 9" xfId="40309" xr:uid="{00000000-0005-0000-0000-000000A30000}"/>
    <cellStyle name="Normal 4 4 29" xfId="3524" xr:uid="{00000000-0005-0000-0000-000001A30000}"/>
    <cellStyle name="Normal 4 4 29 2" xfId="3525" xr:uid="{00000000-0005-0000-0000-000002A30000}"/>
    <cellStyle name="Normal 4 4 29 2 2" xfId="6020" xr:uid="{00000000-0005-0000-0000-000003A30000}"/>
    <cellStyle name="Normal 4 4 29 2 2 2" xfId="10790" xr:uid="{00000000-0005-0000-0000-000004A30000}"/>
    <cellStyle name="Normal 4 4 29 2 2 2 2" xfId="27452" xr:uid="{00000000-0005-0000-0000-000005A30000}"/>
    <cellStyle name="Normal 4 4 29 2 2 2 3" xfId="44541" xr:uid="{00000000-0005-0000-0000-000006A30000}"/>
    <cellStyle name="Normal 4 4 29 2 2 3" xfId="14945" xr:uid="{00000000-0005-0000-0000-000007A30000}"/>
    <cellStyle name="Normal 4 4 29 2 2 3 2" xfId="31605" xr:uid="{00000000-0005-0000-0000-000008A30000}"/>
    <cellStyle name="Normal 4 4 29 2 2 3 3" xfId="51111" xr:uid="{00000000-0005-0000-0000-000009A30000}"/>
    <cellStyle name="Normal 4 4 29 2 2 4" xfId="19097" xr:uid="{00000000-0005-0000-0000-00000AA30000}"/>
    <cellStyle name="Normal 4 4 29 2 2 4 2" xfId="35757" xr:uid="{00000000-0005-0000-0000-00000BA30000}"/>
    <cellStyle name="Normal 4 4 29 2 2 5" xfId="23300" xr:uid="{00000000-0005-0000-0000-00000CA30000}"/>
    <cellStyle name="Normal 4 4 29 2 2 6" xfId="40317" xr:uid="{00000000-0005-0000-0000-00000DA30000}"/>
    <cellStyle name="Normal 4 4 29 2 3" xfId="8734" xr:uid="{00000000-0005-0000-0000-00000EA30000}"/>
    <cellStyle name="Normal 4 4 29 2 3 2" xfId="25396" xr:uid="{00000000-0005-0000-0000-00000FA30000}"/>
    <cellStyle name="Normal 4 4 29 2 3 2 2" xfId="51112" xr:uid="{00000000-0005-0000-0000-000010A30000}"/>
    <cellStyle name="Normal 4 4 29 2 3 3" xfId="44540" xr:uid="{00000000-0005-0000-0000-000011A30000}"/>
    <cellStyle name="Normal 4 4 29 2 4" xfId="12889" xr:uid="{00000000-0005-0000-0000-000012A30000}"/>
    <cellStyle name="Normal 4 4 29 2 4 2" xfId="29549" xr:uid="{00000000-0005-0000-0000-000013A30000}"/>
    <cellStyle name="Normal 4 4 29 2 4 3" xfId="51110" xr:uid="{00000000-0005-0000-0000-000014A30000}"/>
    <cellStyle name="Normal 4 4 29 2 5" xfId="17041" xr:uid="{00000000-0005-0000-0000-000015A30000}"/>
    <cellStyle name="Normal 4 4 29 2 5 2" xfId="33701" xr:uid="{00000000-0005-0000-0000-000016A30000}"/>
    <cellStyle name="Normal 4 4 29 2 6" xfId="21244" xr:uid="{00000000-0005-0000-0000-000017A30000}"/>
    <cellStyle name="Normal 4 4 29 2 7" xfId="40316" xr:uid="{00000000-0005-0000-0000-000018A30000}"/>
    <cellStyle name="Normal 4 4 29 3" xfId="3526" xr:uid="{00000000-0005-0000-0000-000019A30000}"/>
    <cellStyle name="Normal 4 4 29 3 2" xfId="6021" xr:uid="{00000000-0005-0000-0000-00001AA30000}"/>
    <cellStyle name="Normal 4 4 29 3 2 2" xfId="10791" xr:uid="{00000000-0005-0000-0000-00001BA30000}"/>
    <cellStyle name="Normal 4 4 29 3 2 2 2" xfId="27453" xr:uid="{00000000-0005-0000-0000-00001CA30000}"/>
    <cellStyle name="Normal 4 4 29 3 2 2 3" xfId="44543" xr:uid="{00000000-0005-0000-0000-00001DA30000}"/>
    <cellStyle name="Normal 4 4 29 3 2 3" xfId="14946" xr:uid="{00000000-0005-0000-0000-00001EA30000}"/>
    <cellStyle name="Normal 4 4 29 3 2 3 2" xfId="31606" xr:uid="{00000000-0005-0000-0000-00001FA30000}"/>
    <cellStyle name="Normal 4 4 29 3 2 3 3" xfId="51114" xr:uid="{00000000-0005-0000-0000-000020A30000}"/>
    <cellStyle name="Normal 4 4 29 3 2 4" xfId="19098" xr:uid="{00000000-0005-0000-0000-000021A30000}"/>
    <cellStyle name="Normal 4 4 29 3 2 4 2" xfId="35758" xr:uid="{00000000-0005-0000-0000-000022A30000}"/>
    <cellStyle name="Normal 4 4 29 3 2 5" xfId="23301" xr:uid="{00000000-0005-0000-0000-000023A30000}"/>
    <cellStyle name="Normal 4 4 29 3 2 6" xfId="40319" xr:uid="{00000000-0005-0000-0000-000024A30000}"/>
    <cellStyle name="Normal 4 4 29 3 3" xfId="8735" xr:uid="{00000000-0005-0000-0000-000025A30000}"/>
    <cellStyle name="Normal 4 4 29 3 3 2" xfId="25397" xr:uid="{00000000-0005-0000-0000-000026A30000}"/>
    <cellStyle name="Normal 4 4 29 3 3 2 2" xfId="51115" xr:uid="{00000000-0005-0000-0000-000027A30000}"/>
    <cellStyle name="Normal 4 4 29 3 3 3" xfId="44542" xr:uid="{00000000-0005-0000-0000-000028A30000}"/>
    <cellStyle name="Normal 4 4 29 3 4" xfId="12890" xr:uid="{00000000-0005-0000-0000-000029A30000}"/>
    <cellStyle name="Normal 4 4 29 3 4 2" xfId="29550" xr:uid="{00000000-0005-0000-0000-00002AA30000}"/>
    <cellStyle name="Normal 4 4 29 3 4 3" xfId="51113" xr:uid="{00000000-0005-0000-0000-00002BA30000}"/>
    <cellStyle name="Normal 4 4 29 3 5" xfId="17042" xr:uid="{00000000-0005-0000-0000-00002CA30000}"/>
    <cellStyle name="Normal 4 4 29 3 5 2" xfId="33702" xr:uid="{00000000-0005-0000-0000-00002DA30000}"/>
    <cellStyle name="Normal 4 4 29 3 6" xfId="21245" xr:uid="{00000000-0005-0000-0000-00002EA30000}"/>
    <cellStyle name="Normal 4 4 29 3 7" xfId="40318" xr:uid="{00000000-0005-0000-0000-00002FA30000}"/>
    <cellStyle name="Normal 4 4 29 4" xfId="6019" xr:uid="{00000000-0005-0000-0000-000030A30000}"/>
    <cellStyle name="Normal 4 4 29 4 2" xfId="10789" xr:uid="{00000000-0005-0000-0000-000031A30000}"/>
    <cellStyle name="Normal 4 4 29 4 2 2" xfId="27451" xr:uid="{00000000-0005-0000-0000-000032A30000}"/>
    <cellStyle name="Normal 4 4 29 4 2 3" xfId="44544" xr:uid="{00000000-0005-0000-0000-000033A30000}"/>
    <cellStyle name="Normal 4 4 29 4 3" xfId="14944" xr:uid="{00000000-0005-0000-0000-000034A30000}"/>
    <cellStyle name="Normal 4 4 29 4 3 2" xfId="31604" xr:uid="{00000000-0005-0000-0000-000035A30000}"/>
    <cellStyle name="Normal 4 4 29 4 3 3" xfId="51116" xr:uid="{00000000-0005-0000-0000-000036A30000}"/>
    <cellStyle name="Normal 4 4 29 4 4" xfId="19096" xr:uid="{00000000-0005-0000-0000-000037A30000}"/>
    <cellStyle name="Normal 4 4 29 4 4 2" xfId="35756" xr:uid="{00000000-0005-0000-0000-000038A30000}"/>
    <cellStyle name="Normal 4 4 29 4 5" xfId="23299" xr:uid="{00000000-0005-0000-0000-000039A30000}"/>
    <cellStyle name="Normal 4 4 29 4 6" xfId="40320" xr:uid="{00000000-0005-0000-0000-00003AA30000}"/>
    <cellStyle name="Normal 4 4 29 5" xfId="8733" xr:uid="{00000000-0005-0000-0000-00003BA30000}"/>
    <cellStyle name="Normal 4 4 29 5 2" xfId="25395" xr:uid="{00000000-0005-0000-0000-00003CA30000}"/>
    <cellStyle name="Normal 4 4 29 5 2 2" xfId="51117" xr:uid="{00000000-0005-0000-0000-00003DA30000}"/>
    <cellStyle name="Normal 4 4 29 5 3" xfId="44539" xr:uid="{00000000-0005-0000-0000-00003EA30000}"/>
    <cellStyle name="Normal 4 4 29 6" xfId="12888" xr:uid="{00000000-0005-0000-0000-00003FA30000}"/>
    <cellStyle name="Normal 4 4 29 6 2" xfId="29548" xr:uid="{00000000-0005-0000-0000-000040A30000}"/>
    <cellStyle name="Normal 4 4 29 6 3" xfId="51109" xr:uid="{00000000-0005-0000-0000-000041A30000}"/>
    <cellStyle name="Normal 4 4 29 7" xfId="17040" xr:uid="{00000000-0005-0000-0000-000042A30000}"/>
    <cellStyle name="Normal 4 4 29 7 2" xfId="33700" xr:uid="{00000000-0005-0000-0000-000043A30000}"/>
    <cellStyle name="Normal 4 4 29 8" xfId="21243" xr:uid="{00000000-0005-0000-0000-000044A30000}"/>
    <cellStyle name="Normal 4 4 29 9" xfId="40315" xr:uid="{00000000-0005-0000-0000-000045A30000}"/>
    <cellStyle name="Normal 4 4 3" xfId="3464" xr:uid="{00000000-0005-0000-0000-000046A30000}"/>
    <cellStyle name="Normal 4 4 3 2" xfId="3527" xr:uid="{00000000-0005-0000-0000-000047A30000}"/>
    <cellStyle name="Normal 4 4 3 2 2" xfId="6022" xr:uid="{00000000-0005-0000-0000-000048A30000}"/>
    <cellStyle name="Normal 4 4 3 2 2 2" xfId="10792" xr:uid="{00000000-0005-0000-0000-000049A30000}"/>
    <cellStyle name="Normal 4 4 3 2 2 2 2" xfId="27454" xr:uid="{00000000-0005-0000-0000-00004AA30000}"/>
    <cellStyle name="Normal 4 4 3 2 2 2 3" xfId="44547" xr:uid="{00000000-0005-0000-0000-00004BA30000}"/>
    <cellStyle name="Normal 4 4 3 2 2 3" xfId="14947" xr:uid="{00000000-0005-0000-0000-00004CA30000}"/>
    <cellStyle name="Normal 4 4 3 2 2 3 2" xfId="31607" xr:uid="{00000000-0005-0000-0000-00004DA30000}"/>
    <cellStyle name="Normal 4 4 3 2 2 3 3" xfId="51120" xr:uid="{00000000-0005-0000-0000-00004EA30000}"/>
    <cellStyle name="Normal 4 4 3 2 2 4" xfId="19099" xr:uid="{00000000-0005-0000-0000-00004FA30000}"/>
    <cellStyle name="Normal 4 4 3 2 2 4 2" xfId="35759" xr:uid="{00000000-0005-0000-0000-000050A30000}"/>
    <cellStyle name="Normal 4 4 3 2 2 5" xfId="23302" xr:uid="{00000000-0005-0000-0000-000051A30000}"/>
    <cellStyle name="Normal 4 4 3 2 2 6" xfId="40323" xr:uid="{00000000-0005-0000-0000-000052A30000}"/>
    <cellStyle name="Normal 4 4 3 2 3" xfId="8736" xr:uid="{00000000-0005-0000-0000-000053A30000}"/>
    <cellStyle name="Normal 4 4 3 2 3 2" xfId="25398" xr:uid="{00000000-0005-0000-0000-000054A30000}"/>
    <cellStyle name="Normal 4 4 3 2 3 2 2" xfId="51121" xr:uid="{00000000-0005-0000-0000-000055A30000}"/>
    <cellStyle name="Normal 4 4 3 2 3 3" xfId="44546" xr:uid="{00000000-0005-0000-0000-000056A30000}"/>
    <cellStyle name="Normal 4 4 3 2 4" xfId="12891" xr:uid="{00000000-0005-0000-0000-000057A30000}"/>
    <cellStyle name="Normal 4 4 3 2 4 2" xfId="29551" xr:uid="{00000000-0005-0000-0000-000058A30000}"/>
    <cellStyle name="Normal 4 4 3 2 4 3" xfId="51119" xr:uid="{00000000-0005-0000-0000-000059A30000}"/>
    <cellStyle name="Normal 4 4 3 2 5" xfId="17043" xr:uid="{00000000-0005-0000-0000-00005AA30000}"/>
    <cellStyle name="Normal 4 4 3 2 5 2" xfId="33703" xr:uid="{00000000-0005-0000-0000-00005BA30000}"/>
    <cellStyle name="Normal 4 4 3 2 6" xfId="21246" xr:uid="{00000000-0005-0000-0000-00005CA30000}"/>
    <cellStyle name="Normal 4 4 3 2 7" xfId="40322" xr:uid="{00000000-0005-0000-0000-00005DA30000}"/>
    <cellStyle name="Normal 4 4 3 3" xfId="3528" xr:uid="{00000000-0005-0000-0000-00005EA30000}"/>
    <cellStyle name="Normal 4 4 3 3 2" xfId="6023" xr:uid="{00000000-0005-0000-0000-00005FA30000}"/>
    <cellStyle name="Normal 4 4 3 3 2 2" xfId="10793" xr:uid="{00000000-0005-0000-0000-000060A30000}"/>
    <cellStyle name="Normal 4 4 3 3 2 2 2" xfId="27455" xr:uid="{00000000-0005-0000-0000-000061A30000}"/>
    <cellStyle name="Normal 4 4 3 3 2 2 3" xfId="44549" xr:uid="{00000000-0005-0000-0000-000062A30000}"/>
    <cellStyle name="Normal 4 4 3 3 2 3" xfId="14948" xr:uid="{00000000-0005-0000-0000-000063A30000}"/>
    <cellStyle name="Normal 4 4 3 3 2 3 2" xfId="31608" xr:uid="{00000000-0005-0000-0000-000064A30000}"/>
    <cellStyle name="Normal 4 4 3 3 2 3 3" xfId="51123" xr:uid="{00000000-0005-0000-0000-000065A30000}"/>
    <cellStyle name="Normal 4 4 3 3 2 4" xfId="19100" xr:uid="{00000000-0005-0000-0000-000066A30000}"/>
    <cellStyle name="Normal 4 4 3 3 2 4 2" xfId="35760" xr:uid="{00000000-0005-0000-0000-000067A30000}"/>
    <cellStyle name="Normal 4 4 3 3 2 5" xfId="23303" xr:uid="{00000000-0005-0000-0000-000068A30000}"/>
    <cellStyle name="Normal 4 4 3 3 2 6" xfId="40325" xr:uid="{00000000-0005-0000-0000-000069A30000}"/>
    <cellStyle name="Normal 4 4 3 3 3" xfId="8737" xr:uid="{00000000-0005-0000-0000-00006AA30000}"/>
    <cellStyle name="Normal 4 4 3 3 3 2" xfId="25399" xr:uid="{00000000-0005-0000-0000-00006BA30000}"/>
    <cellStyle name="Normal 4 4 3 3 3 2 2" xfId="51124" xr:uid="{00000000-0005-0000-0000-00006CA30000}"/>
    <cellStyle name="Normal 4 4 3 3 3 3" xfId="44548" xr:uid="{00000000-0005-0000-0000-00006DA30000}"/>
    <cellStyle name="Normal 4 4 3 3 4" xfId="12892" xr:uid="{00000000-0005-0000-0000-00006EA30000}"/>
    <cellStyle name="Normal 4 4 3 3 4 2" xfId="29552" xr:uid="{00000000-0005-0000-0000-00006FA30000}"/>
    <cellStyle name="Normal 4 4 3 3 4 3" xfId="51122" xr:uid="{00000000-0005-0000-0000-000070A30000}"/>
    <cellStyle name="Normal 4 4 3 3 5" xfId="17044" xr:uid="{00000000-0005-0000-0000-000071A30000}"/>
    <cellStyle name="Normal 4 4 3 3 5 2" xfId="33704" xr:uid="{00000000-0005-0000-0000-000072A30000}"/>
    <cellStyle name="Normal 4 4 3 3 6" xfId="21247" xr:uid="{00000000-0005-0000-0000-000073A30000}"/>
    <cellStyle name="Normal 4 4 3 3 7" xfId="40324" xr:uid="{00000000-0005-0000-0000-000074A30000}"/>
    <cellStyle name="Normal 4 4 3 4" xfId="5959" xr:uid="{00000000-0005-0000-0000-000075A30000}"/>
    <cellStyle name="Normal 4 4 3 4 2" xfId="10729" xr:uid="{00000000-0005-0000-0000-000076A30000}"/>
    <cellStyle name="Normal 4 4 3 4 2 2" xfId="27391" xr:uid="{00000000-0005-0000-0000-000077A30000}"/>
    <cellStyle name="Normal 4 4 3 4 2 3" xfId="44550" xr:uid="{00000000-0005-0000-0000-000078A30000}"/>
    <cellStyle name="Normal 4 4 3 4 3" xfId="14884" xr:uid="{00000000-0005-0000-0000-000079A30000}"/>
    <cellStyle name="Normal 4 4 3 4 3 2" xfId="31544" xr:uid="{00000000-0005-0000-0000-00007AA30000}"/>
    <cellStyle name="Normal 4 4 3 4 3 3" xfId="51125" xr:uid="{00000000-0005-0000-0000-00007BA30000}"/>
    <cellStyle name="Normal 4 4 3 4 4" xfId="19036" xr:uid="{00000000-0005-0000-0000-00007CA30000}"/>
    <cellStyle name="Normal 4 4 3 4 4 2" xfId="35696" xr:uid="{00000000-0005-0000-0000-00007DA30000}"/>
    <cellStyle name="Normal 4 4 3 4 5" xfId="23239" xr:uid="{00000000-0005-0000-0000-00007EA30000}"/>
    <cellStyle name="Normal 4 4 3 4 6" xfId="40326" xr:uid="{00000000-0005-0000-0000-00007FA30000}"/>
    <cellStyle name="Normal 4 4 3 5" xfId="8673" xr:uid="{00000000-0005-0000-0000-000080A30000}"/>
    <cellStyle name="Normal 4 4 3 5 2" xfId="25335" xr:uid="{00000000-0005-0000-0000-000081A30000}"/>
    <cellStyle name="Normal 4 4 3 5 2 2" xfId="51126" xr:uid="{00000000-0005-0000-0000-000082A30000}"/>
    <cellStyle name="Normal 4 4 3 5 3" xfId="44545" xr:uid="{00000000-0005-0000-0000-000083A30000}"/>
    <cellStyle name="Normal 4 4 3 6" xfId="12828" xr:uid="{00000000-0005-0000-0000-000084A30000}"/>
    <cellStyle name="Normal 4 4 3 6 2" xfId="29488" xr:uid="{00000000-0005-0000-0000-000085A30000}"/>
    <cellStyle name="Normal 4 4 3 6 3" xfId="51118" xr:uid="{00000000-0005-0000-0000-000086A30000}"/>
    <cellStyle name="Normal 4 4 3 7" xfId="16980" xr:uid="{00000000-0005-0000-0000-000087A30000}"/>
    <cellStyle name="Normal 4 4 3 7 2" xfId="33640" xr:uid="{00000000-0005-0000-0000-000088A30000}"/>
    <cellStyle name="Normal 4 4 3 8" xfId="21183" xr:uid="{00000000-0005-0000-0000-000089A30000}"/>
    <cellStyle name="Normal 4 4 3 9" xfId="40321" xr:uid="{00000000-0005-0000-0000-00008AA30000}"/>
    <cellStyle name="Normal 4 4 30" xfId="3529" xr:uid="{00000000-0005-0000-0000-00008BA30000}"/>
    <cellStyle name="Normal 4 4 30 2" xfId="3530" xr:uid="{00000000-0005-0000-0000-00008CA30000}"/>
    <cellStyle name="Normal 4 4 30 2 2" xfId="6025" xr:uid="{00000000-0005-0000-0000-00008DA30000}"/>
    <cellStyle name="Normal 4 4 30 2 2 2" xfId="10795" xr:uid="{00000000-0005-0000-0000-00008EA30000}"/>
    <cellStyle name="Normal 4 4 30 2 2 2 2" xfId="27457" xr:uid="{00000000-0005-0000-0000-00008FA30000}"/>
    <cellStyle name="Normal 4 4 30 2 2 2 3" xfId="44553" xr:uid="{00000000-0005-0000-0000-000090A30000}"/>
    <cellStyle name="Normal 4 4 30 2 2 3" xfId="14950" xr:uid="{00000000-0005-0000-0000-000091A30000}"/>
    <cellStyle name="Normal 4 4 30 2 2 3 2" xfId="31610" xr:uid="{00000000-0005-0000-0000-000092A30000}"/>
    <cellStyle name="Normal 4 4 30 2 2 3 3" xfId="51129" xr:uid="{00000000-0005-0000-0000-000093A30000}"/>
    <cellStyle name="Normal 4 4 30 2 2 4" xfId="19102" xr:uid="{00000000-0005-0000-0000-000094A30000}"/>
    <cellStyle name="Normal 4 4 30 2 2 4 2" xfId="35762" xr:uid="{00000000-0005-0000-0000-000095A30000}"/>
    <cellStyle name="Normal 4 4 30 2 2 5" xfId="23305" xr:uid="{00000000-0005-0000-0000-000096A30000}"/>
    <cellStyle name="Normal 4 4 30 2 2 6" xfId="40329" xr:uid="{00000000-0005-0000-0000-000097A30000}"/>
    <cellStyle name="Normal 4 4 30 2 3" xfId="8739" xr:uid="{00000000-0005-0000-0000-000098A30000}"/>
    <cellStyle name="Normal 4 4 30 2 3 2" xfId="25401" xr:uid="{00000000-0005-0000-0000-000099A30000}"/>
    <cellStyle name="Normal 4 4 30 2 3 2 2" xfId="51130" xr:uid="{00000000-0005-0000-0000-00009AA30000}"/>
    <cellStyle name="Normal 4 4 30 2 3 3" xfId="44552" xr:uid="{00000000-0005-0000-0000-00009BA30000}"/>
    <cellStyle name="Normal 4 4 30 2 4" xfId="12894" xr:uid="{00000000-0005-0000-0000-00009CA30000}"/>
    <cellStyle name="Normal 4 4 30 2 4 2" xfId="29554" xr:uid="{00000000-0005-0000-0000-00009DA30000}"/>
    <cellStyle name="Normal 4 4 30 2 4 3" xfId="51128" xr:uid="{00000000-0005-0000-0000-00009EA30000}"/>
    <cellStyle name="Normal 4 4 30 2 5" xfId="17046" xr:uid="{00000000-0005-0000-0000-00009FA30000}"/>
    <cellStyle name="Normal 4 4 30 2 5 2" xfId="33706" xr:uid="{00000000-0005-0000-0000-0000A0A30000}"/>
    <cellStyle name="Normal 4 4 30 2 6" xfId="21249" xr:uid="{00000000-0005-0000-0000-0000A1A30000}"/>
    <cellStyle name="Normal 4 4 30 2 7" xfId="40328" xr:uid="{00000000-0005-0000-0000-0000A2A30000}"/>
    <cellStyle name="Normal 4 4 30 3" xfId="3531" xr:uid="{00000000-0005-0000-0000-0000A3A30000}"/>
    <cellStyle name="Normal 4 4 30 3 2" xfId="6026" xr:uid="{00000000-0005-0000-0000-0000A4A30000}"/>
    <cellStyle name="Normal 4 4 30 3 2 2" xfId="10796" xr:uid="{00000000-0005-0000-0000-0000A5A30000}"/>
    <cellStyle name="Normal 4 4 30 3 2 2 2" xfId="27458" xr:uid="{00000000-0005-0000-0000-0000A6A30000}"/>
    <cellStyle name="Normal 4 4 30 3 2 2 3" xfId="44555" xr:uid="{00000000-0005-0000-0000-0000A7A30000}"/>
    <cellStyle name="Normal 4 4 30 3 2 3" xfId="14951" xr:uid="{00000000-0005-0000-0000-0000A8A30000}"/>
    <cellStyle name="Normal 4 4 30 3 2 3 2" xfId="31611" xr:uid="{00000000-0005-0000-0000-0000A9A30000}"/>
    <cellStyle name="Normal 4 4 30 3 2 3 3" xfId="51132" xr:uid="{00000000-0005-0000-0000-0000AAA30000}"/>
    <cellStyle name="Normal 4 4 30 3 2 4" xfId="19103" xr:uid="{00000000-0005-0000-0000-0000ABA30000}"/>
    <cellStyle name="Normal 4 4 30 3 2 4 2" xfId="35763" xr:uid="{00000000-0005-0000-0000-0000ACA30000}"/>
    <cellStyle name="Normal 4 4 30 3 2 5" xfId="23306" xr:uid="{00000000-0005-0000-0000-0000ADA30000}"/>
    <cellStyle name="Normal 4 4 30 3 2 6" xfId="40331" xr:uid="{00000000-0005-0000-0000-0000AEA30000}"/>
    <cellStyle name="Normal 4 4 30 3 3" xfId="8740" xr:uid="{00000000-0005-0000-0000-0000AFA30000}"/>
    <cellStyle name="Normal 4 4 30 3 3 2" xfId="25402" xr:uid="{00000000-0005-0000-0000-0000B0A30000}"/>
    <cellStyle name="Normal 4 4 30 3 3 2 2" xfId="51133" xr:uid="{00000000-0005-0000-0000-0000B1A30000}"/>
    <cellStyle name="Normal 4 4 30 3 3 3" xfId="44554" xr:uid="{00000000-0005-0000-0000-0000B2A30000}"/>
    <cellStyle name="Normal 4 4 30 3 4" xfId="12895" xr:uid="{00000000-0005-0000-0000-0000B3A30000}"/>
    <cellStyle name="Normal 4 4 30 3 4 2" xfId="29555" xr:uid="{00000000-0005-0000-0000-0000B4A30000}"/>
    <cellStyle name="Normal 4 4 30 3 4 3" xfId="51131" xr:uid="{00000000-0005-0000-0000-0000B5A30000}"/>
    <cellStyle name="Normal 4 4 30 3 5" xfId="17047" xr:uid="{00000000-0005-0000-0000-0000B6A30000}"/>
    <cellStyle name="Normal 4 4 30 3 5 2" xfId="33707" xr:uid="{00000000-0005-0000-0000-0000B7A30000}"/>
    <cellStyle name="Normal 4 4 30 3 6" xfId="21250" xr:uid="{00000000-0005-0000-0000-0000B8A30000}"/>
    <cellStyle name="Normal 4 4 30 3 7" xfId="40330" xr:uid="{00000000-0005-0000-0000-0000B9A30000}"/>
    <cellStyle name="Normal 4 4 30 4" xfId="6024" xr:uid="{00000000-0005-0000-0000-0000BAA30000}"/>
    <cellStyle name="Normal 4 4 30 4 2" xfId="10794" xr:uid="{00000000-0005-0000-0000-0000BBA30000}"/>
    <cellStyle name="Normal 4 4 30 4 2 2" xfId="27456" xr:uid="{00000000-0005-0000-0000-0000BCA30000}"/>
    <cellStyle name="Normal 4 4 30 4 2 3" xfId="44556" xr:uid="{00000000-0005-0000-0000-0000BDA30000}"/>
    <cellStyle name="Normal 4 4 30 4 3" xfId="14949" xr:uid="{00000000-0005-0000-0000-0000BEA30000}"/>
    <cellStyle name="Normal 4 4 30 4 3 2" xfId="31609" xr:uid="{00000000-0005-0000-0000-0000BFA30000}"/>
    <cellStyle name="Normal 4 4 30 4 3 3" xfId="51134" xr:uid="{00000000-0005-0000-0000-0000C0A30000}"/>
    <cellStyle name="Normal 4 4 30 4 4" xfId="19101" xr:uid="{00000000-0005-0000-0000-0000C1A30000}"/>
    <cellStyle name="Normal 4 4 30 4 4 2" xfId="35761" xr:uid="{00000000-0005-0000-0000-0000C2A30000}"/>
    <cellStyle name="Normal 4 4 30 4 5" xfId="23304" xr:uid="{00000000-0005-0000-0000-0000C3A30000}"/>
    <cellStyle name="Normal 4 4 30 4 6" xfId="40332" xr:uid="{00000000-0005-0000-0000-0000C4A30000}"/>
    <cellStyle name="Normal 4 4 30 5" xfId="8738" xr:uid="{00000000-0005-0000-0000-0000C5A30000}"/>
    <cellStyle name="Normal 4 4 30 5 2" xfId="25400" xr:uid="{00000000-0005-0000-0000-0000C6A30000}"/>
    <cellStyle name="Normal 4 4 30 5 2 2" xfId="51135" xr:uid="{00000000-0005-0000-0000-0000C7A30000}"/>
    <cellStyle name="Normal 4 4 30 5 3" xfId="44551" xr:uid="{00000000-0005-0000-0000-0000C8A30000}"/>
    <cellStyle name="Normal 4 4 30 6" xfId="12893" xr:uid="{00000000-0005-0000-0000-0000C9A30000}"/>
    <cellStyle name="Normal 4 4 30 6 2" xfId="29553" xr:uid="{00000000-0005-0000-0000-0000CAA30000}"/>
    <cellStyle name="Normal 4 4 30 6 3" xfId="51127" xr:uid="{00000000-0005-0000-0000-0000CBA30000}"/>
    <cellStyle name="Normal 4 4 30 7" xfId="17045" xr:uid="{00000000-0005-0000-0000-0000CCA30000}"/>
    <cellStyle name="Normal 4 4 30 7 2" xfId="33705" xr:uid="{00000000-0005-0000-0000-0000CDA30000}"/>
    <cellStyle name="Normal 4 4 30 8" xfId="21248" xr:uid="{00000000-0005-0000-0000-0000CEA30000}"/>
    <cellStyle name="Normal 4 4 30 9" xfId="40327" xr:uid="{00000000-0005-0000-0000-0000CFA30000}"/>
    <cellStyle name="Normal 4 4 31" xfId="3532" xr:uid="{00000000-0005-0000-0000-0000D0A30000}"/>
    <cellStyle name="Normal 4 4 31 2" xfId="3533" xr:uid="{00000000-0005-0000-0000-0000D1A30000}"/>
    <cellStyle name="Normal 4 4 31 2 2" xfId="6028" xr:uid="{00000000-0005-0000-0000-0000D2A30000}"/>
    <cellStyle name="Normal 4 4 31 2 2 2" xfId="10798" xr:uid="{00000000-0005-0000-0000-0000D3A30000}"/>
    <cellStyle name="Normal 4 4 31 2 2 2 2" xfId="27460" xr:uid="{00000000-0005-0000-0000-0000D4A30000}"/>
    <cellStyle name="Normal 4 4 31 2 2 2 3" xfId="44559" xr:uid="{00000000-0005-0000-0000-0000D5A30000}"/>
    <cellStyle name="Normal 4 4 31 2 2 3" xfId="14953" xr:uid="{00000000-0005-0000-0000-0000D6A30000}"/>
    <cellStyle name="Normal 4 4 31 2 2 3 2" xfId="31613" xr:uid="{00000000-0005-0000-0000-0000D7A30000}"/>
    <cellStyle name="Normal 4 4 31 2 2 3 3" xfId="51138" xr:uid="{00000000-0005-0000-0000-0000D8A30000}"/>
    <cellStyle name="Normal 4 4 31 2 2 4" xfId="19105" xr:uid="{00000000-0005-0000-0000-0000D9A30000}"/>
    <cellStyle name="Normal 4 4 31 2 2 4 2" xfId="35765" xr:uid="{00000000-0005-0000-0000-0000DAA30000}"/>
    <cellStyle name="Normal 4 4 31 2 2 5" xfId="23308" xr:uid="{00000000-0005-0000-0000-0000DBA30000}"/>
    <cellStyle name="Normal 4 4 31 2 2 6" xfId="40335" xr:uid="{00000000-0005-0000-0000-0000DCA30000}"/>
    <cellStyle name="Normal 4 4 31 2 3" xfId="8742" xr:uid="{00000000-0005-0000-0000-0000DDA30000}"/>
    <cellStyle name="Normal 4 4 31 2 3 2" xfId="25404" xr:uid="{00000000-0005-0000-0000-0000DEA30000}"/>
    <cellStyle name="Normal 4 4 31 2 3 2 2" xfId="51139" xr:uid="{00000000-0005-0000-0000-0000DFA30000}"/>
    <cellStyle name="Normal 4 4 31 2 3 3" xfId="44558" xr:uid="{00000000-0005-0000-0000-0000E0A30000}"/>
    <cellStyle name="Normal 4 4 31 2 4" xfId="12897" xr:uid="{00000000-0005-0000-0000-0000E1A30000}"/>
    <cellStyle name="Normal 4 4 31 2 4 2" xfId="29557" xr:uid="{00000000-0005-0000-0000-0000E2A30000}"/>
    <cellStyle name="Normal 4 4 31 2 4 3" xfId="51137" xr:uid="{00000000-0005-0000-0000-0000E3A30000}"/>
    <cellStyle name="Normal 4 4 31 2 5" xfId="17049" xr:uid="{00000000-0005-0000-0000-0000E4A30000}"/>
    <cellStyle name="Normal 4 4 31 2 5 2" xfId="33709" xr:uid="{00000000-0005-0000-0000-0000E5A30000}"/>
    <cellStyle name="Normal 4 4 31 2 6" xfId="21252" xr:uid="{00000000-0005-0000-0000-0000E6A30000}"/>
    <cellStyle name="Normal 4 4 31 2 7" xfId="40334" xr:uid="{00000000-0005-0000-0000-0000E7A30000}"/>
    <cellStyle name="Normal 4 4 31 3" xfId="3534" xr:uid="{00000000-0005-0000-0000-0000E8A30000}"/>
    <cellStyle name="Normal 4 4 31 3 2" xfId="6029" xr:uid="{00000000-0005-0000-0000-0000E9A30000}"/>
    <cellStyle name="Normal 4 4 31 3 2 2" xfId="10799" xr:uid="{00000000-0005-0000-0000-0000EAA30000}"/>
    <cellStyle name="Normal 4 4 31 3 2 2 2" xfId="27461" xr:uid="{00000000-0005-0000-0000-0000EBA30000}"/>
    <cellStyle name="Normal 4 4 31 3 2 2 3" xfId="44561" xr:uid="{00000000-0005-0000-0000-0000ECA30000}"/>
    <cellStyle name="Normal 4 4 31 3 2 3" xfId="14954" xr:uid="{00000000-0005-0000-0000-0000EDA30000}"/>
    <cellStyle name="Normal 4 4 31 3 2 3 2" xfId="31614" xr:uid="{00000000-0005-0000-0000-0000EEA30000}"/>
    <cellStyle name="Normal 4 4 31 3 2 3 3" xfId="51141" xr:uid="{00000000-0005-0000-0000-0000EFA30000}"/>
    <cellStyle name="Normal 4 4 31 3 2 4" xfId="19106" xr:uid="{00000000-0005-0000-0000-0000F0A30000}"/>
    <cellStyle name="Normal 4 4 31 3 2 4 2" xfId="35766" xr:uid="{00000000-0005-0000-0000-0000F1A30000}"/>
    <cellStyle name="Normal 4 4 31 3 2 5" xfId="23309" xr:uid="{00000000-0005-0000-0000-0000F2A30000}"/>
    <cellStyle name="Normal 4 4 31 3 2 6" xfId="40337" xr:uid="{00000000-0005-0000-0000-0000F3A30000}"/>
    <cellStyle name="Normal 4 4 31 3 3" xfId="8743" xr:uid="{00000000-0005-0000-0000-0000F4A30000}"/>
    <cellStyle name="Normal 4 4 31 3 3 2" xfId="25405" xr:uid="{00000000-0005-0000-0000-0000F5A30000}"/>
    <cellStyle name="Normal 4 4 31 3 3 2 2" xfId="51142" xr:uid="{00000000-0005-0000-0000-0000F6A30000}"/>
    <cellStyle name="Normal 4 4 31 3 3 3" xfId="44560" xr:uid="{00000000-0005-0000-0000-0000F7A30000}"/>
    <cellStyle name="Normal 4 4 31 3 4" xfId="12898" xr:uid="{00000000-0005-0000-0000-0000F8A30000}"/>
    <cellStyle name="Normal 4 4 31 3 4 2" xfId="29558" xr:uid="{00000000-0005-0000-0000-0000F9A30000}"/>
    <cellStyle name="Normal 4 4 31 3 4 3" xfId="51140" xr:uid="{00000000-0005-0000-0000-0000FAA30000}"/>
    <cellStyle name="Normal 4 4 31 3 5" xfId="17050" xr:uid="{00000000-0005-0000-0000-0000FBA30000}"/>
    <cellStyle name="Normal 4 4 31 3 5 2" xfId="33710" xr:uid="{00000000-0005-0000-0000-0000FCA30000}"/>
    <cellStyle name="Normal 4 4 31 3 6" xfId="21253" xr:uid="{00000000-0005-0000-0000-0000FDA30000}"/>
    <cellStyle name="Normal 4 4 31 3 7" xfId="40336" xr:uid="{00000000-0005-0000-0000-0000FEA30000}"/>
    <cellStyle name="Normal 4 4 31 4" xfId="6027" xr:uid="{00000000-0005-0000-0000-0000FFA30000}"/>
    <cellStyle name="Normal 4 4 31 4 2" xfId="10797" xr:uid="{00000000-0005-0000-0000-000000A40000}"/>
    <cellStyle name="Normal 4 4 31 4 2 2" xfId="27459" xr:uid="{00000000-0005-0000-0000-000001A40000}"/>
    <cellStyle name="Normal 4 4 31 4 2 3" xfId="44562" xr:uid="{00000000-0005-0000-0000-000002A40000}"/>
    <cellStyle name="Normal 4 4 31 4 3" xfId="14952" xr:uid="{00000000-0005-0000-0000-000003A40000}"/>
    <cellStyle name="Normal 4 4 31 4 3 2" xfId="31612" xr:uid="{00000000-0005-0000-0000-000004A40000}"/>
    <cellStyle name="Normal 4 4 31 4 3 3" xfId="51143" xr:uid="{00000000-0005-0000-0000-000005A40000}"/>
    <cellStyle name="Normal 4 4 31 4 4" xfId="19104" xr:uid="{00000000-0005-0000-0000-000006A40000}"/>
    <cellStyle name="Normal 4 4 31 4 4 2" xfId="35764" xr:uid="{00000000-0005-0000-0000-000007A40000}"/>
    <cellStyle name="Normal 4 4 31 4 5" xfId="23307" xr:uid="{00000000-0005-0000-0000-000008A40000}"/>
    <cellStyle name="Normal 4 4 31 4 6" xfId="40338" xr:uid="{00000000-0005-0000-0000-000009A40000}"/>
    <cellStyle name="Normal 4 4 31 5" xfId="8741" xr:uid="{00000000-0005-0000-0000-00000AA40000}"/>
    <cellStyle name="Normal 4 4 31 5 2" xfId="25403" xr:uid="{00000000-0005-0000-0000-00000BA40000}"/>
    <cellStyle name="Normal 4 4 31 5 2 2" xfId="51144" xr:uid="{00000000-0005-0000-0000-00000CA40000}"/>
    <cellStyle name="Normal 4 4 31 5 3" xfId="44557" xr:uid="{00000000-0005-0000-0000-00000DA40000}"/>
    <cellStyle name="Normal 4 4 31 6" xfId="12896" xr:uid="{00000000-0005-0000-0000-00000EA40000}"/>
    <cellStyle name="Normal 4 4 31 6 2" xfId="29556" xr:uid="{00000000-0005-0000-0000-00000FA40000}"/>
    <cellStyle name="Normal 4 4 31 6 3" xfId="51136" xr:uid="{00000000-0005-0000-0000-000010A40000}"/>
    <cellStyle name="Normal 4 4 31 7" xfId="17048" xr:uid="{00000000-0005-0000-0000-000011A40000}"/>
    <cellStyle name="Normal 4 4 31 7 2" xfId="33708" xr:uid="{00000000-0005-0000-0000-000012A40000}"/>
    <cellStyle name="Normal 4 4 31 8" xfId="21251" xr:uid="{00000000-0005-0000-0000-000013A40000}"/>
    <cellStyle name="Normal 4 4 31 9" xfId="40333" xr:uid="{00000000-0005-0000-0000-000014A40000}"/>
    <cellStyle name="Normal 4 4 32" xfId="3535" xr:uid="{00000000-0005-0000-0000-000015A40000}"/>
    <cellStyle name="Normal 4 4 32 2" xfId="6030" xr:uid="{00000000-0005-0000-0000-000016A40000}"/>
    <cellStyle name="Normal 4 4 32 2 2" xfId="10800" xr:uid="{00000000-0005-0000-0000-000017A40000}"/>
    <cellStyle name="Normal 4 4 32 2 2 2" xfId="27462" xr:uid="{00000000-0005-0000-0000-000018A40000}"/>
    <cellStyle name="Normal 4 4 32 2 2 3" xfId="44564" xr:uid="{00000000-0005-0000-0000-000019A40000}"/>
    <cellStyle name="Normal 4 4 32 2 3" xfId="14955" xr:uid="{00000000-0005-0000-0000-00001AA40000}"/>
    <cellStyle name="Normal 4 4 32 2 3 2" xfId="31615" xr:uid="{00000000-0005-0000-0000-00001BA40000}"/>
    <cellStyle name="Normal 4 4 32 2 3 3" xfId="51146" xr:uid="{00000000-0005-0000-0000-00001CA40000}"/>
    <cellStyle name="Normal 4 4 32 2 4" xfId="19107" xr:uid="{00000000-0005-0000-0000-00001DA40000}"/>
    <cellStyle name="Normal 4 4 32 2 4 2" xfId="35767" xr:uid="{00000000-0005-0000-0000-00001EA40000}"/>
    <cellStyle name="Normal 4 4 32 2 5" xfId="23310" xr:uid="{00000000-0005-0000-0000-00001FA40000}"/>
    <cellStyle name="Normal 4 4 32 2 6" xfId="40340" xr:uid="{00000000-0005-0000-0000-000020A40000}"/>
    <cellStyle name="Normal 4 4 32 3" xfId="8744" xr:uid="{00000000-0005-0000-0000-000021A40000}"/>
    <cellStyle name="Normal 4 4 32 3 2" xfId="25406" xr:uid="{00000000-0005-0000-0000-000022A40000}"/>
    <cellStyle name="Normal 4 4 32 3 2 2" xfId="51147" xr:uid="{00000000-0005-0000-0000-000023A40000}"/>
    <cellStyle name="Normal 4 4 32 3 3" xfId="44563" xr:uid="{00000000-0005-0000-0000-000024A40000}"/>
    <cellStyle name="Normal 4 4 32 4" xfId="12899" xr:uid="{00000000-0005-0000-0000-000025A40000}"/>
    <cellStyle name="Normal 4 4 32 4 2" xfId="29559" xr:uid="{00000000-0005-0000-0000-000026A40000}"/>
    <cellStyle name="Normal 4 4 32 4 3" xfId="51145" xr:uid="{00000000-0005-0000-0000-000027A40000}"/>
    <cellStyle name="Normal 4 4 32 5" xfId="17051" xr:uid="{00000000-0005-0000-0000-000028A40000}"/>
    <cellStyle name="Normal 4 4 32 5 2" xfId="33711" xr:uid="{00000000-0005-0000-0000-000029A40000}"/>
    <cellStyle name="Normal 4 4 32 6" xfId="21254" xr:uid="{00000000-0005-0000-0000-00002AA40000}"/>
    <cellStyle name="Normal 4 4 32 7" xfId="40339" xr:uid="{00000000-0005-0000-0000-00002BA40000}"/>
    <cellStyle name="Normal 4 4 33" xfId="3536" xr:uid="{00000000-0005-0000-0000-00002CA40000}"/>
    <cellStyle name="Normal 4 4 33 2" xfId="6031" xr:uid="{00000000-0005-0000-0000-00002DA40000}"/>
    <cellStyle name="Normal 4 4 33 2 2" xfId="10801" xr:uid="{00000000-0005-0000-0000-00002EA40000}"/>
    <cellStyle name="Normal 4 4 33 2 2 2" xfId="27463" xr:uid="{00000000-0005-0000-0000-00002FA40000}"/>
    <cellStyle name="Normal 4 4 33 2 2 3" xfId="44566" xr:uid="{00000000-0005-0000-0000-000030A40000}"/>
    <cellStyle name="Normal 4 4 33 2 3" xfId="14956" xr:uid="{00000000-0005-0000-0000-000031A40000}"/>
    <cellStyle name="Normal 4 4 33 2 3 2" xfId="31616" xr:uid="{00000000-0005-0000-0000-000032A40000}"/>
    <cellStyle name="Normal 4 4 33 2 3 3" xfId="51149" xr:uid="{00000000-0005-0000-0000-000033A40000}"/>
    <cellStyle name="Normal 4 4 33 2 4" xfId="19108" xr:uid="{00000000-0005-0000-0000-000034A40000}"/>
    <cellStyle name="Normal 4 4 33 2 4 2" xfId="35768" xr:uid="{00000000-0005-0000-0000-000035A40000}"/>
    <cellStyle name="Normal 4 4 33 2 5" xfId="23311" xr:uid="{00000000-0005-0000-0000-000036A40000}"/>
    <cellStyle name="Normal 4 4 33 2 6" xfId="40342" xr:uid="{00000000-0005-0000-0000-000037A40000}"/>
    <cellStyle name="Normal 4 4 33 3" xfId="8745" xr:uid="{00000000-0005-0000-0000-000038A40000}"/>
    <cellStyle name="Normal 4 4 33 3 2" xfId="25407" xr:uid="{00000000-0005-0000-0000-000039A40000}"/>
    <cellStyle name="Normal 4 4 33 3 2 2" xfId="51150" xr:uid="{00000000-0005-0000-0000-00003AA40000}"/>
    <cellStyle name="Normal 4 4 33 3 3" xfId="44565" xr:uid="{00000000-0005-0000-0000-00003BA40000}"/>
    <cellStyle name="Normal 4 4 33 4" xfId="12900" xr:uid="{00000000-0005-0000-0000-00003CA40000}"/>
    <cellStyle name="Normal 4 4 33 4 2" xfId="29560" xr:uid="{00000000-0005-0000-0000-00003DA40000}"/>
    <cellStyle name="Normal 4 4 33 4 3" xfId="51148" xr:uid="{00000000-0005-0000-0000-00003EA40000}"/>
    <cellStyle name="Normal 4 4 33 5" xfId="17052" xr:uid="{00000000-0005-0000-0000-00003FA40000}"/>
    <cellStyle name="Normal 4 4 33 5 2" xfId="33712" xr:uid="{00000000-0005-0000-0000-000040A40000}"/>
    <cellStyle name="Normal 4 4 33 6" xfId="21255" xr:uid="{00000000-0005-0000-0000-000041A40000}"/>
    <cellStyle name="Normal 4 4 33 7" xfId="40341" xr:uid="{00000000-0005-0000-0000-000042A40000}"/>
    <cellStyle name="Normal 4 4 34" xfId="4265" xr:uid="{00000000-0005-0000-0000-000043A40000}"/>
    <cellStyle name="Normal 4 4 34 2" xfId="9069" xr:uid="{00000000-0005-0000-0000-000044A40000}"/>
    <cellStyle name="Normal 4 4 34 2 2" xfId="25731" xr:uid="{00000000-0005-0000-0000-000045A40000}"/>
    <cellStyle name="Normal 4 4 34 2 3" xfId="44567" xr:uid="{00000000-0005-0000-0000-000046A40000}"/>
    <cellStyle name="Normal 4 4 34 3" xfId="13224" xr:uid="{00000000-0005-0000-0000-000047A40000}"/>
    <cellStyle name="Normal 4 4 34 3 2" xfId="29884" xr:uid="{00000000-0005-0000-0000-000048A40000}"/>
    <cellStyle name="Normal 4 4 34 3 3" xfId="51151" xr:uid="{00000000-0005-0000-0000-000049A40000}"/>
    <cellStyle name="Normal 4 4 34 4" xfId="17376" xr:uid="{00000000-0005-0000-0000-00004AA40000}"/>
    <cellStyle name="Normal 4 4 34 4 2" xfId="34036" xr:uid="{00000000-0005-0000-0000-00004BA40000}"/>
    <cellStyle name="Normal 4 4 34 5" xfId="21579" xr:uid="{00000000-0005-0000-0000-00004CA40000}"/>
    <cellStyle name="Normal 4 4 34 6" xfId="40343" xr:uid="{00000000-0005-0000-0000-00004DA40000}"/>
    <cellStyle name="Normal 4 4 35" xfId="7007" xr:uid="{00000000-0005-0000-0000-00004EA40000}"/>
    <cellStyle name="Normal 4 4 35 2" xfId="23675" xr:uid="{00000000-0005-0000-0000-00004FA40000}"/>
    <cellStyle name="Normal 4 4 35 2 2" xfId="51152" xr:uid="{00000000-0005-0000-0000-000050A40000}"/>
    <cellStyle name="Normal 4 4 35 3" xfId="44418" xr:uid="{00000000-0005-0000-0000-000051A40000}"/>
    <cellStyle name="Normal 4 4 36" xfId="11168" xr:uid="{00000000-0005-0000-0000-000052A40000}"/>
    <cellStyle name="Normal 4 4 36 2" xfId="27828" xr:uid="{00000000-0005-0000-0000-000053A40000}"/>
    <cellStyle name="Normal 4 4 36 3" xfId="50928" xr:uid="{00000000-0005-0000-0000-000054A40000}"/>
    <cellStyle name="Normal 4 4 37" xfId="15320" xr:uid="{00000000-0005-0000-0000-000055A40000}"/>
    <cellStyle name="Normal 4 4 37 2" xfId="31980" xr:uid="{00000000-0005-0000-0000-000056A40000}"/>
    <cellStyle name="Normal 4 4 38" xfId="19517" xr:uid="{00000000-0005-0000-0000-000057A40000}"/>
    <cellStyle name="Normal 4 4 39" xfId="40194" xr:uid="{00000000-0005-0000-0000-000058A40000}"/>
    <cellStyle name="Normal 4 4 4" xfId="3537" xr:uid="{00000000-0005-0000-0000-000059A40000}"/>
    <cellStyle name="Normal 4 4 4 2" xfId="3538" xr:uid="{00000000-0005-0000-0000-00005AA40000}"/>
    <cellStyle name="Normal 4 4 4 2 2" xfId="6033" xr:uid="{00000000-0005-0000-0000-00005BA40000}"/>
    <cellStyle name="Normal 4 4 4 2 2 2" xfId="10803" xr:uid="{00000000-0005-0000-0000-00005CA40000}"/>
    <cellStyle name="Normal 4 4 4 2 2 2 2" xfId="27465" xr:uid="{00000000-0005-0000-0000-00005DA40000}"/>
    <cellStyle name="Normal 4 4 4 2 2 2 3" xfId="44570" xr:uid="{00000000-0005-0000-0000-00005EA40000}"/>
    <cellStyle name="Normal 4 4 4 2 2 3" xfId="14958" xr:uid="{00000000-0005-0000-0000-00005FA40000}"/>
    <cellStyle name="Normal 4 4 4 2 2 3 2" xfId="31618" xr:uid="{00000000-0005-0000-0000-000060A40000}"/>
    <cellStyle name="Normal 4 4 4 2 2 3 3" xfId="51155" xr:uid="{00000000-0005-0000-0000-000061A40000}"/>
    <cellStyle name="Normal 4 4 4 2 2 4" xfId="19110" xr:uid="{00000000-0005-0000-0000-000062A40000}"/>
    <cellStyle name="Normal 4 4 4 2 2 4 2" xfId="35770" xr:uid="{00000000-0005-0000-0000-000063A40000}"/>
    <cellStyle name="Normal 4 4 4 2 2 5" xfId="23313" xr:uid="{00000000-0005-0000-0000-000064A40000}"/>
    <cellStyle name="Normal 4 4 4 2 2 6" xfId="40346" xr:uid="{00000000-0005-0000-0000-000065A40000}"/>
    <cellStyle name="Normal 4 4 4 2 3" xfId="8747" xr:uid="{00000000-0005-0000-0000-000066A40000}"/>
    <cellStyle name="Normal 4 4 4 2 3 2" xfId="25409" xr:uid="{00000000-0005-0000-0000-000067A40000}"/>
    <cellStyle name="Normal 4 4 4 2 3 2 2" xfId="51156" xr:uid="{00000000-0005-0000-0000-000068A40000}"/>
    <cellStyle name="Normal 4 4 4 2 3 3" xfId="44569" xr:uid="{00000000-0005-0000-0000-000069A40000}"/>
    <cellStyle name="Normal 4 4 4 2 4" xfId="12902" xr:uid="{00000000-0005-0000-0000-00006AA40000}"/>
    <cellStyle name="Normal 4 4 4 2 4 2" xfId="29562" xr:uid="{00000000-0005-0000-0000-00006BA40000}"/>
    <cellStyle name="Normal 4 4 4 2 4 3" xfId="51154" xr:uid="{00000000-0005-0000-0000-00006CA40000}"/>
    <cellStyle name="Normal 4 4 4 2 5" xfId="17054" xr:uid="{00000000-0005-0000-0000-00006DA40000}"/>
    <cellStyle name="Normal 4 4 4 2 5 2" xfId="33714" xr:uid="{00000000-0005-0000-0000-00006EA40000}"/>
    <cellStyle name="Normal 4 4 4 2 6" xfId="21257" xr:uid="{00000000-0005-0000-0000-00006FA40000}"/>
    <cellStyle name="Normal 4 4 4 2 7" xfId="40345" xr:uid="{00000000-0005-0000-0000-000070A40000}"/>
    <cellStyle name="Normal 4 4 4 3" xfId="3539" xr:uid="{00000000-0005-0000-0000-000071A40000}"/>
    <cellStyle name="Normal 4 4 4 3 2" xfId="6034" xr:uid="{00000000-0005-0000-0000-000072A40000}"/>
    <cellStyle name="Normal 4 4 4 3 2 2" xfId="10804" xr:uid="{00000000-0005-0000-0000-000073A40000}"/>
    <cellStyle name="Normal 4 4 4 3 2 2 2" xfId="27466" xr:uid="{00000000-0005-0000-0000-000074A40000}"/>
    <cellStyle name="Normal 4 4 4 3 2 2 3" xfId="44572" xr:uid="{00000000-0005-0000-0000-000075A40000}"/>
    <cellStyle name="Normal 4 4 4 3 2 3" xfId="14959" xr:uid="{00000000-0005-0000-0000-000076A40000}"/>
    <cellStyle name="Normal 4 4 4 3 2 3 2" xfId="31619" xr:uid="{00000000-0005-0000-0000-000077A40000}"/>
    <cellStyle name="Normal 4 4 4 3 2 3 3" xfId="51158" xr:uid="{00000000-0005-0000-0000-000078A40000}"/>
    <cellStyle name="Normal 4 4 4 3 2 4" xfId="19111" xr:uid="{00000000-0005-0000-0000-000079A40000}"/>
    <cellStyle name="Normal 4 4 4 3 2 4 2" xfId="35771" xr:uid="{00000000-0005-0000-0000-00007AA40000}"/>
    <cellStyle name="Normal 4 4 4 3 2 5" xfId="23314" xr:uid="{00000000-0005-0000-0000-00007BA40000}"/>
    <cellStyle name="Normal 4 4 4 3 2 6" xfId="40348" xr:uid="{00000000-0005-0000-0000-00007CA40000}"/>
    <cellStyle name="Normal 4 4 4 3 3" xfId="8748" xr:uid="{00000000-0005-0000-0000-00007DA40000}"/>
    <cellStyle name="Normal 4 4 4 3 3 2" xfId="25410" xr:uid="{00000000-0005-0000-0000-00007EA40000}"/>
    <cellStyle name="Normal 4 4 4 3 3 2 2" xfId="51159" xr:uid="{00000000-0005-0000-0000-00007FA40000}"/>
    <cellStyle name="Normal 4 4 4 3 3 3" xfId="44571" xr:uid="{00000000-0005-0000-0000-000080A40000}"/>
    <cellStyle name="Normal 4 4 4 3 4" xfId="12903" xr:uid="{00000000-0005-0000-0000-000081A40000}"/>
    <cellStyle name="Normal 4 4 4 3 4 2" xfId="29563" xr:uid="{00000000-0005-0000-0000-000082A40000}"/>
    <cellStyle name="Normal 4 4 4 3 4 3" xfId="51157" xr:uid="{00000000-0005-0000-0000-000083A40000}"/>
    <cellStyle name="Normal 4 4 4 3 5" xfId="17055" xr:uid="{00000000-0005-0000-0000-000084A40000}"/>
    <cellStyle name="Normal 4 4 4 3 5 2" xfId="33715" xr:uid="{00000000-0005-0000-0000-000085A40000}"/>
    <cellStyle name="Normal 4 4 4 3 6" xfId="21258" xr:uid="{00000000-0005-0000-0000-000086A40000}"/>
    <cellStyle name="Normal 4 4 4 3 7" xfId="40347" xr:uid="{00000000-0005-0000-0000-000087A40000}"/>
    <cellStyle name="Normal 4 4 4 4" xfId="6032" xr:uid="{00000000-0005-0000-0000-000088A40000}"/>
    <cellStyle name="Normal 4 4 4 4 2" xfId="10802" xr:uid="{00000000-0005-0000-0000-000089A40000}"/>
    <cellStyle name="Normal 4 4 4 4 2 2" xfId="27464" xr:uid="{00000000-0005-0000-0000-00008AA40000}"/>
    <cellStyle name="Normal 4 4 4 4 2 3" xfId="44573" xr:uid="{00000000-0005-0000-0000-00008BA40000}"/>
    <cellStyle name="Normal 4 4 4 4 3" xfId="14957" xr:uid="{00000000-0005-0000-0000-00008CA40000}"/>
    <cellStyle name="Normal 4 4 4 4 3 2" xfId="31617" xr:uid="{00000000-0005-0000-0000-00008DA40000}"/>
    <cellStyle name="Normal 4 4 4 4 3 3" xfId="51160" xr:uid="{00000000-0005-0000-0000-00008EA40000}"/>
    <cellStyle name="Normal 4 4 4 4 4" xfId="19109" xr:uid="{00000000-0005-0000-0000-00008FA40000}"/>
    <cellStyle name="Normal 4 4 4 4 4 2" xfId="35769" xr:uid="{00000000-0005-0000-0000-000090A40000}"/>
    <cellStyle name="Normal 4 4 4 4 5" xfId="23312" xr:uid="{00000000-0005-0000-0000-000091A40000}"/>
    <cellStyle name="Normal 4 4 4 4 6" xfId="40349" xr:uid="{00000000-0005-0000-0000-000092A40000}"/>
    <cellStyle name="Normal 4 4 4 5" xfId="8746" xr:uid="{00000000-0005-0000-0000-000093A40000}"/>
    <cellStyle name="Normal 4 4 4 5 2" xfId="25408" xr:uid="{00000000-0005-0000-0000-000094A40000}"/>
    <cellStyle name="Normal 4 4 4 5 2 2" xfId="51161" xr:uid="{00000000-0005-0000-0000-000095A40000}"/>
    <cellStyle name="Normal 4 4 4 5 3" xfId="44568" xr:uid="{00000000-0005-0000-0000-000096A40000}"/>
    <cellStyle name="Normal 4 4 4 6" xfId="12901" xr:uid="{00000000-0005-0000-0000-000097A40000}"/>
    <cellStyle name="Normal 4 4 4 6 2" xfId="29561" xr:uid="{00000000-0005-0000-0000-000098A40000}"/>
    <cellStyle name="Normal 4 4 4 6 3" xfId="51153" xr:uid="{00000000-0005-0000-0000-000099A40000}"/>
    <cellStyle name="Normal 4 4 4 7" xfId="17053" xr:uid="{00000000-0005-0000-0000-00009AA40000}"/>
    <cellStyle name="Normal 4 4 4 7 2" xfId="33713" xr:uid="{00000000-0005-0000-0000-00009BA40000}"/>
    <cellStyle name="Normal 4 4 4 8" xfId="21256" xr:uid="{00000000-0005-0000-0000-00009CA40000}"/>
    <cellStyle name="Normal 4 4 4 9" xfId="40344" xr:uid="{00000000-0005-0000-0000-00009DA40000}"/>
    <cellStyle name="Normal 4 4 5" xfId="3540" xr:uid="{00000000-0005-0000-0000-00009EA40000}"/>
    <cellStyle name="Normal 4 4 5 2" xfId="3541" xr:uid="{00000000-0005-0000-0000-00009FA40000}"/>
    <cellStyle name="Normal 4 4 5 2 2" xfId="6036" xr:uid="{00000000-0005-0000-0000-0000A0A40000}"/>
    <cellStyle name="Normal 4 4 5 2 2 2" xfId="10806" xr:uid="{00000000-0005-0000-0000-0000A1A40000}"/>
    <cellStyle name="Normal 4 4 5 2 2 2 2" xfId="27468" xr:uid="{00000000-0005-0000-0000-0000A2A40000}"/>
    <cellStyle name="Normal 4 4 5 2 2 2 3" xfId="44576" xr:uid="{00000000-0005-0000-0000-0000A3A40000}"/>
    <cellStyle name="Normal 4 4 5 2 2 3" xfId="14961" xr:uid="{00000000-0005-0000-0000-0000A4A40000}"/>
    <cellStyle name="Normal 4 4 5 2 2 3 2" xfId="31621" xr:uid="{00000000-0005-0000-0000-0000A5A40000}"/>
    <cellStyle name="Normal 4 4 5 2 2 3 3" xfId="51164" xr:uid="{00000000-0005-0000-0000-0000A6A40000}"/>
    <cellStyle name="Normal 4 4 5 2 2 4" xfId="19113" xr:uid="{00000000-0005-0000-0000-0000A7A40000}"/>
    <cellStyle name="Normal 4 4 5 2 2 4 2" xfId="35773" xr:uid="{00000000-0005-0000-0000-0000A8A40000}"/>
    <cellStyle name="Normal 4 4 5 2 2 5" xfId="23316" xr:uid="{00000000-0005-0000-0000-0000A9A40000}"/>
    <cellStyle name="Normal 4 4 5 2 2 6" xfId="40352" xr:uid="{00000000-0005-0000-0000-0000AAA40000}"/>
    <cellStyle name="Normal 4 4 5 2 3" xfId="8750" xr:uid="{00000000-0005-0000-0000-0000ABA40000}"/>
    <cellStyle name="Normal 4 4 5 2 3 2" xfId="25412" xr:uid="{00000000-0005-0000-0000-0000ACA40000}"/>
    <cellStyle name="Normal 4 4 5 2 3 2 2" xfId="51165" xr:uid="{00000000-0005-0000-0000-0000ADA40000}"/>
    <cellStyle name="Normal 4 4 5 2 3 3" xfId="44575" xr:uid="{00000000-0005-0000-0000-0000AEA40000}"/>
    <cellStyle name="Normal 4 4 5 2 4" xfId="12905" xr:uid="{00000000-0005-0000-0000-0000AFA40000}"/>
    <cellStyle name="Normal 4 4 5 2 4 2" xfId="29565" xr:uid="{00000000-0005-0000-0000-0000B0A40000}"/>
    <cellStyle name="Normal 4 4 5 2 4 3" xfId="51163" xr:uid="{00000000-0005-0000-0000-0000B1A40000}"/>
    <cellStyle name="Normal 4 4 5 2 5" xfId="17057" xr:uid="{00000000-0005-0000-0000-0000B2A40000}"/>
    <cellStyle name="Normal 4 4 5 2 5 2" xfId="33717" xr:uid="{00000000-0005-0000-0000-0000B3A40000}"/>
    <cellStyle name="Normal 4 4 5 2 6" xfId="21260" xr:uid="{00000000-0005-0000-0000-0000B4A40000}"/>
    <cellStyle name="Normal 4 4 5 2 7" xfId="40351" xr:uid="{00000000-0005-0000-0000-0000B5A40000}"/>
    <cellStyle name="Normal 4 4 5 3" xfId="3542" xr:uid="{00000000-0005-0000-0000-0000B6A40000}"/>
    <cellStyle name="Normal 4 4 5 3 2" xfId="6037" xr:uid="{00000000-0005-0000-0000-0000B7A40000}"/>
    <cellStyle name="Normal 4 4 5 3 2 2" xfId="10807" xr:uid="{00000000-0005-0000-0000-0000B8A40000}"/>
    <cellStyle name="Normal 4 4 5 3 2 2 2" xfId="27469" xr:uid="{00000000-0005-0000-0000-0000B9A40000}"/>
    <cellStyle name="Normal 4 4 5 3 2 2 3" xfId="44578" xr:uid="{00000000-0005-0000-0000-0000BAA40000}"/>
    <cellStyle name="Normal 4 4 5 3 2 3" xfId="14962" xr:uid="{00000000-0005-0000-0000-0000BBA40000}"/>
    <cellStyle name="Normal 4 4 5 3 2 3 2" xfId="31622" xr:uid="{00000000-0005-0000-0000-0000BCA40000}"/>
    <cellStyle name="Normal 4 4 5 3 2 3 3" xfId="51167" xr:uid="{00000000-0005-0000-0000-0000BDA40000}"/>
    <cellStyle name="Normal 4 4 5 3 2 4" xfId="19114" xr:uid="{00000000-0005-0000-0000-0000BEA40000}"/>
    <cellStyle name="Normal 4 4 5 3 2 4 2" xfId="35774" xr:uid="{00000000-0005-0000-0000-0000BFA40000}"/>
    <cellStyle name="Normal 4 4 5 3 2 5" xfId="23317" xr:uid="{00000000-0005-0000-0000-0000C0A40000}"/>
    <cellStyle name="Normal 4 4 5 3 2 6" xfId="40354" xr:uid="{00000000-0005-0000-0000-0000C1A40000}"/>
    <cellStyle name="Normal 4 4 5 3 3" xfId="8751" xr:uid="{00000000-0005-0000-0000-0000C2A40000}"/>
    <cellStyle name="Normal 4 4 5 3 3 2" xfId="25413" xr:uid="{00000000-0005-0000-0000-0000C3A40000}"/>
    <cellStyle name="Normal 4 4 5 3 3 2 2" xfId="51168" xr:uid="{00000000-0005-0000-0000-0000C4A40000}"/>
    <cellStyle name="Normal 4 4 5 3 3 3" xfId="44577" xr:uid="{00000000-0005-0000-0000-0000C5A40000}"/>
    <cellStyle name="Normal 4 4 5 3 4" xfId="12906" xr:uid="{00000000-0005-0000-0000-0000C6A40000}"/>
    <cellStyle name="Normal 4 4 5 3 4 2" xfId="29566" xr:uid="{00000000-0005-0000-0000-0000C7A40000}"/>
    <cellStyle name="Normal 4 4 5 3 4 3" xfId="51166" xr:uid="{00000000-0005-0000-0000-0000C8A40000}"/>
    <cellStyle name="Normal 4 4 5 3 5" xfId="17058" xr:uid="{00000000-0005-0000-0000-0000C9A40000}"/>
    <cellStyle name="Normal 4 4 5 3 5 2" xfId="33718" xr:uid="{00000000-0005-0000-0000-0000CAA40000}"/>
    <cellStyle name="Normal 4 4 5 3 6" xfId="21261" xr:uid="{00000000-0005-0000-0000-0000CBA40000}"/>
    <cellStyle name="Normal 4 4 5 3 7" xfId="40353" xr:uid="{00000000-0005-0000-0000-0000CCA40000}"/>
    <cellStyle name="Normal 4 4 5 4" xfId="6035" xr:uid="{00000000-0005-0000-0000-0000CDA40000}"/>
    <cellStyle name="Normal 4 4 5 4 2" xfId="10805" xr:uid="{00000000-0005-0000-0000-0000CEA40000}"/>
    <cellStyle name="Normal 4 4 5 4 2 2" xfId="27467" xr:uid="{00000000-0005-0000-0000-0000CFA40000}"/>
    <cellStyle name="Normal 4 4 5 4 2 3" xfId="44579" xr:uid="{00000000-0005-0000-0000-0000D0A40000}"/>
    <cellStyle name="Normal 4 4 5 4 3" xfId="14960" xr:uid="{00000000-0005-0000-0000-0000D1A40000}"/>
    <cellStyle name="Normal 4 4 5 4 3 2" xfId="31620" xr:uid="{00000000-0005-0000-0000-0000D2A40000}"/>
    <cellStyle name="Normal 4 4 5 4 3 3" xfId="51169" xr:uid="{00000000-0005-0000-0000-0000D3A40000}"/>
    <cellStyle name="Normal 4 4 5 4 4" xfId="19112" xr:uid="{00000000-0005-0000-0000-0000D4A40000}"/>
    <cellStyle name="Normal 4 4 5 4 4 2" xfId="35772" xr:uid="{00000000-0005-0000-0000-0000D5A40000}"/>
    <cellStyle name="Normal 4 4 5 4 5" xfId="23315" xr:uid="{00000000-0005-0000-0000-0000D6A40000}"/>
    <cellStyle name="Normal 4 4 5 4 6" xfId="40355" xr:uid="{00000000-0005-0000-0000-0000D7A40000}"/>
    <cellStyle name="Normal 4 4 5 5" xfId="8749" xr:uid="{00000000-0005-0000-0000-0000D8A40000}"/>
    <cellStyle name="Normal 4 4 5 5 2" xfId="25411" xr:uid="{00000000-0005-0000-0000-0000D9A40000}"/>
    <cellStyle name="Normal 4 4 5 5 2 2" xfId="51170" xr:uid="{00000000-0005-0000-0000-0000DAA40000}"/>
    <cellStyle name="Normal 4 4 5 5 3" xfId="44574" xr:uid="{00000000-0005-0000-0000-0000DBA40000}"/>
    <cellStyle name="Normal 4 4 5 6" xfId="12904" xr:uid="{00000000-0005-0000-0000-0000DCA40000}"/>
    <cellStyle name="Normal 4 4 5 6 2" xfId="29564" xr:uid="{00000000-0005-0000-0000-0000DDA40000}"/>
    <cellStyle name="Normal 4 4 5 6 3" xfId="51162" xr:uid="{00000000-0005-0000-0000-0000DEA40000}"/>
    <cellStyle name="Normal 4 4 5 7" xfId="17056" xr:uid="{00000000-0005-0000-0000-0000DFA40000}"/>
    <cellStyle name="Normal 4 4 5 7 2" xfId="33716" xr:uid="{00000000-0005-0000-0000-0000E0A40000}"/>
    <cellStyle name="Normal 4 4 5 8" xfId="21259" xr:uid="{00000000-0005-0000-0000-0000E1A40000}"/>
    <cellStyle name="Normal 4 4 5 9" xfId="40350" xr:uid="{00000000-0005-0000-0000-0000E2A40000}"/>
    <cellStyle name="Normal 4 4 6" xfId="3543" xr:uid="{00000000-0005-0000-0000-0000E3A40000}"/>
    <cellStyle name="Normal 4 4 6 2" xfId="3544" xr:uid="{00000000-0005-0000-0000-0000E4A40000}"/>
    <cellStyle name="Normal 4 4 6 2 2" xfId="6039" xr:uid="{00000000-0005-0000-0000-0000E5A40000}"/>
    <cellStyle name="Normal 4 4 6 2 2 2" xfId="10809" xr:uid="{00000000-0005-0000-0000-0000E6A40000}"/>
    <cellStyle name="Normal 4 4 6 2 2 2 2" xfId="27471" xr:uid="{00000000-0005-0000-0000-0000E7A40000}"/>
    <cellStyle name="Normal 4 4 6 2 2 2 3" xfId="44582" xr:uid="{00000000-0005-0000-0000-0000E8A40000}"/>
    <cellStyle name="Normal 4 4 6 2 2 3" xfId="14964" xr:uid="{00000000-0005-0000-0000-0000E9A40000}"/>
    <cellStyle name="Normal 4 4 6 2 2 3 2" xfId="31624" xr:uid="{00000000-0005-0000-0000-0000EAA40000}"/>
    <cellStyle name="Normal 4 4 6 2 2 3 3" xfId="51173" xr:uid="{00000000-0005-0000-0000-0000EBA40000}"/>
    <cellStyle name="Normal 4 4 6 2 2 4" xfId="19116" xr:uid="{00000000-0005-0000-0000-0000ECA40000}"/>
    <cellStyle name="Normal 4 4 6 2 2 4 2" xfId="35776" xr:uid="{00000000-0005-0000-0000-0000EDA40000}"/>
    <cellStyle name="Normal 4 4 6 2 2 5" xfId="23319" xr:uid="{00000000-0005-0000-0000-0000EEA40000}"/>
    <cellStyle name="Normal 4 4 6 2 2 6" xfId="40358" xr:uid="{00000000-0005-0000-0000-0000EFA40000}"/>
    <cellStyle name="Normal 4 4 6 2 3" xfId="8753" xr:uid="{00000000-0005-0000-0000-0000F0A40000}"/>
    <cellStyle name="Normal 4 4 6 2 3 2" xfId="25415" xr:uid="{00000000-0005-0000-0000-0000F1A40000}"/>
    <cellStyle name="Normal 4 4 6 2 3 2 2" xfId="51174" xr:uid="{00000000-0005-0000-0000-0000F2A40000}"/>
    <cellStyle name="Normal 4 4 6 2 3 3" xfId="44581" xr:uid="{00000000-0005-0000-0000-0000F3A40000}"/>
    <cellStyle name="Normal 4 4 6 2 4" xfId="12908" xr:uid="{00000000-0005-0000-0000-0000F4A40000}"/>
    <cellStyle name="Normal 4 4 6 2 4 2" xfId="29568" xr:uid="{00000000-0005-0000-0000-0000F5A40000}"/>
    <cellStyle name="Normal 4 4 6 2 4 3" xfId="51172" xr:uid="{00000000-0005-0000-0000-0000F6A40000}"/>
    <cellStyle name="Normal 4 4 6 2 5" xfId="17060" xr:uid="{00000000-0005-0000-0000-0000F7A40000}"/>
    <cellStyle name="Normal 4 4 6 2 5 2" xfId="33720" xr:uid="{00000000-0005-0000-0000-0000F8A40000}"/>
    <cellStyle name="Normal 4 4 6 2 6" xfId="21263" xr:uid="{00000000-0005-0000-0000-0000F9A40000}"/>
    <cellStyle name="Normal 4 4 6 2 7" xfId="40357" xr:uid="{00000000-0005-0000-0000-0000FAA40000}"/>
    <cellStyle name="Normal 4 4 6 3" xfId="3545" xr:uid="{00000000-0005-0000-0000-0000FBA40000}"/>
    <cellStyle name="Normal 4 4 6 3 2" xfId="6040" xr:uid="{00000000-0005-0000-0000-0000FCA40000}"/>
    <cellStyle name="Normal 4 4 6 3 2 2" xfId="10810" xr:uid="{00000000-0005-0000-0000-0000FDA40000}"/>
    <cellStyle name="Normal 4 4 6 3 2 2 2" xfId="27472" xr:uid="{00000000-0005-0000-0000-0000FEA40000}"/>
    <cellStyle name="Normal 4 4 6 3 2 2 3" xfId="44584" xr:uid="{00000000-0005-0000-0000-0000FFA40000}"/>
    <cellStyle name="Normal 4 4 6 3 2 3" xfId="14965" xr:uid="{00000000-0005-0000-0000-000000A50000}"/>
    <cellStyle name="Normal 4 4 6 3 2 3 2" xfId="31625" xr:uid="{00000000-0005-0000-0000-000001A50000}"/>
    <cellStyle name="Normal 4 4 6 3 2 3 3" xfId="51176" xr:uid="{00000000-0005-0000-0000-000002A50000}"/>
    <cellStyle name="Normal 4 4 6 3 2 4" xfId="19117" xr:uid="{00000000-0005-0000-0000-000003A50000}"/>
    <cellStyle name="Normal 4 4 6 3 2 4 2" xfId="35777" xr:uid="{00000000-0005-0000-0000-000004A50000}"/>
    <cellStyle name="Normal 4 4 6 3 2 5" xfId="23320" xr:uid="{00000000-0005-0000-0000-000005A50000}"/>
    <cellStyle name="Normal 4 4 6 3 2 6" xfId="40360" xr:uid="{00000000-0005-0000-0000-000006A50000}"/>
    <cellStyle name="Normal 4 4 6 3 3" xfId="8754" xr:uid="{00000000-0005-0000-0000-000007A50000}"/>
    <cellStyle name="Normal 4 4 6 3 3 2" xfId="25416" xr:uid="{00000000-0005-0000-0000-000008A50000}"/>
    <cellStyle name="Normal 4 4 6 3 3 2 2" xfId="51177" xr:uid="{00000000-0005-0000-0000-000009A50000}"/>
    <cellStyle name="Normal 4 4 6 3 3 3" xfId="44583" xr:uid="{00000000-0005-0000-0000-00000AA50000}"/>
    <cellStyle name="Normal 4 4 6 3 4" xfId="12909" xr:uid="{00000000-0005-0000-0000-00000BA50000}"/>
    <cellStyle name="Normal 4 4 6 3 4 2" xfId="29569" xr:uid="{00000000-0005-0000-0000-00000CA50000}"/>
    <cellStyle name="Normal 4 4 6 3 4 3" xfId="51175" xr:uid="{00000000-0005-0000-0000-00000DA50000}"/>
    <cellStyle name="Normal 4 4 6 3 5" xfId="17061" xr:uid="{00000000-0005-0000-0000-00000EA50000}"/>
    <cellStyle name="Normal 4 4 6 3 5 2" xfId="33721" xr:uid="{00000000-0005-0000-0000-00000FA50000}"/>
    <cellStyle name="Normal 4 4 6 3 6" xfId="21264" xr:uid="{00000000-0005-0000-0000-000010A50000}"/>
    <cellStyle name="Normal 4 4 6 3 7" xfId="40359" xr:uid="{00000000-0005-0000-0000-000011A50000}"/>
    <cellStyle name="Normal 4 4 6 4" xfId="6038" xr:uid="{00000000-0005-0000-0000-000012A50000}"/>
    <cellStyle name="Normal 4 4 6 4 2" xfId="10808" xr:uid="{00000000-0005-0000-0000-000013A50000}"/>
    <cellStyle name="Normal 4 4 6 4 2 2" xfId="27470" xr:uid="{00000000-0005-0000-0000-000014A50000}"/>
    <cellStyle name="Normal 4 4 6 4 2 3" xfId="44585" xr:uid="{00000000-0005-0000-0000-000015A50000}"/>
    <cellStyle name="Normal 4 4 6 4 3" xfId="14963" xr:uid="{00000000-0005-0000-0000-000016A50000}"/>
    <cellStyle name="Normal 4 4 6 4 3 2" xfId="31623" xr:uid="{00000000-0005-0000-0000-000017A50000}"/>
    <cellStyle name="Normal 4 4 6 4 3 3" xfId="51178" xr:uid="{00000000-0005-0000-0000-000018A50000}"/>
    <cellStyle name="Normal 4 4 6 4 4" xfId="19115" xr:uid="{00000000-0005-0000-0000-000019A50000}"/>
    <cellStyle name="Normal 4 4 6 4 4 2" xfId="35775" xr:uid="{00000000-0005-0000-0000-00001AA50000}"/>
    <cellStyle name="Normal 4 4 6 4 5" xfId="23318" xr:uid="{00000000-0005-0000-0000-00001BA50000}"/>
    <cellStyle name="Normal 4 4 6 4 6" xfId="40361" xr:uid="{00000000-0005-0000-0000-00001CA50000}"/>
    <cellStyle name="Normal 4 4 6 5" xfId="8752" xr:uid="{00000000-0005-0000-0000-00001DA50000}"/>
    <cellStyle name="Normal 4 4 6 5 2" xfId="25414" xr:uid="{00000000-0005-0000-0000-00001EA50000}"/>
    <cellStyle name="Normal 4 4 6 5 2 2" xfId="51179" xr:uid="{00000000-0005-0000-0000-00001FA50000}"/>
    <cellStyle name="Normal 4 4 6 5 3" xfId="44580" xr:uid="{00000000-0005-0000-0000-000020A50000}"/>
    <cellStyle name="Normal 4 4 6 6" xfId="12907" xr:uid="{00000000-0005-0000-0000-000021A50000}"/>
    <cellStyle name="Normal 4 4 6 6 2" xfId="29567" xr:uid="{00000000-0005-0000-0000-000022A50000}"/>
    <cellStyle name="Normal 4 4 6 6 3" xfId="51171" xr:uid="{00000000-0005-0000-0000-000023A50000}"/>
    <cellStyle name="Normal 4 4 6 7" xfId="17059" xr:uid="{00000000-0005-0000-0000-000024A50000}"/>
    <cellStyle name="Normal 4 4 6 7 2" xfId="33719" xr:uid="{00000000-0005-0000-0000-000025A50000}"/>
    <cellStyle name="Normal 4 4 6 8" xfId="21262" xr:uid="{00000000-0005-0000-0000-000026A50000}"/>
    <cellStyle name="Normal 4 4 6 9" xfId="40356" xr:uid="{00000000-0005-0000-0000-000027A50000}"/>
    <cellStyle name="Normal 4 4 7" xfId="3546" xr:uid="{00000000-0005-0000-0000-000028A50000}"/>
    <cellStyle name="Normal 4 4 7 2" xfId="3547" xr:uid="{00000000-0005-0000-0000-000029A50000}"/>
    <cellStyle name="Normal 4 4 7 2 2" xfId="6042" xr:uid="{00000000-0005-0000-0000-00002AA50000}"/>
    <cellStyle name="Normal 4 4 7 2 2 2" xfId="10812" xr:uid="{00000000-0005-0000-0000-00002BA50000}"/>
    <cellStyle name="Normal 4 4 7 2 2 2 2" xfId="27474" xr:uid="{00000000-0005-0000-0000-00002CA50000}"/>
    <cellStyle name="Normal 4 4 7 2 2 2 3" xfId="44588" xr:uid="{00000000-0005-0000-0000-00002DA50000}"/>
    <cellStyle name="Normal 4 4 7 2 2 3" xfId="14967" xr:uid="{00000000-0005-0000-0000-00002EA50000}"/>
    <cellStyle name="Normal 4 4 7 2 2 3 2" xfId="31627" xr:uid="{00000000-0005-0000-0000-00002FA50000}"/>
    <cellStyle name="Normal 4 4 7 2 2 3 3" xfId="51182" xr:uid="{00000000-0005-0000-0000-000030A50000}"/>
    <cellStyle name="Normal 4 4 7 2 2 4" xfId="19119" xr:uid="{00000000-0005-0000-0000-000031A50000}"/>
    <cellStyle name="Normal 4 4 7 2 2 4 2" xfId="35779" xr:uid="{00000000-0005-0000-0000-000032A50000}"/>
    <cellStyle name="Normal 4 4 7 2 2 5" xfId="23322" xr:uid="{00000000-0005-0000-0000-000033A50000}"/>
    <cellStyle name="Normal 4 4 7 2 2 6" xfId="40364" xr:uid="{00000000-0005-0000-0000-000034A50000}"/>
    <cellStyle name="Normal 4 4 7 2 3" xfId="8756" xr:uid="{00000000-0005-0000-0000-000035A50000}"/>
    <cellStyle name="Normal 4 4 7 2 3 2" xfId="25418" xr:uid="{00000000-0005-0000-0000-000036A50000}"/>
    <cellStyle name="Normal 4 4 7 2 3 2 2" xfId="51183" xr:uid="{00000000-0005-0000-0000-000037A50000}"/>
    <cellStyle name="Normal 4 4 7 2 3 3" xfId="44587" xr:uid="{00000000-0005-0000-0000-000038A50000}"/>
    <cellStyle name="Normal 4 4 7 2 4" xfId="12911" xr:uid="{00000000-0005-0000-0000-000039A50000}"/>
    <cellStyle name="Normal 4 4 7 2 4 2" xfId="29571" xr:uid="{00000000-0005-0000-0000-00003AA50000}"/>
    <cellStyle name="Normal 4 4 7 2 4 3" xfId="51181" xr:uid="{00000000-0005-0000-0000-00003BA50000}"/>
    <cellStyle name="Normal 4 4 7 2 5" xfId="17063" xr:uid="{00000000-0005-0000-0000-00003CA50000}"/>
    <cellStyle name="Normal 4 4 7 2 5 2" xfId="33723" xr:uid="{00000000-0005-0000-0000-00003DA50000}"/>
    <cellStyle name="Normal 4 4 7 2 6" xfId="21266" xr:uid="{00000000-0005-0000-0000-00003EA50000}"/>
    <cellStyle name="Normal 4 4 7 2 7" xfId="40363" xr:uid="{00000000-0005-0000-0000-00003FA50000}"/>
    <cellStyle name="Normal 4 4 7 3" xfId="3548" xr:uid="{00000000-0005-0000-0000-000040A50000}"/>
    <cellStyle name="Normal 4 4 7 3 2" xfId="6043" xr:uid="{00000000-0005-0000-0000-000041A50000}"/>
    <cellStyle name="Normal 4 4 7 3 2 2" xfId="10813" xr:uid="{00000000-0005-0000-0000-000042A50000}"/>
    <cellStyle name="Normal 4 4 7 3 2 2 2" xfId="27475" xr:uid="{00000000-0005-0000-0000-000043A50000}"/>
    <cellStyle name="Normal 4 4 7 3 2 2 3" xfId="44590" xr:uid="{00000000-0005-0000-0000-000044A50000}"/>
    <cellStyle name="Normal 4 4 7 3 2 3" xfId="14968" xr:uid="{00000000-0005-0000-0000-000045A50000}"/>
    <cellStyle name="Normal 4 4 7 3 2 3 2" xfId="31628" xr:uid="{00000000-0005-0000-0000-000046A50000}"/>
    <cellStyle name="Normal 4 4 7 3 2 3 3" xfId="51185" xr:uid="{00000000-0005-0000-0000-000047A50000}"/>
    <cellStyle name="Normal 4 4 7 3 2 4" xfId="19120" xr:uid="{00000000-0005-0000-0000-000048A50000}"/>
    <cellStyle name="Normal 4 4 7 3 2 4 2" xfId="35780" xr:uid="{00000000-0005-0000-0000-000049A50000}"/>
    <cellStyle name="Normal 4 4 7 3 2 5" xfId="23323" xr:uid="{00000000-0005-0000-0000-00004AA50000}"/>
    <cellStyle name="Normal 4 4 7 3 2 6" xfId="40366" xr:uid="{00000000-0005-0000-0000-00004BA50000}"/>
    <cellStyle name="Normal 4 4 7 3 3" xfId="8757" xr:uid="{00000000-0005-0000-0000-00004CA50000}"/>
    <cellStyle name="Normal 4 4 7 3 3 2" xfId="25419" xr:uid="{00000000-0005-0000-0000-00004DA50000}"/>
    <cellStyle name="Normal 4 4 7 3 3 2 2" xfId="51186" xr:uid="{00000000-0005-0000-0000-00004EA50000}"/>
    <cellStyle name="Normal 4 4 7 3 3 3" xfId="44589" xr:uid="{00000000-0005-0000-0000-00004FA50000}"/>
    <cellStyle name="Normal 4 4 7 3 4" xfId="12912" xr:uid="{00000000-0005-0000-0000-000050A50000}"/>
    <cellStyle name="Normal 4 4 7 3 4 2" xfId="29572" xr:uid="{00000000-0005-0000-0000-000051A50000}"/>
    <cellStyle name="Normal 4 4 7 3 4 3" xfId="51184" xr:uid="{00000000-0005-0000-0000-000052A50000}"/>
    <cellStyle name="Normal 4 4 7 3 5" xfId="17064" xr:uid="{00000000-0005-0000-0000-000053A50000}"/>
    <cellStyle name="Normal 4 4 7 3 5 2" xfId="33724" xr:uid="{00000000-0005-0000-0000-000054A50000}"/>
    <cellStyle name="Normal 4 4 7 3 6" xfId="21267" xr:uid="{00000000-0005-0000-0000-000055A50000}"/>
    <cellStyle name="Normal 4 4 7 3 7" xfId="40365" xr:uid="{00000000-0005-0000-0000-000056A50000}"/>
    <cellStyle name="Normal 4 4 7 4" xfId="6041" xr:uid="{00000000-0005-0000-0000-000057A50000}"/>
    <cellStyle name="Normal 4 4 7 4 2" xfId="10811" xr:uid="{00000000-0005-0000-0000-000058A50000}"/>
    <cellStyle name="Normal 4 4 7 4 2 2" xfId="27473" xr:uid="{00000000-0005-0000-0000-000059A50000}"/>
    <cellStyle name="Normal 4 4 7 4 2 3" xfId="44591" xr:uid="{00000000-0005-0000-0000-00005AA50000}"/>
    <cellStyle name="Normal 4 4 7 4 3" xfId="14966" xr:uid="{00000000-0005-0000-0000-00005BA50000}"/>
    <cellStyle name="Normal 4 4 7 4 3 2" xfId="31626" xr:uid="{00000000-0005-0000-0000-00005CA50000}"/>
    <cellStyle name="Normal 4 4 7 4 3 3" xfId="51187" xr:uid="{00000000-0005-0000-0000-00005DA50000}"/>
    <cellStyle name="Normal 4 4 7 4 4" xfId="19118" xr:uid="{00000000-0005-0000-0000-00005EA50000}"/>
    <cellStyle name="Normal 4 4 7 4 4 2" xfId="35778" xr:uid="{00000000-0005-0000-0000-00005FA50000}"/>
    <cellStyle name="Normal 4 4 7 4 5" xfId="23321" xr:uid="{00000000-0005-0000-0000-000060A50000}"/>
    <cellStyle name="Normal 4 4 7 4 6" xfId="40367" xr:uid="{00000000-0005-0000-0000-000061A50000}"/>
    <cellStyle name="Normal 4 4 7 5" xfId="8755" xr:uid="{00000000-0005-0000-0000-000062A50000}"/>
    <cellStyle name="Normal 4 4 7 5 2" xfId="25417" xr:uid="{00000000-0005-0000-0000-000063A50000}"/>
    <cellStyle name="Normal 4 4 7 5 2 2" xfId="51188" xr:uid="{00000000-0005-0000-0000-000064A50000}"/>
    <cellStyle name="Normal 4 4 7 5 3" xfId="44586" xr:uid="{00000000-0005-0000-0000-000065A50000}"/>
    <cellStyle name="Normal 4 4 7 6" xfId="12910" xr:uid="{00000000-0005-0000-0000-000066A50000}"/>
    <cellStyle name="Normal 4 4 7 6 2" xfId="29570" xr:uid="{00000000-0005-0000-0000-000067A50000}"/>
    <cellStyle name="Normal 4 4 7 6 3" xfId="51180" xr:uid="{00000000-0005-0000-0000-000068A50000}"/>
    <cellStyle name="Normal 4 4 7 7" xfId="17062" xr:uid="{00000000-0005-0000-0000-000069A50000}"/>
    <cellStyle name="Normal 4 4 7 7 2" xfId="33722" xr:uid="{00000000-0005-0000-0000-00006AA50000}"/>
    <cellStyle name="Normal 4 4 7 8" xfId="21265" xr:uid="{00000000-0005-0000-0000-00006BA50000}"/>
    <cellStyle name="Normal 4 4 7 9" xfId="40362" xr:uid="{00000000-0005-0000-0000-00006CA50000}"/>
    <cellStyle name="Normal 4 4 8" xfId="3549" xr:uid="{00000000-0005-0000-0000-00006DA50000}"/>
    <cellStyle name="Normal 4 4 8 2" xfId="3550" xr:uid="{00000000-0005-0000-0000-00006EA50000}"/>
    <cellStyle name="Normal 4 4 8 2 2" xfId="6045" xr:uid="{00000000-0005-0000-0000-00006FA50000}"/>
    <cellStyle name="Normal 4 4 8 2 2 2" xfId="10815" xr:uid="{00000000-0005-0000-0000-000070A50000}"/>
    <cellStyle name="Normal 4 4 8 2 2 2 2" xfId="27477" xr:uid="{00000000-0005-0000-0000-000071A50000}"/>
    <cellStyle name="Normal 4 4 8 2 2 2 3" xfId="44594" xr:uid="{00000000-0005-0000-0000-000072A50000}"/>
    <cellStyle name="Normal 4 4 8 2 2 3" xfId="14970" xr:uid="{00000000-0005-0000-0000-000073A50000}"/>
    <cellStyle name="Normal 4 4 8 2 2 3 2" xfId="31630" xr:uid="{00000000-0005-0000-0000-000074A50000}"/>
    <cellStyle name="Normal 4 4 8 2 2 3 3" xfId="51191" xr:uid="{00000000-0005-0000-0000-000075A50000}"/>
    <cellStyle name="Normal 4 4 8 2 2 4" xfId="19122" xr:uid="{00000000-0005-0000-0000-000076A50000}"/>
    <cellStyle name="Normal 4 4 8 2 2 4 2" xfId="35782" xr:uid="{00000000-0005-0000-0000-000077A50000}"/>
    <cellStyle name="Normal 4 4 8 2 2 5" xfId="23325" xr:uid="{00000000-0005-0000-0000-000078A50000}"/>
    <cellStyle name="Normal 4 4 8 2 2 6" xfId="40370" xr:uid="{00000000-0005-0000-0000-000079A50000}"/>
    <cellStyle name="Normal 4 4 8 2 3" xfId="8759" xr:uid="{00000000-0005-0000-0000-00007AA50000}"/>
    <cellStyle name="Normal 4 4 8 2 3 2" xfId="25421" xr:uid="{00000000-0005-0000-0000-00007BA50000}"/>
    <cellStyle name="Normal 4 4 8 2 3 2 2" xfId="51192" xr:uid="{00000000-0005-0000-0000-00007CA50000}"/>
    <cellStyle name="Normal 4 4 8 2 3 3" xfId="44593" xr:uid="{00000000-0005-0000-0000-00007DA50000}"/>
    <cellStyle name="Normal 4 4 8 2 4" xfId="12914" xr:uid="{00000000-0005-0000-0000-00007EA50000}"/>
    <cellStyle name="Normal 4 4 8 2 4 2" xfId="29574" xr:uid="{00000000-0005-0000-0000-00007FA50000}"/>
    <cellStyle name="Normal 4 4 8 2 4 3" xfId="51190" xr:uid="{00000000-0005-0000-0000-000080A50000}"/>
    <cellStyle name="Normal 4 4 8 2 5" xfId="17066" xr:uid="{00000000-0005-0000-0000-000081A50000}"/>
    <cellStyle name="Normal 4 4 8 2 5 2" xfId="33726" xr:uid="{00000000-0005-0000-0000-000082A50000}"/>
    <cellStyle name="Normal 4 4 8 2 6" xfId="21269" xr:uid="{00000000-0005-0000-0000-000083A50000}"/>
    <cellStyle name="Normal 4 4 8 2 7" xfId="40369" xr:uid="{00000000-0005-0000-0000-000084A50000}"/>
    <cellStyle name="Normal 4 4 8 3" xfId="3551" xr:uid="{00000000-0005-0000-0000-000085A50000}"/>
    <cellStyle name="Normal 4 4 8 3 2" xfId="6046" xr:uid="{00000000-0005-0000-0000-000086A50000}"/>
    <cellStyle name="Normal 4 4 8 3 2 2" xfId="10816" xr:uid="{00000000-0005-0000-0000-000087A50000}"/>
    <cellStyle name="Normal 4 4 8 3 2 2 2" xfId="27478" xr:uid="{00000000-0005-0000-0000-000088A50000}"/>
    <cellStyle name="Normal 4 4 8 3 2 2 3" xfId="44596" xr:uid="{00000000-0005-0000-0000-000089A50000}"/>
    <cellStyle name="Normal 4 4 8 3 2 3" xfId="14971" xr:uid="{00000000-0005-0000-0000-00008AA50000}"/>
    <cellStyle name="Normal 4 4 8 3 2 3 2" xfId="31631" xr:uid="{00000000-0005-0000-0000-00008BA50000}"/>
    <cellStyle name="Normal 4 4 8 3 2 3 3" xfId="51194" xr:uid="{00000000-0005-0000-0000-00008CA50000}"/>
    <cellStyle name="Normal 4 4 8 3 2 4" xfId="19123" xr:uid="{00000000-0005-0000-0000-00008DA50000}"/>
    <cellStyle name="Normal 4 4 8 3 2 4 2" xfId="35783" xr:uid="{00000000-0005-0000-0000-00008EA50000}"/>
    <cellStyle name="Normal 4 4 8 3 2 5" xfId="23326" xr:uid="{00000000-0005-0000-0000-00008FA50000}"/>
    <cellStyle name="Normal 4 4 8 3 2 6" xfId="40372" xr:uid="{00000000-0005-0000-0000-000090A50000}"/>
    <cellStyle name="Normal 4 4 8 3 3" xfId="8760" xr:uid="{00000000-0005-0000-0000-000091A50000}"/>
    <cellStyle name="Normal 4 4 8 3 3 2" xfId="25422" xr:uid="{00000000-0005-0000-0000-000092A50000}"/>
    <cellStyle name="Normal 4 4 8 3 3 2 2" xfId="51195" xr:uid="{00000000-0005-0000-0000-000093A50000}"/>
    <cellStyle name="Normal 4 4 8 3 3 3" xfId="44595" xr:uid="{00000000-0005-0000-0000-000094A50000}"/>
    <cellStyle name="Normal 4 4 8 3 4" xfId="12915" xr:uid="{00000000-0005-0000-0000-000095A50000}"/>
    <cellStyle name="Normal 4 4 8 3 4 2" xfId="29575" xr:uid="{00000000-0005-0000-0000-000096A50000}"/>
    <cellStyle name="Normal 4 4 8 3 4 3" xfId="51193" xr:uid="{00000000-0005-0000-0000-000097A50000}"/>
    <cellStyle name="Normal 4 4 8 3 5" xfId="17067" xr:uid="{00000000-0005-0000-0000-000098A50000}"/>
    <cellStyle name="Normal 4 4 8 3 5 2" xfId="33727" xr:uid="{00000000-0005-0000-0000-000099A50000}"/>
    <cellStyle name="Normal 4 4 8 3 6" xfId="21270" xr:uid="{00000000-0005-0000-0000-00009AA50000}"/>
    <cellStyle name="Normal 4 4 8 3 7" xfId="40371" xr:uid="{00000000-0005-0000-0000-00009BA50000}"/>
    <cellStyle name="Normal 4 4 8 4" xfId="6044" xr:uid="{00000000-0005-0000-0000-00009CA50000}"/>
    <cellStyle name="Normal 4 4 8 4 2" xfId="10814" xr:uid="{00000000-0005-0000-0000-00009DA50000}"/>
    <cellStyle name="Normal 4 4 8 4 2 2" xfId="27476" xr:uid="{00000000-0005-0000-0000-00009EA50000}"/>
    <cellStyle name="Normal 4 4 8 4 2 3" xfId="44597" xr:uid="{00000000-0005-0000-0000-00009FA50000}"/>
    <cellStyle name="Normal 4 4 8 4 3" xfId="14969" xr:uid="{00000000-0005-0000-0000-0000A0A50000}"/>
    <cellStyle name="Normal 4 4 8 4 3 2" xfId="31629" xr:uid="{00000000-0005-0000-0000-0000A1A50000}"/>
    <cellStyle name="Normal 4 4 8 4 3 3" xfId="51196" xr:uid="{00000000-0005-0000-0000-0000A2A50000}"/>
    <cellStyle name="Normal 4 4 8 4 4" xfId="19121" xr:uid="{00000000-0005-0000-0000-0000A3A50000}"/>
    <cellStyle name="Normal 4 4 8 4 4 2" xfId="35781" xr:uid="{00000000-0005-0000-0000-0000A4A50000}"/>
    <cellStyle name="Normal 4 4 8 4 5" xfId="23324" xr:uid="{00000000-0005-0000-0000-0000A5A50000}"/>
    <cellStyle name="Normal 4 4 8 4 6" xfId="40373" xr:uid="{00000000-0005-0000-0000-0000A6A50000}"/>
    <cellStyle name="Normal 4 4 8 5" xfId="8758" xr:uid="{00000000-0005-0000-0000-0000A7A50000}"/>
    <cellStyle name="Normal 4 4 8 5 2" xfId="25420" xr:uid="{00000000-0005-0000-0000-0000A8A50000}"/>
    <cellStyle name="Normal 4 4 8 5 2 2" xfId="51197" xr:uid="{00000000-0005-0000-0000-0000A9A50000}"/>
    <cellStyle name="Normal 4 4 8 5 3" xfId="44592" xr:uid="{00000000-0005-0000-0000-0000AAA50000}"/>
    <cellStyle name="Normal 4 4 8 6" xfId="12913" xr:uid="{00000000-0005-0000-0000-0000ABA50000}"/>
    <cellStyle name="Normal 4 4 8 6 2" xfId="29573" xr:uid="{00000000-0005-0000-0000-0000ACA50000}"/>
    <cellStyle name="Normal 4 4 8 6 3" xfId="51189" xr:uid="{00000000-0005-0000-0000-0000ADA50000}"/>
    <cellStyle name="Normal 4 4 8 7" xfId="17065" xr:uid="{00000000-0005-0000-0000-0000AEA50000}"/>
    <cellStyle name="Normal 4 4 8 7 2" xfId="33725" xr:uid="{00000000-0005-0000-0000-0000AFA50000}"/>
    <cellStyle name="Normal 4 4 8 8" xfId="21268" xr:uid="{00000000-0005-0000-0000-0000B0A50000}"/>
    <cellStyle name="Normal 4 4 8 9" xfId="40368" xr:uid="{00000000-0005-0000-0000-0000B1A50000}"/>
    <cellStyle name="Normal 4 4 9" xfId="3552" xr:uid="{00000000-0005-0000-0000-0000B2A50000}"/>
    <cellStyle name="Normal 4 4 9 2" xfId="3553" xr:uid="{00000000-0005-0000-0000-0000B3A50000}"/>
    <cellStyle name="Normal 4 4 9 2 2" xfId="6048" xr:uid="{00000000-0005-0000-0000-0000B4A50000}"/>
    <cellStyle name="Normal 4 4 9 2 2 2" xfId="10818" xr:uid="{00000000-0005-0000-0000-0000B5A50000}"/>
    <cellStyle name="Normal 4 4 9 2 2 2 2" xfId="27480" xr:uid="{00000000-0005-0000-0000-0000B6A50000}"/>
    <cellStyle name="Normal 4 4 9 2 2 2 3" xfId="44600" xr:uid="{00000000-0005-0000-0000-0000B7A50000}"/>
    <cellStyle name="Normal 4 4 9 2 2 3" xfId="14973" xr:uid="{00000000-0005-0000-0000-0000B8A50000}"/>
    <cellStyle name="Normal 4 4 9 2 2 3 2" xfId="31633" xr:uid="{00000000-0005-0000-0000-0000B9A50000}"/>
    <cellStyle name="Normal 4 4 9 2 2 3 3" xfId="51200" xr:uid="{00000000-0005-0000-0000-0000BAA50000}"/>
    <cellStyle name="Normal 4 4 9 2 2 4" xfId="19125" xr:uid="{00000000-0005-0000-0000-0000BBA50000}"/>
    <cellStyle name="Normal 4 4 9 2 2 4 2" xfId="35785" xr:uid="{00000000-0005-0000-0000-0000BCA50000}"/>
    <cellStyle name="Normal 4 4 9 2 2 5" xfId="23328" xr:uid="{00000000-0005-0000-0000-0000BDA50000}"/>
    <cellStyle name="Normal 4 4 9 2 2 6" xfId="40376" xr:uid="{00000000-0005-0000-0000-0000BEA50000}"/>
    <cellStyle name="Normal 4 4 9 2 3" xfId="8762" xr:uid="{00000000-0005-0000-0000-0000BFA50000}"/>
    <cellStyle name="Normal 4 4 9 2 3 2" xfId="25424" xr:uid="{00000000-0005-0000-0000-0000C0A50000}"/>
    <cellStyle name="Normal 4 4 9 2 3 2 2" xfId="51201" xr:uid="{00000000-0005-0000-0000-0000C1A50000}"/>
    <cellStyle name="Normal 4 4 9 2 3 3" xfId="44599" xr:uid="{00000000-0005-0000-0000-0000C2A50000}"/>
    <cellStyle name="Normal 4 4 9 2 4" xfId="12917" xr:uid="{00000000-0005-0000-0000-0000C3A50000}"/>
    <cellStyle name="Normal 4 4 9 2 4 2" xfId="29577" xr:uid="{00000000-0005-0000-0000-0000C4A50000}"/>
    <cellStyle name="Normal 4 4 9 2 4 3" xfId="51199" xr:uid="{00000000-0005-0000-0000-0000C5A50000}"/>
    <cellStyle name="Normal 4 4 9 2 5" xfId="17069" xr:uid="{00000000-0005-0000-0000-0000C6A50000}"/>
    <cellStyle name="Normal 4 4 9 2 5 2" xfId="33729" xr:uid="{00000000-0005-0000-0000-0000C7A50000}"/>
    <cellStyle name="Normal 4 4 9 2 6" xfId="21272" xr:uid="{00000000-0005-0000-0000-0000C8A50000}"/>
    <cellStyle name="Normal 4 4 9 2 7" xfId="40375" xr:uid="{00000000-0005-0000-0000-0000C9A50000}"/>
    <cellStyle name="Normal 4 4 9 3" xfId="3554" xr:uid="{00000000-0005-0000-0000-0000CAA50000}"/>
    <cellStyle name="Normal 4 4 9 3 2" xfId="6049" xr:uid="{00000000-0005-0000-0000-0000CBA50000}"/>
    <cellStyle name="Normal 4 4 9 3 2 2" xfId="10819" xr:uid="{00000000-0005-0000-0000-0000CCA50000}"/>
    <cellStyle name="Normal 4 4 9 3 2 2 2" xfId="27481" xr:uid="{00000000-0005-0000-0000-0000CDA50000}"/>
    <cellStyle name="Normal 4 4 9 3 2 2 3" xfId="44602" xr:uid="{00000000-0005-0000-0000-0000CEA50000}"/>
    <cellStyle name="Normal 4 4 9 3 2 3" xfId="14974" xr:uid="{00000000-0005-0000-0000-0000CFA50000}"/>
    <cellStyle name="Normal 4 4 9 3 2 3 2" xfId="31634" xr:uid="{00000000-0005-0000-0000-0000D0A50000}"/>
    <cellStyle name="Normal 4 4 9 3 2 3 3" xfId="51203" xr:uid="{00000000-0005-0000-0000-0000D1A50000}"/>
    <cellStyle name="Normal 4 4 9 3 2 4" xfId="19126" xr:uid="{00000000-0005-0000-0000-0000D2A50000}"/>
    <cellStyle name="Normal 4 4 9 3 2 4 2" xfId="35786" xr:uid="{00000000-0005-0000-0000-0000D3A50000}"/>
    <cellStyle name="Normal 4 4 9 3 2 5" xfId="23329" xr:uid="{00000000-0005-0000-0000-0000D4A50000}"/>
    <cellStyle name="Normal 4 4 9 3 2 6" xfId="40378" xr:uid="{00000000-0005-0000-0000-0000D5A50000}"/>
    <cellStyle name="Normal 4 4 9 3 3" xfId="8763" xr:uid="{00000000-0005-0000-0000-0000D6A50000}"/>
    <cellStyle name="Normal 4 4 9 3 3 2" xfId="25425" xr:uid="{00000000-0005-0000-0000-0000D7A50000}"/>
    <cellStyle name="Normal 4 4 9 3 3 2 2" xfId="51204" xr:uid="{00000000-0005-0000-0000-0000D8A50000}"/>
    <cellStyle name="Normal 4 4 9 3 3 3" xfId="44601" xr:uid="{00000000-0005-0000-0000-0000D9A50000}"/>
    <cellStyle name="Normal 4 4 9 3 4" xfId="12918" xr:uid="{00000000-0005-0000-0000-0000DAA50000}"/>
    <cellStyle name="Normal 4 4 9 3 4 2" xfId="29578" xr:uid="{00000000-0005-0000-0000-0000DBA50000}"/>
    <cellStyle name="Normal 4 4 9 3 4 3" xfId="51202" xr:uid="{00000000-0005-0000-0000-0000DCA50000}"/>
    <cellStyle name="Normal 4 4 9 3 5" xfId="17070" xr:uid="{00000000-0005-0000-0000-0000DDA50000}"/>
    <cellStyle name="Normal 4 4 9 3 5 2" xfId="33730" xr:uid="{00000000-0005-0000-0000-0000DEA50000}"/>
    <cellStyle name="Normal 4 4 9 3 6" xfId="21273" xr:uid="{00000000-0005-0000-0000-0000DFA50000}"/>
    <cellStyle name="Normal 4 4 9 3 7" xfId="40377" xr:uid="{00000000-0005-0000-0000-0000E0A50000}"/>
    <cellStyle name="Normal 4 4 9 4" xfId="6047" xr:uid="{00000000-0005-0000-0000-0000E1A50000}"/>
    <cellStyle name="Normal 4 4 9 4 2" xfId="10817" xr:uid="{00000000-0005-0000-0000-0000E2A50000}"/>
    <cellStyle name="Normal 4 4 9 4 2 2" xfId="27479" xr:uid="{00000000-0005-0000-0000-0000E3A50000}"/>
    <cellStyle name="Normal 4 4 9 4 2 3" xfId="44603" xr:uid="{00000000-0005-0000-0000-0000E4A50000}"/>
    <cellStyle name="Normal 4 4 9 4 3" xfId="14972" xr:uid="{00000000-0005-0000-0000-0000E5A50000}"/>
    <cellStyle name="Normal 4 4 9 4 3 2" xfId="31632" xr:uid="{00000000-0005-0000-0000-0000E6A50000}"/>
    <cellStyle name="Normal 4 4 9 4 3 3" xfId="51205" xr:uid="{00000000-0005-0000-0000-0000E7A50000}"/>
    <cellStyle name="Normal 4 4 9 4 4" xfId="19124" xr:uid="{00000000-0005-0000-0000-0000E8A50000}"/>
    <cellStyle name="Normal 4 4 9 4 4 2" xfId="35784" xr:uid="{00000000-0005-0000-0000-0000E9A50000}"/>
    <cellStyle name="Normal 4 4 9 4 5" xfId="23327" xr:uid="{00000000-0005-0000-0000-0000EAA50000}"/>
    <cellStyle name="Normal 4 4 9 4 6" xfId="40379" xr:uid="{00000000-0005-0000-0000-0000EBA50000}"/>
    <cellStyle name="Normal 4 4 9 5" xfId="8761" xr:uid="{00000000-0005-0000-0000-0000ECA50000}"/>
    <cellStyle name="Normal 4 4 9 5 2" xfId="25423" xr:uid="{00000000-0005-0000-0000-0000EDA50000}"/>
    <cellStyle name="Normal 4 4 9 5 2 2" xfId="51206" xr:uid="{00000000-0005-0000-0000-0000EEA50000}"/>
    <cellStyle name="Normal 4 4 9 5 3" xfId="44598" xr:uid="{00000000-0005-0000-0000-0000EFA50000}"/>
    <cellStyle name="Normal 4 4 9 6" xfId="12916" xr:uid="{00000000-0005-0000-0000-0000F0A50000}"/>
    <cellStyle name="Normal 4 4 9 6 2" xfId="29576" xr:uid="{00000000-0005-0000-0000-0000F1A50000}"/>
    <cellStyle name="Normal 4 4 9 6 3" xfId="51198" xr:uid="{00000000-0005-0000-0000-0000F2A50000}"/>
    <cellStyle name="Normal 4 4 9 7" xfId="17068" xr:uid="{00000000-0005-0000-0000-0000F3A50000}"/>
    <cellStyle name="Normal 4 4 9 7 2" xfId="33728" xr:uid="{00000000-0005-0000-0000-0000F4A50000}"/>
    <cellStyle name="Normal 4 4 9 8" xfId="21271" xr:uid="{00000000-0005-0000-0000-0000F5A50000}"/>
    <cellStyle name="Normal 4 4 9 9" xfId="40374" xr:uid="{00000000-0005-0000-0000-0000F6A50000}"/>
    <cellStyle name="Normal 4 40" xfId="15312" xr:uid="{00000000-0005-0000-0000-0000F7A50000}"/>
    <cellStyle name="Normal 4 40 2" xfId="31972" xr:uid="{00000000-0005-0000-0000-0000F8A50000}"/>
    <cellStyle name="Normal 4 40 3" xfId="45518" xr:uid="{00000000-0005-0000-0000-0000F9A50000}"/>
    <cellStyle name="Normal 4 41" xfId="19509" xr:uid="{00000000-0005-0000-0000-0000FAA50000}"/>
    <cellStyle name="Normal 4 42" xfId="36207" xr:uid="{00000000-0005-0000-0000-0000FBA50000}"/>
    <cellStyle name="Normal 4 5" xfId="450" xr:uid="{00000000-0005-0000-0000-0000FCA50000}"/>
    <cellStyle name="Normal 4 5 2" xfId="1100" xr:uid="{00000000-0005-0000-0000-0000FDA50000}"/>
    <cellStyle name="Normal 4 5 2 2" xfId="3556" xr:uid="{00000000-0005-0000-0000-0000FEA50000}"/>
    <cellStyle name="Normal 4 5 2 2 2" xfId="6051" xr:uid="{00000000-0005-0000-0000-0000FFA50000}"/>
    <cellStyle name="Normal 4 5 2 2 2 2" xfId="10821" xr:uid="{00000000-0005-0000-0000-000000A60000}"/>
    <cellStyle name="Normal 4 5 2 2 2 2 2" xfId="27483" xr:uid="{00000000-0005-0000-0000-000001A60000}"/>
    <cellStyle name="Normal 4 5 2 2 2 2 3" xfId="44607" xr:uid="{00000000-0005-0000-0000-000002A60000}"/>
    <cellStyle name="Normal 4 5 2 2 2 3" xfId="14976" xr:uid="{00000000-0005-0000-0000-000003A60000}"/>
    <cellStyle name="Normal 4 5 2 2 2 3 2" xfId="31636" xr:uid="{00000000-0005-0000-0000-000004A60000}"/>
    <cellStyle name="Normal 4 5 2 2 2 3 3" xfId="51210" xr:uid="{00000000-0005-0000-0000-000005A60000}"/>
    <cellStyle name="Normal 4 5 2 2 2 4" xfId="19128" xr:uid="{00000000-0005-0000-0000-000006A60000}"/>
    <cellStyle name="Normal 4 5 2 2 2 4 2" xfId="35788" xr:uid="{00000000-0005-0000-0000-000007A60000}"/>
    <cellStyle name="Normal 4 5 2 2 2 5" xfId="23331" xr:uid="{00000000-0005-0000-0000-000008A60000}"/>
    <cellStyle name="Normal 4 5 2 2 2 6" xfId="40383" xr:uid="{00000000-0005-0000-0000-000009A60000}"/>
    <cellStyle name="Normal 4 5 2 2 3" xfId="8765" xr:uid="{00000000-0005-0000-0000-00000AA60000}"/>
    <cellStyle name="Normal 4 5 2 2 3 2" xfId="25427" xr:uid="{00000000-0005-0000-0000-00000BA60000}"/>
    <cellStyle name="Normal 4 5 2 2 3 3" xfId="44606" xr:uid="{00000000-0005-0000-0000-00000CA60000}"/>
    <cellStyle name="Normal 4 5 2 2 4" xfId="12920" xr:uid="{00000000-0005-0000-0000-00000DA60000}"/>
    <cellStyle name="Normal 4 5 2 2 4 2" xfId="29580" xr:uid="{00000000-0005-0000-0000-00000EA60000}"/>
    <cellStyle name="Normal 4 5 2 2 4 3" xfId="51209" xr:uid="{00000000-0005-0000-0000-00000FA60000}"/>
    <cellStyle name="Normal 4 5 2 2 5" xfId="17072" xr:uid="{00000000-0005-0000-0000-000010A60000}"/>
    <cellStyle name="Normal 4 5 2 2 5 2" xfId="33732" xr:uid="{00000000-0005-0000-0000-000011A60000}"/>
    <cellStyle name="Normal 4 5 2 2 6" xfId="21275" xr:uid="{00000000-0005-0000-0000-000012A60000}"/>
    <cellStyle name="Normal 4 5 2 2 7" xfId="40382" xr:uid="{00000000-0005-0000-0000-000013A60000}"/>
    <cellStyle name="Normal 4 5 2 3" xfId="4504" xr:uid="{00000000-0005-0000-0000-000014A60000}"/>
    <cellStyle name="Normal 4 5 2 3 2" xfId="9277" xr:uid="{00000000-0005-0000-0000-000015A60000}"/>
    <cellStyle name="Normal 4 5 2 3 2 2" xfId="25939" xr:uid="{00000000-0005-0000-0000-000016A60000}"/>
    <cellStyle name="Normal 4 5 2 3 2 3" xfId="44608" xr:uid="{00000000-0005-0000-0000-000017A60000}"/>
    <cellStyle name="Normal 4 5 2 3 3" xfId="13432" xr:uid="{00000000-0005-0000-0000-000018A60000}"/>
    <cellStyle name="Normal 4 5 2 3 3 2" xfId="30092" xr:uid="{00000000-0005-0000-0000-000019A60000}"/>
    <cellStyle name="Normal 4 5 2 3 3 3" xfId="51211" xr:uid="{00000000-0005-0000-0000-00001AA60000}"/>
    <cellStyle name="Normal 4 5 2 3 4" xfId="17584" xr:uid="{00000000-0005-0000-0000-00001BA60000}"/>
    <cellStyle name="Normal 4 5 2 3 4 2" xfId="34244" xr:uid="{00000000-0005-0000-0000-00001CA60000}"/>
    <cellStyle name="Normal 4 5 2 3 5" xfId="21787" xr:uid="{00000000-0005-0000-0000-00001DA60000}"/>
    <cellStyle name="Normal 4 5 2 3 6" xfId="40384" xr:uid="{00000000-0005-0000-0000-00001EA60000}"/>
    <cellStyle name="Normal 4 5 2 4" xfId="7221" xr:uid="{00000000-0005-0000-0000-00001FA60000}"/>
    <cellStyle name="Normal 4 5 2 4 2" xfId="23883" xr:uid="{00000000-0005-0000-0000-000020A60000}"/>
    <cellStyle name="Normal 4 5 2 4 2 2" xfId="51212" xr:uid="{00000000-0005-0000-0000-000021A60000}"/>
    <cellStyle name="Normal 4 5 2 4 3" xfId="44605" xr:uid="{00000000-0005-0000-0000-000022A60000}"/>
    <cellStyle name="Normal 4 5 2 5" xfId="11376" xr:uid="{00000000-0005-0000-0000-000023A60000}"/>
    <cellStyle name="Normal 4 5 2 5 2" xfId="28036" xr:uid="{00000000-0005-0000-0000-000024A60000}"/>
    <cellStyle name="Normal 4 5 2 5 3" xfId="51208" xr:uid="{00000000-0005-0000-0000-000025A60000}"/>
    <cellStyle name="Normal 4 5 2 6" xfId="15528" xr:uid="{00000000-0005-0000-0000-000026A60000}"/>
    <cellStyle name="Normal 4 5 2 6 2" xfId="32188" xr:uid="{00000000-0005-0000-0000-000027A60000}"/>
    <cellStyle name="Normal 4 5 2 7" xfId="19731" xr:uid="{00000000-0005-0000-0000-000028A60000}"/>
    <cellStyle name="Normal 4 5 2 8" xfId="40381" xr:uid="{00000000-0005-0000-0000-000029A60000}"/>
    <cellStyle name="Normal 4 5 3" xfId="3555" xr:uid="{00000000-0005-0000-0000-00002AA60000}"/>
    <cellStyle name="Normal 4 5 3 2" xfId="6050" xr:uid="{00000000-0005-0000-0000-00002BA60000}"/>
    <cellStyle name="Normal 4 5 3 2 2" xfId="10820" xr:uid="{00000000-0005-0000-0000-00002CA60000}"/>
    <cellStyle name="Normal 4 5 3 2 2 2" xfId="27482" xr:uid="{00000000-0005-0000-0000-00002DA60000}"/>
    <cellStyle name="Normal 4 5 3 2 2 3" xfId="44610" xr:uid="{00000000-0005-0000-0000-00002EA60000}"/>
    <cellStyle name="Normal 4 5 3 2 3" xfId="14975" xr:uid="{00000000-0005-0000-0000-00002FA60000}"/>
    <cellStyle name="Normal 4 5 3 2 3 2" xfId="31635" xr:uid="{00000000-0005-0000-0000-000030A60000}"/>
    <cellStyle name="Normal 4 5 3 2 3 3" xfId="51214" xr:uid="{00000000-0005-0000-0000-000031A60000}"/>
    <cellStyle name="Normal 4 5 3 2 4" xfId="19127" xr:uid="{00000000-0005-0000-0000-000032A60000}"/>
    <cellStyle name="Normal 4 5 3 2 4 2" xfId="35787" xr:uid="{00000000-0005-0000-0000-000033A60000}"/>
    <cellStyle name="Normal 4 5 3 2 5" xfId="23330" xr:uid="{00000000-0005-0000-0000-000034A60000}"/>
    <cellStyle name="Normal 4 5 3 2 6" xfId="40386" xr:uid="{00000000-0005-0000-0000-000035A60000}"/>
    <cellStyle name="Normal 4 5 3 3" xfId="8764" xr:uid="{00000000-0005-0000-0000-000036A60000}"/>
    <cellStyle name="Normal 4 5 3 3 2" xfId="25426" xr:uid="{00000000-0005-0000-0000-000037A60000}"/>
    <cellStyle name="Normal 4 5 3 3 2 2" xfId="51215" xr:uid="{00000000-0005-0000-0000-000038A60000}"/>
    <cellStyle name="Normal 4 5 3 3 3" xfId="44609" xr:uid="{00000000-0005-0000-0000-000039A60000}"/>
    <cellStyle name="Normal 4 5 3 4" xfId="12919" xr:uid="{00000000-0005-0000-0000-00003AA60000}"/>
    <cellStyle name="Normal 4 5 3 4 2" xfId="29579" xr:uid="{00000000-0005-0000-0000-00003BA60000}"/>
    <cellStyle name="Normal 4 5 3 4 3" xfId="51213" xr:uid="{00000000-0005-0000-0000-00003CA60000}"/>
    <cellStyle name="Normal 4 5 3 5" xfId="17071" xr:uid="{00000000-0005-0000-0000-00003DA60000}"/>
    <cellStyle name="Normal 4 5 3 5 2" xfId="33731" xr:uid="{00000000-0005-0000-0000-00003EA60000}"/>
    <cellStyle name="Normal 4 5 3 6" xfId="21274" xr:uid="{00000000-0005-0000-0000-00003FA60000}"/>
    <cellStyle name="Normal 4 5 3 7" xfId="40385" xr:uid="{00000000-0005-0000-0000-000040A60000}"/>
    <cellStyle name="Normal 4 5 4" xfId="4266" xr:uid="{00000000-0005-0000-0000-000041A60000}"/>
    <cellStyle name="Normal 4 5 4 2" xfId="9070" xr:uid="{00000000-0005-0000-0000-000042A60000}"/>
    <cellStyle name="Normal 4 5 4 2 2" xfId="25732" xr:uid="{00000000-0005-0000-0000-000043A60000}"/>
    <cellStyle name="Normal 4 5 4 2 3" xfId="44611" xr:uid="{00000000-0005-0000-0000-000044A60000}"/>
    <cellStyle name="Normal 4 5 4 3" xfId="13225" xr:uid="{00000000-0005-0000-0000-000045A60000}"/>
    <cellStyle name="Normal 4 5 4 3 2" xfId="29885" xr:uid="{00000000-0005-0000-0000-000046A60000}"/>
    <cellStyle name="Normal 4 5 4 3 3" xfId="51216" xr:uid="{00000000-0005-0000-0000-000047A60000}"/>
    <cellStyle name="Normal 4 5 4 4" xfId="17377" xr:uid="{00000000-0005-0000-0000-000048A60000}"/>
    <cellStyle name="Normal 4 5 4 4 2" xfId="34037" xr:uid="{00000000-0005-0000-0000-000049A60000}"/>
    <cellStyle name="Normal 4 5 4 5" xfId="21580" xr:uid="{00000000-0005-0000-0000-00004AA60000}"/>
    <cellStyle name="Normal 4 5 4 6" xfId="40387" xr:uid="{00000000-0005-0000-0000-00004BA60000}"/>
    <cellStyle name="Normal 4 5 5" xfId="7008" xr:uid="{00000000-0005-0000-0000-00004CA60000}"/>
    <cellStyle name="Normal 4 5 5 2" xfId="23676" xr:uid="{00000000-0005-0000-0000-00004DA60000}"/>
    <cellStyle name="Normal 4 5 5 2 2" xfId="51217" xr:uid="{00000000-0005-0000-0000-00004EA60000}"/>
    <cellStyle name="Normal 4 5 5 3" xfId="44604" xr:uid="{00000000-0005-0000-0000-00004FA60000}"/>
    <cellStyle name="Normal 4 5 6" xfId="11169" xr:uid="{00000000-0005-0000-0000-000050A60000}"/>
    <cellStyle name="Normal 4 5 6 2" xfId="27829" xr:uid="{00000000-0005-0000-0000-000051A60000}"/>
    <cellStyle name="Normal 4 5 6 3" xfId="51207" xr:uid="{00000000-0005-0000-0000-000052A60000}"/>
    <cellStyle name="Normal 4 5 7" xfId="15321" xr:uid="{00000000-0005-0000-0000-000053A60000}"/>
    <cellStyle name="Normal 4 5 7 2" xfId="31981" xr:uid="{00000000-0005-0000-0000-000054A60000}"/>
    <cellStyle name="Normal 4 5 8" xfId="19518" xr:uid="{00000000-0005-0000-0000-000055A60000}"/>
    <cellStyle name="Normal 4 5 9" xfId="40380" xr:uid="{00000000-0005-0000-0000-000056A60000}"/>
    <cellStyle name="Normal 4 6" xfId="451" xr:uid="{00000000-0005-0000-0000-000057A60000}"/>
    <cellStyle name="Normal 4 6 2" xfId="1101" xr:uid="{00000000-0005-0000-0000-000058A60000}"/>
    <cellStyle name="Normal 4 6 2 2" xfId="3558" xr:uid="{00000000-0005-0000-0000-000059A60000}"/>
    <cellStyle name="Normal 4 6 2 2 2" xfId="6053" xr:uid="{00000000-0005-0000-0000-00005AA60000}"/>
    <cellStyle name="Normal 4 6 2 2 2 2" xfId="10823" xr:uid="{00000000-0005-0000-0000-00005BA60000}"/>
    <cellStyle name="Normal 4 6 2 2 2 2 2" xfId="27485" xr:uid="{00000000-0005-0000-0000-00005CA60000}"/>
    <cellStyle name="Normal 4 6 2 2 2 2 3" xfId="44615" xr:uid="{00000000-0005-0000-0000-00005DA60000}"/>
    <cellStyle name="Normal 4 6 2 2 2 3" xfId="14978" xr:uid="{00000000-0005-0000-0000-00005EA60000}"/>
    <cellStyle name="Normal 4 6 2 2 2 3 2" xfId="31638" xr:uid="{00000000-0005-0000-0000-00005FA60000}"/>
    <cellStyle name="Normal 4 6 2 2 2 3 3" xfId="51221" xr:uid="{00000000-0005-0000-0000-000060A60000}"/>
    <cellStyle name="Normal 4 6 2 2 2 4" xfId="19130" xr:uid="{00000000-0005-0000-0000-000061A60000}"/>
    <cellStyle name="Normal 4 6 2 2 2 4 2" xfId="35790" xr:uid="{00000000-0005-0000-0000-000062A60000}"/>
    <cellStyle name="Normal 4 6 2 2 2 5" xfId="23333" xr:uid="{00000000-0005-0000-0000-000063A60000}"/>
    <cellStyle name="Normal 4 6 2 2 2 6" xfId="40391" xr:uid="{00000000-0005-0000-0000-000064A60000}"/>
    <cellStyle name="Normal 4 6 2 2 3" xfId="8767" xr:uid="{00000000-0005-0000-0000-000065A60000}"/>
    <cellStyle name="Normal 4 6 2 2 3 2" xfId="25429" xr:uid="{00000000-0005-0000-0000-000066A60000}"/>
    <cellStyle name="Normal 4 6 2 2 3 3" xfId="44614" xr:uid="{00000000-0005-0000-0000-000067A60000}"/>
    <cellStyle name="Normal 4 6 2 2 4" xfId="12922" xr:uid="{00000000-0005-0000-0000-000068A60000}"/>
    <cellStyle name="Normal 4 6 2 2 4 2" xfId="29582" xr:uid="{00000000-0005-0000-0000-000069A60000}"/>
    <cellStyle name="Normal 4 6 2 2 4 3" xfId="51220" xr:uid="{00000000-0005-0000-0000-00006AA60000}"/>
    <cellStyle name="Normal 4 6 2 2 5" xfId="17074" xr:uid="{00000000-0005-0000-0000-00006BA60000}"/>
    <cellStyle name="Normal 4 6 2 2 5 2" xfId="33734" xr:uid="{00000000-0005-0000-0000-00006CA60000}"/>
    <cellStyle name="Normal 4 6 2 2 6" xfId="21277" xr:uid="{00000000-0005-0000-0000-00006DA60000}"/>
    <cellStyle name="Normal 4 6 2 2 7" xfId="40390" xr:uid="{00000000-0005-0000-0000-00006EA60000}"/>
    <cellStyle name="Normal 4 6 2 3" xfId="4505" xr:uid="{00000000-0005-0000-0000-00006FA60000}"/>
    <cellStyle name="Normal 4 6 2 3 2" xfId="9278" xr:uid="{00000000-0005-0000-0000-000070A60000}"/>
    <cellStyle name="Normal 4 6 2 3 2 2" xfId="25940" xr:uid="{00000000-0005-0000-0000-000071A60000}"/>
    <cellStyle name="Normal 4 6 2 3 2 3" xfId="44616" xr:uid="{00000000-0005-0000-0000-000072A60000}"/>
    <cellStyle name="Normal 4 6 2 3 3" xfId="13433" xr:uid="{00000000-0005-0000-0000-000073A60000}"/>
    <cellStyle name="Normal 4 6 2 3 3 2" xfId="30093" xr:uid="{00000000-0005-0000-0000-000074A60000}"/>
    <cellStyle name="Normal 4 6 2 3 3 3" xfId="51222" xr:uid="{00000000-0005-0000-0000-000075A60000}"/>
    <cellStyle name="Normal 4 6 2 3 4" xfId="17585" xr:uid="{00000000-0005-0000-0000-000076A60000}"/>
    <cellStyle name="Normal 4 6 2 3 4 2" xfId="34245" xr:uid="{00000000-0005-0000-0000-000077A60000}"/>
    <cellStyle name="Normal 4 6 2 3 5" xfId="21788" xr:uid="{00000000-0005-0000-0000-000078A60000}"/>
    <cellStyle name="Normal 4 6 2 3 6" xfId="40392" xr:uid="{00000000-0005-0000-0000-000079A60000}"/>
    <cellStyle name="Normal 4 6 2 4" xfId="7222" xr:uid="{00000000-0005-0000-0000-00007AA60000}"/>
    <cellStyle name="Normal 4 6 2 4 2" xfId="23884" xr:uid="{00000000-0005-0000-0000-00007BA60000}"/>
    <cellStyle name="Normal 4 6 2 4 2 2" xfId="51223" xr:uid="{00000000-0005-0000-0000-00007CA60000}"/>
    <cellStyle name="Normal 4 6 2 4 3" xfId="44613" xr:uid="{00000000-0005-0000-0000-00007DA60000}"/>
    <cellStyle name="Normal 4 6 2 5" xfId="11377" xr:uid="{00000000-0005-0000-0000-00007EA60000}"/>
    <cellStyle name="Normal 4 6 2 5 2" xfId="28037" xr:uid="{00000000-0005-0000-0000-00007FA60000}"/>
    <cellStyle name="Normal 4 6 2 5 3" xfId="51219" xr:uid="{00000000-0005-0000-0000-000080A60000}"/>
    <cellStyle name="Normal 4 6 2 6" xfId="15529" xr:uid="{00000000-0005-0000-0000-000081A60000}"/>
    <cellStyle name="Normal 4 6 2 6 2" xfId="32189" xr:uid="{00000000-0005-0000-0000-000082A60000}"/>
    <cellStyle name="Normal 4 6 2 7" xfId="19732" xr:uid="{00000000-0005-0000-0000-000083A60000}"/>
    <cellStyle name="Normal 4 6 2 8" xfId="40389" xr:uid="{00000000-0005-0000-0000-000084A60000}"/>
    <cellStyle name="Normal 4 6 3" xfId="3557" xr:uid="{00000000-0005-0000-0000-000085A60000}"/>
    <cellStyle name="Normal 4 6 3 2" xfId="6052" xr:uid="{00000000-0005-0000-0000-000086A60000}"/>
    <cellStyle name="Normal 4 6 3 2 2" xfId="10822" xr:uid="{00000000-0005-0000-0000-000087A60000}"/>
    <cellStyle name="Normal 4 6 3 2 2 2" xfId="27484" xr:uid="{00000000-0005-0000-0000-000088A60000}"/>
    <cellStyle name="Normal 4 6 3 2 2 3" xfId="44618" xr:uid="{00000000-0005-0000-0000-000089A60000}"/>
    <cellStyle name="Normal 4 6 3 2 3" xfId="14977" xr:uid="{00000000-0005-0000-0000-00008AA60000}"/>
    <cellStyle name="Normal 4 6 3 2 3 2" xfId="31637" xr:uid="{00000000-0005-0000-0000-00008BA60000}"/>
    <cellStyle name="Normal 4 6 3 2 3 3" xfId="51225" xr:uid="{00000000-0005-0000-0000-00008CA60000}"/>
    <cellStyle name="Normal 4 6 3 2 4" xfId="19129" xr:uid="{00000000-0005-0000-0000-00008DA60000}"/>
    <cellStyle name="Normal 4 6 3 2 4 2" xfId="35789" xr:uid="{00000000-0005-0000-0000-00008EA60000}"/>
    <cellStyle name="Normal 4 6 3 2 5" xfId="23332" xr:uid="{00000000-0005-0000-0000-00008FA60000}"/>
    <cellStyle name="Normal 4 6 3 2 6" xfId="40394" xr:uid="{00000000-0005-0000-0000-000090A60000}"/>
    <cellStyle name="Normal 4 6 3 3" xfId="8766" xr:uid="{00000000-0005-0000-0000-000091A60000}"/>
    <cellStyle name="Normal 4 6 3 3 2" xfId="25428" xr:uid="{00000000-0005-0000-0000-000092A60000}"/>
    <cellStyle name="Normal 4 6 3 3 2 2" xfId="51226" xr:uid="{00000000-0005-0000-0000-000093A60000}"/>
    <cellStyle name="Normal 4 6 3 3 3" xfId="44617" xr:uid="{00000000-0005-0000-0000-000094A60000}"/>
    <cellStyle name="Normal 4 6 3 4" xfId="12921" xr:uid="{00000000-0005-0000-0000-000095A60000}"/>
    <cellStyle name="Normal 4 6 3 4 2" xfId="29581" xr:uid="{00000000-0005-0000-0000-000096A60000}"/>
    <cellStyle name="Normal 4 6 3 4 3" xfId="51224" xr:uid="{00000000-0005-0000-0000-000097A60000}"/>
    <cellStyle name="Normal 4 6 3 5" xfId="17073" xr:uid="{00000000-0005-0000-0000-000098A60000}"/>
    <cellStyle name="Normal 4 6 3 5 2" xfId="33733" xr:uid="{00000000-0005-0000-0000-000099A60000}"/>
    <cellStyle name="Normal 4 6 3 6" xfId="21276" xr:uid="{00000000-0005-0000-0000-00009AA60000}"/>
    <cellStyle name="Normal 4 6 3 7" xfId="40393" xr:uid="{00000000-0005-0000-0000-00009BA60000}"/>
    <cellStyle name="Normal 4 6 4" xfId="4267" xr:uid="{00000000-0005-0000-0000-00009CA60000}"/>
    <cellStyle name="Normal 4 6 4 2" xfId="9071" xr:uid="{00000000-0005-0000-0000-00009DA60000}"/>
    <cellStyle name="Normal 4 6 4 2 2" xfId="25733" xr:uid="{00000000-0005-0000-0000-00009EA60000}"/>
    <cellStyle name="Normal 4 6 4 2 3" xfId="44619" xr:uid="{00000000-0005-0000-0000-00009FA60000}"/>
    <cellStyle name="Normal 4 6 4 3" xfId="13226" xr:uid="{00000000-0005-0000-0000-0000A0A60000}"/>
    <cellStyle name="Normal 4 6 4 3 2" xfId="29886" xr:uid="{00000000-0005-0000-0000-0000A1A60000}"/>
    <cellStyle name="Normal 4 6 4 3 3" xfId="51227" xr:uid="{00000000-0005-0000-0000-0000A2A60000}"/>
    <cellStyle name="Normal 4 6 4 4" xfId="17378" xr:uid="{00000000-0005-0000-0000-0000A3A60000}"/>
    <cellStyle name="Normal 4 6 4 4 2" xfId="34038" xr:uid="{00000000-0005-0000-0000-0000A4A60000}"/>
    <cellStyle name="Normal 4 6 4 5" xfId="21581" xr:uid="{00000000-0005-0000-0000-0000A5A60000}"/>
    <cellStyle name="Normal 4 6 4 6" xfId="40395" xr:uid="{00000000-0005-0000-0000-0000A6A60000}"/>
    <cellStyle name="Normal 4 6 5" xfId="7009" xr:uid="{00000000-0005-0000-0000-0000A7A60000}"/>
    <cellStyle name="Normal 4 6 5 2" xfId="23677" xr:uid="{00000000-0005-0000-0000-0000A8A60000}"/>
    <cellStyle name="Normal 4 6 5 2 2" xfId="51228" xr:uid="{00000000-0005-0000-0000-0000A9A60000}"/>
    <cellStyle name="Normal 4 6 5 3" xfId="44612" xr:uid="{00000000-0005-0000-0000-0000AAA60000}"/>
    <cellStyle name="Normal 4 6 6" xfId="11170" xr:uid="{00000000-0005-0000-0000-0000ABA60000}"/>
    <cellStyle name="Normal 4 6 6 2" xfId="27830" xr:uid="{00000000-0005-0000-0000-0000ACA60000}"/>
    <cellStyle name="Normal 4 6 6 3" xfId="51218" xr:uid="{00000000-0005-0000-0000-0000ADA60000}"/>
    <cellStyle name="Normal 4 6 7" xfId="15322" xr:uid="{00000000-0005-0000-0000-0000AEA60000}"/>
    <cellStyle name="Normal 4 6 7 2" xfId="31982" xr:uid="{00000000-0005-0000-0000-0000AFA60000}"/>
    <cellStyle name="Normal 4 6 8" xfId="19519" xr:uid="{00000000-0005-0000-0000-0000B0A60000}"/>
    <cellStyle name="Normal 4 6 9" xfId="40388" xr:uid="{00000000-0005-0000-0000-0000B1A60000}"/>
    <cellStyle name="Normal 4 7" xfId="452" xr:uid="{00000000-0005-0000-0000-0000B2A60000}"/>
    <cellStyle name="Normal 4 7 2" xfId="1102" xr:uid="{00000000-0005-0000-0000-0000B3A60000}"/>
    <cellStyle name="Normal 4 7 2 2" xfId="3560" xr:uid="{00000000-0005-0000-0000-0000B4A60000}"/>
    <cellStyle name="Normal 4 7 2 2 2" xfId="6055" xr:uid="{00000000-0005-0000-0000-0000B5A60000}"/>
    <cellStyle name="Normal 4 7 2 2 2 2" xfId="10825" xr:uid="{00000000-0005-0000-0000-0000B6A60000}"/>
    <cellStyle name="Normal 4 7 2 2 2 2 2" xfId="27487" xr:uid="{00000000-0005-0000-0000-0000B7A60000}"/>
    <cellStyle name="Normal 4 7 2 2 2 2 3" xfId="44623" xr:uid="{00000000-0005-0000-0000-0000B8A60000}"/>
    <cellStyle name="Normal 4 7 2 2 2 3" xfId="14980" xr:uid="{00000000-0005-0000-0000-0000B9A60000}"/>
    <cellStyle name="Normal 4 7 2 2 2 3 2" xfId="31640" xr:uid="{00000000-0005-0000-0000-0000BAA60000}"/>
    <cellStyle name="Normal 4 7 2 2 2 3 3" xfId="51232" xr:uid="{00000000-0005-0000-0000-0000BBA60000}"/>
    <cellStyle name="Normal 4 7 2 2 2 4" xfId="19132" xr:uid="{00000000-0005-0000-0000-0000BCA60000}"/>
    <cellStyle name="Normal 4 7 2 2 2 4 2" xfId="35792" xr:uid="{00000000-0005-0000-0000-0000BDA60000}"/>
    <cellStyle name="Normal 4 7 2 2 2 5" xfId="23335" xr:uid="{00000000-0005-0000-0000-0000BEA60000}"/>
    <cellStyle name="Normal 4 7 2 2 2 6" xfId="40399" xr:uid="{00000000-0005-0000-0000-0000BFA60000}"/>
    <cellStyle name="Normal 4 7 2 2 3" xfId="8769" xr:uid="{00000000-0005-0000-0000-0000C0A60000}"/>
    <cellStyle name="Normal 4 7 2 2 3 2" xfId="25431" xr:uid="{00000000-0005-0000-0000-0000C1A60000}"/>
    <cellStyle name="Normal 4 7 2 2 3 3" xfId="44622" xr:uid="{00000000-0005-0000-0000-0000C2A60000}"/>
    <cellStyle name="Normal 4 7 2 2 4" xfId="12924" xr:uid="{00000000-0005-0000-0000-0000C3A60000}"/>
    <cellStyle name="Normal 4 7 2 2 4 2" xfId="29584" xr:uid="{00000000-0005-0000-0000-0000C4A60000}"/>
    <cellStyle name="Normal 4 7 2 2 4 3" xfId="51231" xr:uid="{00000000-0005-0000-0000-0000C5A60000}"/>
    <cellStyle name="Normal 4 7 2 2 5" xfId="17076" xr:uid="{00000000-0005-0000-0000-0000C6A60000}"/>
    <cellStyle name="Normal 4 7 2 2 5 2" xfId="33736" xr:uid="{00000000-0005-0000-0000-0000C7A60000}"/>
    <cellStyle name="Normal 4 7 2 2 6" xfId="21279" xr:uid="{00000000-0005-0000-0000-0000C8A60000}"/>
    <cellStyle name="Normal 4 7 2 2 7" xfId="40398" xr:uid="{00000000-0005-0000-0000-0000C9A60000}"/>
    <cellStyle name="Normal 4 7 2 3" xfId="4506" xr:uid="{00000000-0005-0000-0000-0000CAA60000}"/>
    <cellStyle name="Normal 4 7 2 3 2" xfId="9279" xr:uid="{00000000-0005-0000-0000-0000CBA60000}"/>
    <cellStyle name="Normal 4 7 2 3 2 2" xfId="25941" xr:uid="{00000000-0005-0000-0000-0000CCA60000}"/>
    <cellStyle name="Normal 4 7 2 3 2 3" xfId="44624" xr:uid="{00000000-0005-0000-0000-0000CDA60000}"/>
    <cellStyle name="Normal 4 7 2 3 3" xfId="13434" xr:uid="{00000000-0005-0000-0000-0000CEA60000}"/>
    <cellStyle name="Normal 4 7 2 3 3 2" xfId="30094" xr:uid="{00000000-0005-0000-0000-0000CFA60000}"/>
    <cellStyle name="Normal 4 7 2 3 3 3" xfId="51233" xr:uid="{00000000-0005-0000-0000-0000D0A60000}"/>
    <cellStyle name="Normal 4 7 2 3 4" xfId="17586" xr:uid="{00000000-0005-0000-0000-0000D1A60000}"/>
    <cellStyle name="Normal 4 7 2 3 4 2" xfId="34246" xr:uid="{00000000-0005-0000-0000-0000D2A60000}"/>
    <cellStyle name="Normal 4 7 2 3 5" xfId="21789" xr:uid="{00000000-0005-0000-0000-0000D3A60000}"/>
    <cellStyle name="Normal 4 7 2 3 6" xfId="40400" xr:uid="{00000000-0005-0000-0000-0000D4A60000}"/>
    <cellStyle name="Normal 4 7 2 4" xfId="7223" xr:uid="{00000000-0005-0000-0000-0000D5A60000}"/>
    <cellStyle name="Normal 4 7 2 4 2" xfId="23885" xr:uid="{00000000-0005-0000-0000-0000D6A60000}"/>
    <cellStyle name="Normal 4 7 2 4 2 2" xfId="51234" xr:uid="{00000000-0005-0000-0000-0000D7A60000}"/>
    <cellStyle name="Normal 4 7 2 4 3" xfId="44621" xr:uid="{00000000-0005-0000-0000-0000D8A60000}"/>
    <cellStyle name="Normal 4 7 2 5" xfId="11378" xr:uid="{00000000-0005-0000-0000-0000D9A60000}"/>
    <cellStyle name="Normal 4 7 2 5 2" xfId="28038" xr:uid="{00000000-0005-0000-0000-0000DAA60000}"/>
    <cellStyle name="Normal 4 7 2 5 3" xfId="51230" xr:uid="{00000000-0005-0000-0000-0000DBA60000}"/>
    <cellStyle name="Normal 4 7 2 6" xfId="15530" xr:uid="{00000000-0005-0000-0000-0000DCA60000}"/>
    <cellStyle name="Normal 4 7 2 6 2" xfId="32190" xr:uid="{00000000-0005-0000-0000-0000DDA60000}"/>
    <cellStyle name="Normal 4 7 2 7" xfId="19733" xr:uid="{00000000-0005-0000-0000-0000DEA60000}"/>
    <cellStyle name="Normal 4 7 2 8" xfId="40397" xr:uid="{00000000-0005-0000-0000-0000DFA60000}"/>
    <cellStyle name="Normal 4 7 3" xfId="3559" xr:uid="{00000000-0005-0000-0000-0000E0A60000}"/>
    <cellStyle name="Normal 4 7 3 2" xfId="6054" xr:uid="{00000000-0005-0000-0000-0000E1A60000}"/>
    <cellStyle name="Normal 4 7 3 2 2" xfId="10824" xr:uid="{00000000-0005-0000-0000-0000E2A60000}"/>
    <cellStyle name="Normal 4 7 3 2 2 2" xfId="27486" xr:uid="{00000000-0005-0000-0000-0000E3A60000}"/>
    <cellStyle name="Normal 4 7 3 2 2 3" xfId="44626" xr:uid="{00000000-0005-0000-0000-0000E4A60000}"/>
    <cellStyle name="Normal 4 7 3 2 3" xfId="14979" xr:uid="{00000000-0005-0000-0000-0000E5A60000}"/>
    <cellStyle name="Normal 4 7 3 2 3 2" xfId="31639" xr:uid="{00000000-0005-0000-0000-0000E6A60000}"/>
    <cellStyle name="Normal 4 7 3 2 3 3" xfId="51236" xr:uid="{00000000-0005-0000-0000-0000E7A60000}"/>
    <cellStyle name="Normal 4 7 3 2 4" xfId="19131" xr:uid="{00000000-0005-0000-0000-0000E8A60000}"/>
    <cellStyle name="Normal 4 7 3 2 4 2" xfId="35791" xr:uid="{00000000-0005-0000-0000-0000E9A60000}"/>
    <cellStyle name="Normal 4 7 3 2 5" xfId="23334" xr:uid="{00000000-0005-0000-0000-0000EAA60000}"/>
    <cellStyle name="Normal 4 7 3 2 6" xfId="40402" xr:uid="{00000000-0005-0000-0000-0000EBA60000}"/>
    <cellStyle name="Normal 4 7 3 3" xfId="8768" xr:uid="{00000000-0005-0000-0000-0000ECA60000}"/>
    <cellStyle name="Normal 4 7 3 3 2" xfId="25430" xr:uid="{00000000-0005-0000-0000-0000EDA60000}"/>
    <cellStyle name="Normal 4 7 3 3 2 2" xfId="51237" xr:uid="{00000000-0005-0000-0000-0000EEA60000}"/>
    <cellStyle name="Normal 4 7 3 3 3" xfId="44625" xr:uid="{00000000-0005-0000-0000-0000EFA60000}"/>
    <cellStyle name="Normal 4 7 3 4" xfId="12923" xr:uid="{00000000-0005-0000-0000-0000F0A60000}"/>
    <cellStyle name="Normal 4 7 3 4 2" xfId="29583" xr:uid="{00000000-0005-0000-0000-0000F1A60000}"/>
    <cellStyle name="Normal 4 7 3 4 3" xfId="51235" xr:uid="{00000000-0005-0000-0000-0000F2A60000}"/>
    <cellStyle name="Normal 4 7 3 5" xfId="17075" xr:uid="{00000000-0005-0000-0000-0000F3A60000}"/>
    <cellStyle name="Normal 4 7 3 5 2" xfId="33735" xr:uid="{00000000-0005-0000-0000-0000F4A60000}"/>
    <cellStyle name="Normal 4 7 3 6" xfId="21278" xr:uid="{00000000-0005-0000-0000-0000F5A60000}"/>
    <cellStyle name="Normal 4 7 3 7" xfId="40401" xr:uid="{00000000-0005-0000-0000-0000F6A60000}"/>
    <cellStyle name="Normal 4 7 4" xfId="4268" xr:uid="{00000000-0005-0000-0000-0000F7A60000}"/>
    <cellStyle name="Normal 4 7 4 2" xfId="9072" xr:uid="{00000000-0005-0000-0000-0000F8A60000}"/>
    <cellStyle name="Normal 4 7 4 2 2" xfId="25734" xr:uid="{00000000-0005-0000-0000-0000F9A60000}"/>
    <cellStyle name="Normal 4 7 4 2 3" xfId="44627" xr:uid="{00000000-0005-0000-0000-0000FAA60000}"/>
    <cellStyle name="Normal 4 7 4 3" xfId="13227" xr:uid="{00000000-0005-0000-0000-0000FBA60000}"/>
    <cellStyle name="Normal 4 7 4 3 2" xfId="29887" xr:uid="{00000000-0005-0000-0000-0000FCA60000}"/>
    <cellStyle name="Normal 4 7 4 3 3" xfId="51238" xr:uid="{00000000-0005-0000-0000-0000FDA60000}"/>
    <cellStyle name="Normal 4 7 4 4" xfId="17379" xr:uid="{00000000-0005-0000-0000-0000FEA60000}"/>
    <cellStyle name="Normal 4 7 4 4 2" xfId="34039" xr:uid="{00000000-0005-0000-0000-0000FFA60000}"/>
    <cellStyle name="Normal 4 7 4 5" xfId="21582" xr:uid="{00000000-0005-0000-0000-000000A70000}"/>
    <cellStyle name="Normal 4 7 4 6" xfId="40403" xr:uid="{00000000-0005-0000-0000-000001A70000}"/>
    <cellStyle name="Normal 4 7 5" xfId="7010" xr:uid="{00000000-0005-0000-0000-000002A70000}"/>
    <cellStyle name="Normal 4 7 5 2" xfId="23678" xr:uid="{00000000-0005-0000-0000-000003A70000}"/>
    <cellStyle name="Normal 4 7 5 2 2" xfId="51239" xr:uid="{00000000-0005-0000-0000-000004A70000}"/>
    <cellStyle name="Normal 4 7 5 3" xfId="44620" xr:uid="{00000000-0005-0000-0000-000005A70000}"/>
    <cellStyle name="Normal 4 7 6" xfId="11171" xr:uid="{00000000-0005-0000-0000-000006A70000}"/>
    <cellStyle name="Normal 4 7 6 2" xfId="27831" xr:uid="{00000000-0005-0000-0000-000007A70000}"/>
    <cellStyle name="Normal 4 7 6 3" xfId="51229" xr:uid="{00000000-0005-0000-0000-000008A70000}"/>
    <cellStyle name="Normal 4 7 7" xfId="15323" xr:uid="{00000000-0005-0000-0000-000009A70000}"/>
    <cellStyle name="Normal 4 7 7 2" xfId="31983" xr:uid="{00000000-0005-0000-0000-00000AA70000}"/>
    <cellStyle name="Normal 4 7 8" xfId="19520" xr:uid="{00000000-0005-0000-0000-00000BA70000}"/>
    <cellStyle name="Normal 4 7 9" xfId="40396" xr:uid="{00000000-0005-0000-0000-00000CA70000}"/>
    <cellStyle name="Normal 4 8" xfId="1091" xr:uid="{00000000-0005-0000-0000-00000DA70000}"/>
    <cellStyle name="Normal 4 8 2" xfId="3561" xr:uid="{00000000-0005-0000-0000-00000EA70000}"/>
    <cellStyle name="Normal 4 8 2 2" xfId="6056" xr:uid="{00000000-0005-0000-0000-00000FA70000}"/>
    <cellStyle name="Normal 4 8 2 2 2" xfId="10826" xr:uid="{00000000-0005-0000-0000-000010A70000}"/>
    <cellStyle name="Normal 4 8 2 2 2 2" xfId="27488" xr:uid="{00000000-0005-0000-0000-000011A70000}"/>
    <cellStyle name="Normal 4 8 2 2 2 3" xfId="44630" xr:uid="{00000000-0005-0000-0000-000012A70000}"/>
    <cellStyle name="Normal 4 8 2 2 3" xfId="14981" xr:uid="{00000000-0005-0000-0000-000013A70000}"/>
    <cellStyle name="Normal 4 8 2 2 3 2" xfId="31641" xr:uid="{00000000-0005-0000-0000-000014A70000}"/>
    <cellStyle name="Normal 4 8 2 2 3 3" xfId="51242" xr:uid="{00000000-0005-0000-0000-000015A70000}"/>
    <cellStyle name="Normal 4 8 2 2 4" xfId="19133" xr:uid="{00000000-0005-0000-0000-000016A70000}"/>
    <cellStyle name="Normal 4 8 2 2 4 2" xfId="35793" xr:uid="{00000000-0005-0000-0000-000017A70000}"/>
    <cellStyle name="Normal 4 8 2 2 5" xfId="23336" xr:uid="{00000000-0005-0000-0000-000018A70000}"/>
    <cellStyle name="Normal 4 8 2 2 6" xfId="40406" xr:uid="{00000000-0005-0000-0000-000019A70000}"/>
    <cellStyle name="Normal 4 8 2 3" xfId="8770" xr:uid="{00000000-0005-0000-0000-00001AA70000}"/>
    <cellStyle name="Normal 4 8 2 3 2" xfId="25432" xr:uid="{00000000-0005-0000-0000-00001BA70000}"/>
    <cellStyle name="Normal 4 8 2 3 2 2" xfId="51243" xr:uid="{00000000-0005-0000-0000-00001CA70000}"/>
    <cellStyle name="Normal 4 8 2 3 3" xfId="44629" xr:uid="{00000000-0005-0000-0000-00001DA70000}"/>
    <cellStyle name="Normal 4 8 2 4" xfId="12925" xr:uid="{00000000-0005-0000-0000-00001EA70000}"/>
    <cellStyle name="Normal 4 8 2 4 2" xfId="29585" xr:uid="{00000000-0005-0000-0000-00001FA70000}"/>
    <cellStyle name="Normal 4 8 2 4 3" xfId="51241" xr:uid="{00000000-0005-0000-0000-000020A70000}"/>
    <cellStyle name="Normal 4 8 2 5" xfId="17077" xr:uid="{00000000-0005-0000-0000-000021A70000}"/>
    <cellStyle name="Normal 4 8 2 5 2" xfId="33737" xr:uid="{00000000-0005-0000-0000-000022A70000}"/>
    <cellStyle name="Normal 4 8 2 6" xfId="21280" xr:uid="{00000000-0005-0000-0000-000023A70000}"/>
    <cellStyle name="Normal 4 8 2 7" xfId="40405" xr:uid="{00000000-0005-0000-0000-000024A70000}"/>
    <cellStyle name="Normal 4 8 3" xfId="3562" xr:uid="{00000000-0005-0000-0000-000025A70000}"/>
    <cellStyle name="Normal 4 8 3 2" xfId="6057" xr:uid="{00000000-0005-0000-0000-000026A70000}"/>
    <cellStyle name="Normal 4 8 3 2 2" xfId="10827" xr:uid="{00000000-0005-0000-0000-000027A70000}"/>
    <cellStyle name="Normal 4 8 3 2 2 2" xfId="27489" xr:uid="{00000000-0005-0000-0000-000028A70000}"/>
    <cellStyle name="Normal 4 8 3 2 2 3" xfId="44632" xr:uid="{00000000-0005-0000-0000-000029A70000}"/>
    <cellStyle name="Normal 4 8 3 2 3" xfId="14982" xr:uid="{00000000-0005-0000-0000-00002AA70000}"/>
    <cellStyle name="Normal 4 8 3 2 3 2" xfId="31642" xr:uid="{00000000-0005-0000-0000-00002BA70000}"/>
    <cellStyle name="Normal 4 8 3 2 3 3" xfId="51245" xr:uid="{00000000-0005-0000-0000-00002CA70000}"/>
    <cellStyle name="Normal 4 8 3 2 4" xfId="19134" xr:uid="{00000000-0005-0000-0000-00002DA70000}"/>
    <cellStyle name="Normal 4 8 3 2 4 2" xfId="35794" xr:uid="{00000000-0005-0000-0000-00002EA70000}"/>
    <cellStyle name="Normal 4 8 3 2 5" xfId="23337" xr:uid="{00000000-0005-0000-0000-00002FA70000}"/>
    <cellStyle name="Normal 4 8 3 2 6" xfId="40408" xr:uid="{00000000-0005-0000-0000-000030A70000}"/>
    <cellStyle name="Normal 4 8 3 3" xfId="8771" xr:uid="{00000000-0005-0000-0000-000031A70000}"/>
    <cellStyle name="Normal 4 8 3 3 2" xfId="25433" xr:uid="{00000000-0005-0000-0000-000032A70000}"/>
    <cellStyle name="Normal 4 8 3 3 2 2" xfId="51246" xr:uid="{00000000-0005-0000-0000-000033A70000}"/>
    <cellStyle name="Normal 4 8 3 3 3" xfId="44631" xr:uid="{00000000-0005-0000-0000-000034A70000}"/>
    <cellStyle name="Normal 4 8 3 4" xfId="12926" xr:uid="{00000000-0005-0000-0000-000035A70000}"/>
    <cellStyle name="Normal 4 8 3 4 2" xfId="29586" xr:uid="{00000000-0005-0000-0000-000036A70000}"/>
    <cellStyle name="Normal 4 8 3 4 3" xfId="51244" xr:uid="{00000000-0005-0000-0000-000037A70000}"/>
    <cellStyle name="Normal 4 8 3 5" xfId="17078" xr:uid="{00000000-0005-0000-0000-000038A70000}"/>
    <cellStyle name="Normal 4 8 3 5 2" xfId="33738" xr:uid="{00000000-0005-0000-0000-000039A70000}"/>
    <cellStyle name="Normal 4 8 3 6" xfId="21281" xr:uid="{00000000-0005-0000-0000-00003AA70000}"/>
    <cellStyle name="Normal 4 8 3 7" xfId="40407" xr:uid="{00000000-0005-0000-0000-00003BA70000}"/>
    <cellStyle name="Normal 4 8 4" xfId="4495" xr:uid="{00000000-0005-0000-0000-00003CA70000}"/>
    <cellStyle name="Normal 4 8 4 2" xfId="9268" xr:uid="{00000000-0005-0000-0000-00003DA70000}"/>
    <cellStyle name="Normal 4 8 4 2 2" xfId="25930" xr:uid="{00000000-0005-0000-0000-00003EA70000}"/>
    <cellStyle name="Normal 4 8 4 2 3" xfId="44633" xr:uid="{00000000-0005-0000-0000-00003FA70000}"/>
    <cellStyle name="Normal 4 8 4 3" xfId="13423" xr:uid="{00000000-0005-0000-0000-000040A70000}"/>
    <cellStyle name="Normal 4 8 4 3 2" xfId="30083" xr:uid="{00000000-0005-0000-0000-000041A70000}"/>
    <cellStyle name="Normal 4 8 4 3 3" xfId="51247" xr:uid="{00000000-0005-0000-0000-000042A70000}"/>
    <cellStyle name="Normal 4 8 4 4" xfId="17575" xr:uid="{00000000-0005-0000-0000-000043A70000}"/>
    <cellStyle name="Normal 4 8 4 4 2" xfId="34235" xr:uid="{00000000-0005-0000-0000-000044A70000}"/>
    <cellStyle name="Normal 4 8 4 5" xfId="21778" xr:uid="{00000000-0005-0000-0000-000045A70000}"/>
    <cellStyle name="Normal 4 8 4 6" xfId="40409" xr:uid="{00000000-0005-0000-0000-000046A70000}"/>
    <cellStyle name="Normal 4 8 5" xfId="7212" xr:uid="{00000000-0005-0000-0000-000047A70000}"/>
    <cellStyle name="Normal 4 8 5 2" xfId="23874" xr:uid="{00000000-0005-0000-0000-000048A70000}"/>
    <cellStyle name="Normal 4 8 5 2 2" xfId="51248" xr:uid="{00000000-0005-0000-0000-000049A70000}"/>
    <cellStyle name="Normal 4 8 5 3" xfId="44628" xr:uid="{00000000-0005-0000-0000-00004AA70000}"/>
    <cellStyle name="Normal 4 8 6" xfId="11367" xr:uid="{00000000-0005-0000-0000-00004BA70000}"/>
    <cellStyle name="Normal 4 8 6 2" xfId="28027" xr:uid="{00000000-0005-0000-0000-00004CA70000}"/>
    <cellStyle name="Normal 4 8 6 3" xfId="51240" xr:uid="{00000000-0005-0000-0000-00004DA70000}"/>
    <cellStyle name="Normal 4 8 7" xfId="15519" xr:uid="{00000000-0005-0000-0000-00004EA70000}"/>
    <cellStyle name="Normal 4 8 7 2" xfId="32179" xr:uid="{00000000-0005-0000-0000-00004FA70000}"/>
    <cellStyle name="Normal 4 8 8" xfId="19722" xr:uid="{00000000-0005-0000-0000-000050A70000}"/>
    <cellStyle name="Normal 4 8 9" xfId="40404" xr:uid="{00000000-0005-0000-0000-000051A70000}"/>
    <cellStyle name="Normal 4 9" xfId="3209" xr:uid="{00000000-0005-0000-0000-000052A70000}"/>
    <cellStyle name="Normal 4 9 2" xfId="3563" xr:uid="{00000000-0005-0000-0000-000053A70000}"/>
    <cellStyle name="Normal 4 9 2 2" xfId="6058" xr:uid="{00000000-0005-0000-0000-000054A70000}"/>
    <cellStyle name="Normal 4 9 2 2 2" xfId="10828" xr:uid="{00000000-0005-0000-0000-000055A70000}"/>
    <cellStyle name="Normal 4 9 2 2 2 2" xfId="27490" xr:uid="{00000000-0005-0000-0000-000056A70000}"/>
    <cellStyle name="Normal 4 9 2 2 2 3" xfId="44636" xr:uid="{00000000-0005-0000-0000-000057A70000}"/>
    <cellStyle name="Normal 4 9 2 2 3" xfId="14983" xr:uid="{00000000-0005-0000-0000-000058A70000}"/>
    <cellStyle name="Normal 4 9 2 2 3 2" xfId="31643" xr:uid="{00000000-0005-0000-0000-000059A70000}"/>
    <cellStyle name="Normal 4 9 2 2 3 3" xfId="51251" xr:uid="{00000000-0005-0000-0000-00005AA70000}"/>
    <cellStyle name="Normal 4 9 2 2 4" xfId="19135" xr:uid="{00000000-0005-0000-0000-00005BA70000}"/>
    <cellStyle name="Normal 4 9 2 2 4 2" xfId="35795" xr:uid="{00000000-0005-0000-0000-00005CA70000}"/>
    <cellStyle name="Normal 4 9 2 2 5" xfId="23338" xr:uid="{00000000-0005-0000-0000-00005DA70000}"/>
    <cellStyle name="Normal 4 9 2 2 6" xfId="40412" xr:uid="{00000000-0005-0000-0000-00005EA70000}"/>
    <cellStyle name="Normal 4 9 2 3" xfId="8772" xr:uid="{00000000-0005-0000-0000-00005FA70000}"/>
    <cellStyle name="Normal 4 9 2 3 2" xfId="25434" xr:uid="{00000000-0005-0000-0000-000060A70000}"/>
    <cellStyle name="Normal 4 9 2 3 2 2" xfId="51252" xr:uid="{00000000-0005-0000-0000-000061A70000}"/>
    <cellStyle name="Normal 4 9 2 3 3" xfId="44635" xr:uid="{00000000-0005-0000-0000-000062A70000}"/>
    <cellStyle name="Normal 4 9 2 4" xfId="12927" xr:uid="{00000000-0005-0000-0000-000063A70000}"/>
    <cellStyle name="Normal 4 9 2 4 2" xfId="29587" xr:uid="{00000000-0005-0000-0000-000064A70000}"/>
    <cellStyle name="Normal 4 9 2 4 3" xfId="51250" xr:uid="{00000000-0005-0000-0000-000065A70000}"/>
    <cellStyle name="Normal 4 9 2 5" xfId="17079" xr:uid="{00000000-0005-0000-0000-000066A70000}"/>
    <cellStyle name="Normal 4 9 2 5 2" xfId="33739" xr:uid="{00000000-0005-0000-0000-000067A70000}"/>
    <cellStyle name="Normal 4 9 2 6" xfId="21282" xr:uid="{00000000-0005-0000-0000-000068A70000}"/>
    <cellStyle name="Normal 4 9 2 7" xfId="40411" xr:uid="{00000000-0005-0000-0000-000069A70000}"/>
    <cellStyle name="Normal 4 9 3" xfId="3564" xr:uid="{00000000-0005-0000-0000-00006AA70000}"/>
    <cellStyle name="Normal 4 9 3 2" xfId="6059" xr:uid="{00000000-0005-0000-0000-00006BA70000}"/>
    <cellStyle name="Normal 4 9 3 2 2" xfId="10829" xr:uid="{00000000-0005-0000-0000-00006CA70000}"/>
    <cellStyle name="Normal 4 9 3 2 2 2" xfId="27491" xr:uid="{00000000-0005-0000-0000-00006DA70000}"/>
    <cellStyle name="Normal 4 9 3 2 2 3" xfId="44638" xr:uid="{00000000-0005-0000-0000-00006EA70000}"/>
    <cellStyle name="Normal 4 9 3 2 3" xfId="14984" xr:uid="{00000000-0005-0000-0000-00006FA70000}"/>
    <cellStyle name="Normal 4 9 3 2 3 2" xfId="31644" xr:uid="{00000000-0005-0000-0000-000070A70000}"/>
    <cellStyle name="Normal 4 9 3 2 3 3" xfId="51254" xr:uid="{00000000-0005-0000-0000-000071A70000}"/>
    <cellStyle name="Normal 4 9 3 2 4" xfId="19136" xr:uid="{00000000-0005-0000-0000-000072A70000}"/>
    <cellStyle name="Normal 4 9 3 2 4 2" xfId="35796" xr:uid="{00000000-0005-0000-0000-000073A70000}"/>
    <cellStyle name="Normal 4 9 3 2 5" xfId="23339" xr:uid="{00000000-0005-0000-0000-000074A70000}"/>
    <cellStyle name="Normal 4 9 3 2 6" xfId="40414" xr:uid="{00000000-0005-0000-0000-000075A70000}"/>
    <cellStyle name="Normal 4 9 3 3" xfId="8773" xr:uid="{00000000-0005-0000-0000-000076A70000}"/>
    <cellStyle name="Normal 4 9 3 3 2" xfId="25435" xr:uid="{00000000-0005-0000-0000-000077A70000}"/>
    <cellStyle name="Normal 4 9 3 3 2 2" xfId="51255" xr:uid="{00000000-0005-0000-0000-000078A70000}"/>
    <cellStyle name="Normal 4 9 3 3 3" xfId="44637" xr:uid="{00000000-0005-0000-0000-000079A70000}"/>
    <cellStyle name="Normal 4 9 3 4" xfId="12928" xr:uid="{00000000-0005-0000-0000-00007AA70000}"/>
    <cellStyle name="Normal 4 9 3 4 2" xfId="29588" xr:uid="{00000000-0005-0000-0000-00007BA70000}"/>
    <cellStyle name="Normal 4 9 3 4 3" xfId="51253" xr:uid="{00000000-0005-0000-0000-00007CA70000}"/>
    <cellStyle name="Normal 4 9 3 5" xfId="17080" xr:uid="{00000000-0005-0000-0000-00007DA70000}"/>
    <cellStyle name="Normal 4 9 3 5 2" xfId="33740" xr:uid="{00000000-0005-0000-0000-00007EA70000}"/>
    <cellStyle name="Normal 4 9 3 6" xfId="21283" xr:uid="{00000000-0005-0000-0000-00007FA70000}"/>
    <cellStyle name="Normal 4 9 3 7" xfId="40413" xr:uid="{00000000-0005-0000-0000-000080A70000}"/>
    <cellStyle name="Normal 4 9 4" xfId="5704" xr:uid="{00000000-0005-0000-0000-000081A70000}"/>
    <cellStyle name="Normal 4 9 4 2" xfId="10474" xr:uid="{00000000-0005-0000-0000-000082A70000}"/>
    <cellStyle name="Normal 4 9 4 2 2" xfId="27136" xr:uid="{00000000-0005-0000-0000-000083A70000}"/>
    <cellStyle name="Normal 4 9 4 2 3" xfId="44639" xr:uid="{00000000-0005-0000-0000-000084A70000}"/>
    <cellStyle name="Normal 4 9 4 3" xfId="14629" xr:uid="{00000000-0005-0000-0000-000085A70000}"/>
    <cellStyle name="Normal 4 9 4 3 2" xfId="31289" xr:uid="{00000000-0005-0000-0000-000086A70000}"/>
    <cellStyle name="Normal 4 9 4 3 3" xfId="51256" xr:uid="{00000000-0005-0000-0000-000087A70000}"/>
    <cellStyle name="Normal 4 9 4 4" xfId="18781" xr:uid="{00000000-0005-0000-0000-000088A70000}"/>
    <cellStyle name="Normal 4 9 4 4 2" xfId="35441" xr:uid="{00000000-0005-0000-0000-000089A70000}"/>
    <cellStyle name="Normal 4 9 4 5" xfId="22984" xr:uid="{00000000-0005-0000-0000-00008AA70000}"/>
    <cellStyle name="Normal 4 9 4 6" xfId="40415" xr:uid="{00000000-0005-0000-0000-00008BA70000}"/>
    <cellStyle name="Normal 4 9 5" xfId="8418" xr:uid="{00000000-0005-0000-0000-00008CA70000}"/>
    <cellStyle name="Normal 4 9 5 2" xfId="25080" xr:uid="{00000000-0005-0000-0000-00008DA70000}"/>
    <cellStyle name="Normal 4 9 5 2 2" xfId="51257" xr:uid="{00000000-0005-0000-0000-00008EA70000}"/>
    <cellStyle name="Normal 4 9 5 3" xfId="44634" xr:uid="{00000000-0005-0000-0000-00008FA70000}"/>
    <cellStyle name="Normal 4 9 6" xfId="12573" xr:uid="{00000000-0005-0000-0000-000090A70000}"/>
    <cellStyle name="Normal 4 9 6 2" xfId="29233" xr:uid="{00000000-0005-0000-0000-000091A70000}"/>
    <cellStyle name="Normal 4 9 6 3" xfId="51249" xr:uid="{00000000-0005-0000-0000-000092A70000}"/>
    <cellStyle name="Normal 4 9 7" xfId="16725" xr:uid="{00000000-0005-0000-0000-000093A70000}"/>
    <cellStyle name="Normal 4 9 7 2" xfId="33385" xr:uid="{00000000-0005-0000-0000-000094A70000}"/>
    <cellStyle name="Normal 4 9 8" xfId="20928" xr:uid="{00000000-0005-0000-0000-000095A70000}"/>
    <cellStyle name="Normal 4 9 9" xfId="40410" xr:uid="{00000000-0005-0000-0000-000096A70000}"/>
    <cellStyle name="Normal 40" xfId="495" xr:uid="{00000000-0005-0000-0000-000097A70000}"/>
    <cellStyle name="Normal 40 2" xfId="1123" xr:uid="{00000000-0005-0000-0000-000098A70000}"/>
    <cellStyle name="Normal 40 2 2" xfId="4525" xr:uid="{00000000-0005-0000-0000-000099A70000}"/>
    <cellStyle name="Normal 40 2 2 2" xfId="9295" xr:uid="{00000000-0005-0000-0000-00009AA70000}"/>
    <cellStyle name="Normal 40 2 2 2 2" xfId="25957" xr:uid="{00000000-0005-0000-0000-00009BA70000}"/>
    <cellStyle name="Normal 40 2 2 2 3" xfId="44642" xr:uid="{00000000-0005-0000-0000-00009CA70000}"/>
    <cellStyle name="Normal 40 2 2 3" xfId="13450" xr:uid="{00000000-0005-0000-0000-00009DA70000}"/>
    <cellStyle name="Normal 40 2 2 3 2" xfId="30110" xr:uid="{00000000-0005-0000-0000-00009EA70000}"/>
    <cellStyle name="Normal 40 2 2 3 3" xfId="51260" xr:uid="{00000000-0005-0000-0000-00009FA70000}"/>
    <cellStyle name="Normal 40 2 2 4" xfId="17602" xr:uid="{00000000-0005-0000-0000-0000A0A70000}"/>
    <cellStyle name="Normal 40 2 2 4 2" xfId="34262" xr:uid="{00000000-0005-0000-0000-0000A1A70000}"/>
    <cellStyle name="Normal 40 2 2 5" xfId="21805" xr:uid="{00000000-0005-0000-0000-0000A2A70000}"/>
    <cellStyle name="Normal 40 2 2 6" xfId="40418" xr:uid="{00000000-0005-0000-0000-0000A3A70000}"/>
    <cellStyle name="Normal 40 2 3" xfId="7239" xr:uid="{00000000-0005-0000-0000-0000A4A70000}"/>
    <cellStyle name="Normal 40 2 3 2" xfId="23901" xr:uid="{00000000-0005-0000-0000-0000A5A70000}"/>
    <cellStyle name="Normal 40 2 3 3" xfId="44641" xr:uid="{00000000-0005-0000-0000-0000A6A70000}"/>
    <cellStyle name="Normal 40 2 4" xfId="11394" xr:uid="{00000000-0005-0000-0000-0000A7A70000}"/>
    <cellStyle name="Normal 40 2 4 2" xfId="28054" xr:uid="{00000000-0005-0000-0000-0000A8A70000}"/>
    <cellStyle name="Normal 40 2 4 3" xfId="51259" xr:uid="{00000000-0005-0000-0000-0000A9A70000}"/>
    <cellStyle name="Normal 40 2 5" xfId="15546" xr:uid="{00000000-0005-0000-0000-0000AAA70000}"/>
    <cellStyle name="Normal 40 2 5 2" xfId="32206" xr:uid="{00000000-0005-0000-0000-0000ABA70000}"/>
    <cellStyle name="Normal 40 2 6" xfId="19749" xr:uid="{00000000-0005-0000-0000-0000ACA70000}"/>
    <cellStyle name="Normal 40 2 7" xfId="40417" xr:uid="{00000000-0005-0000-0000-0000ADA70000}"/>
    <cellStyle name="Normal 40 3" xfId="4292" xr:uid="{00000000-0005-0000-0000-0000AEA70000}"/>
    <cellStyle name="Normal 40 3 2" xfId="9088" xr:uid="{00000000-0005-0000-0000-0000AFA70000}"/>
    <cellStyle name="Normal 40 3 2 2" xfId="25750" xr:uid="{00000000-0005-0000-0000-0000B0A70000}"/>
    <cellStyle name="Normal 40 3 2 3" xfId="44643" xr:uid="{00000000-0005-0000-0000-0000B1A70000}"/>
    <cellStyle name="Normal 40 3 3" xfId="13243" xr:uid="{00000000-0005-0000-0000-0000B2A70000}"/>
    <cellStyle name="Normal 40 3 3 2" xfId="29903" xr:uid="{00000000-0005-0000-0000-0000B3A70000}"/>
    <cellStyle name="Normal 40 3 3 3" xfId="51261" xr:uid="{00000000-0005-0000-0000-0000B4A70000}"/>
    <cellStyle name="Normal 40 3 4" xfId="17395" xr:uid="{00000000-0005-0000-0000-0000B5A70000}"/>
    <cellStyle name="Normal 40 3 4 2" xfId="34055" xr:uid="{00000000-0005-0000-0000-0000B6A70000}"/>
    <cellStyle name="Normal 40 3 5" xfId="21598" xr:uid="{00000000-0005-0000-0000-0000B7A70000}"/>
    <cellStyle name="Normal 40 3 6" xfId="40419" xr:uid="{00000000-0005-0000-0000-0000B8A70000}"/>
    <cellStyle name="Normal 40 4" xfId="7032" xr:uid="{00000000-0005-0000-0000-0000B9A70000}"/>
    <cellStyle name="Normal 40 4 2" xfId="23694" xr:uid="{00000000-0005-0000-0000-0000BAA70000}"/>
    <cellStyle name="Normal 40 4 3" xfId="44640" xr:uid="{00000000-0005-0000-0000-0000BBA70000}"/>
    <cellStyle name="Normal 40 5" xfId="11187" xr:uid="{00000000-0005-0000-0000-0000BCA70000}"/>
    <cellStyle name="Normal 40 5 2" xfId="27847" xr:uid="{00000000-0005-0000-0000-0000BDA70000}"/>
    <cellStyle name="Normal 40 5 3" xfId="51258" xr:uid="{00000000-0005-0000-0000-0000BEA70000}"/>
    <cellStyle name="Normal 40 6" xfId="15339" xr:uid="{00000000-0005-0000-0000-0000BFA70000}"/>
    <cellStyle name="Normal 40 6 2" xfId="31999" xr:uid="{00000000-0005-0000-0000-0000C0A70000}"/>
    <cellStyle name="Normal 40 7" xfId="19542" xr:uid="{00000000-0005-0000-0000-0000C1A70000}"/>
    <cellStyle name="Normal 40 8" xfId="40416" xr:uid="{00000000-0005-0000-0000-0000C2A70000}"/>
    <cellStyle name="Normal 41" xfId="496" xr:uid="{00000000-0005-0000-0000-0000C3A70000}"/>
    <cellStyle name="Normal 41 2" xfId="1124" xr:uid="{00000000-0005-0000-0000-0000C4A70000}"/>
    <cellStyle name="Normal 41 2 2" xfId="4526" xr:uid="{00000000-0005-0000-0000-0000C5A70000}"/>
    <cellStyle name="Normal 41 2 2 2" xfId="9296" xr:uid="{00000000-0005-0000-0000-0000C6A70000}"/>
    <cellStyle name="Normal 41 2 2 2 2" xfId="25958" xr:uid="{00000000-0005-0000-0000-0000C7A70000}"/>
    <cellStyle name="Normal 41 2 2 2 3" xfId="44646" xr:uid="{00000000-0005-0000-0000-0000C8A70000}"/>
    <cellStyle name="Normal 41 2 2 3" xfId="13451" xr:uid="{00000000-0005-0000-0000-0000C9A70000}"/>
    <cellStyle name="Normal 41 2 2 3 2" xfId="30111" xr:uid="{00000000-0005-0000-0000-0000CAA70000}"/>
    <cellStyle name="Normal 41 2 2 3 3" xfId="51264" xr:uid="{00000000-0005-0000-0000-0000CBA70000}"/>
    <cellStyle name="Normal 41 2 2 4" xfId="17603" xr:uid="{00000000-0005-0000-0000-0000CCA70000}"/>
    <cellStyle name="Normal 41 2 2 4 2" xfId="34263" xr:uid="{00000000-0005-0000-0000-0000CDA70000}"/>
    <cellStyle name="Normal 41 2 2 5" xfId="21806" xr:uid="{00000000-0005-0000-0000-0000CEA70000}"/>
    <cellStyle name="Normal 41 2 2 6" xfId="40422" xr:uid="{00000000-0005-0000-0000-0000CFA70000}"/>
    <cellStyle name="Normal 41 2 3" xfId="7240" xr:uid="{00000000-0005-0000-0000-0000D0A70000}"/>
    <cellStyle name="Normal 41 2 3 2" xfId="23902" xr:uid="{00000000-0005-0000-0000-0000D1A70000}"/>
    <cellStyle name="Normal 41 2 3 3" xfId="44645" xr:uid="{00000000-0005-0000-0000-0000D2A70000}"/>
    <cellStyle name="Normal 41 2 4" xfId="11395" xr:uid="{00000000-0005-0000-0000-0000D3A70000}"/>
    <cellStyle name="Normal 41 2 4 2" xfId="28055" xr:uid="{00000000-0005-0000-0000-0000D4A70000}"/>
    <cellStyle name="Normal 41 2 4 3" xfId="51263" xr:uid="{00000000-0005-0000-0000-0000D5A70000}"/>
    <cellStyle name="Normal 41 2 5" xfId="15547" xr:uid="{00000000-0005-0000-0000-0000D6A70000}"/>
    <cellStyle name="Normal 41 2 5 2" xfId="32207" xr:uid="{00000000-0005-0000-0000-0000D7A70000}"/>
    <cellStyle name="Normal 41 2 6" xfId="19750" xr:uid="{00000000-0005-0000-0000-0000D8A70000}"/>
    <cellStyle name="Normal 41 2 7" xfId="40421" xr:uid="{00000000-0005-0000-0000-0000D9A70000}"/>
    <cellStyle name="Normal 41 3" xfId="4293" xr:uid="{00000000-0005-0000-0000-0000DAA70000}"/>
    <cellStyle name="Normal 41 3 2" xfId="9089" xr:uid="{00000000-0005-0000-0000-0000DBA70000}"/>
    <cellStyle name="Normal 41 3 2 2" xfId="25751" xr:uid="{00000000-0005-0000-0000-0000DCA70000}"/>
    <cellStyle name="Normal 41 3 2 3" xfId="44647" xr:uid="{00000000-0005-0000-0000-0000DDA70000}"/>
    <cellStyle name="Normal 41 3 3" xfId="13244" xr:uid="{00000000-0005-0000-0000-0000DEA70000}"/>
    <cellStyle name="Normal 41 3 3 2" xfId="29904" xr:uid="{00000000-0005-0000-0000-0000DFA70000}"/>
    <cellStyle name="Normal 41 3 3 3" xfId="51265" xr:uid="{00000000-0005-0000-0000-0000E0A70000}"/>
    <cellStyle name="Normal 41 3 4" xfId="17396" xr:uid="{00000000-0005-0000-0000-0000E1A70000}"/>
    <cellStyle name="Normal 41 3 4 2" xfId="34056" xr:uid="{00000000-0005-0000-0000-0000E2A70000}"/>
    <cellStyle name="Normal 41 3 5" xfId="21599" xr:uid="{00000000-0005-0000-0000-0000E3A70000}"/>
    <cellStyle name="Normal 41 3 6" xfId="40423" xr:uid="{00000000-0005-0000-0000-0000E4A70000}"/>
    <cellStyle name="Normal 41 4" xfId="7033" xr:uid="{00000000-0005-0000-0000-0000E5A70000}"/>
    <cellStyle name="Normal 41 4 2" xfId="23695" xr:uid="{00000000-0005-0000-0000-0000E6A70000}"/>
    <cellStyle name="Normal 41 4 3" xfId="44644" xr:uid="{00000000-0005-0000-0000-0000E7A70000}"/>
    <cellStyle name="Normal 41 5" xfId="11188" xr:uid="{00000000-0005-0000-0000-0000E8A70000}"/>
    <cellStyle name="Normal 41 5 2" xfId="27848" xr:uid="{00000000-0005-0000-0000-0000E9A70000}"/>
    <cellStyle name="Normal 41 5 3" xfId="51262" xr:uid="{00000000-0005-0000-0000-0000EAA70000}"/>
    <cellStyle name="Normal 41 6" xfId="15340" xr:uid="{00000000-0005-0000-0000-0000EBA70000}"/>
    <cellStyle name="Normal 41 6 2" xfId="32000" xr:uid="{00000000-0005-0000-0000-0000ECA70000}"/>
    <cellStyle name="Normal 41 7" xfId="19543" xr:uid="{00000000-0005-0000-0000-0000EDA70000}"/>
    <cellStyle name="Normal 41 8" xfId="40420" xr:uid="{00000000-0005-0000-0000-0000EEA70000}"/>
    <cellStyle name="Normal 42" xfId="634" xr:uid="{00000000-0005-0000-0000-0000EFA70000}"/>
    <cellStyle name="Normal 42 2" xfId="1262" xr:uid="{00000000-0005-0000-0000-0000F0A70000}"/>
    <cellStyle name="Normal 42 2 2" xfId="4664" xr:uid="{00000000-0005-0000-0000-0000F1A70000}"/>
    <cellStyle name="Normal 42 2 2 2" xfId="9434" xr:uid="{00000000-0005-0000-0000-0000F2A70000}"/>
    <cellStyle name="Normal 42 2 2 2 2" xfId="26096" xr:uid="{00000000-0005-0000-0000-0000F3A70000}"/>
    <cellStyle name="Normal 42 2 2 2 3" xfId="44650" xr:uid="{00000000-0005-0000-0000-0000F4A70000}"/>
    <cellStyle name="Normal 42 2 2 3" xfId="13589" xr:uid="{00000000-0005-0000-0000-0000F5A70000}"/>
    <cellStyle name="Normal 42 2 2 3 2" xfId="30249" xr:uid="{00000000-0005-0000-0000-0000F6A70000}"/>
    <cellStyle name="Normal 42 2 2 3 3" xfId="51268" xr:uid="{00000000-0005-0000-0000-0000F7A70000}"/>
    <cellStyle name="Normal 42 2 2 4" xfId="17741" xr:uid="{00000000-0005-0000-0000-0000F8A70000}"/>
    <cellStyle name="Normal 42 2 2 4 2" xfId="34401" xr:uid="{00000000-0005-0000-0000-0000F9A70000}"/>
    <cellStyle name="Normal 42 2 2 5" xfId="21944" xr:uid="{00000000-0005-0000-0000-0000FAA70000}"/>
    <cellStyle name="Normal 42 2 2 6" xfId="40426" xr:uid="{00000000-0005-0000-0000-0000FBA70000}"/>
    <cellStyle name="Normal 42 2 3" xfId="7378" xr:uid="{00000000-0005-0000-0000-0000FCA70000}"/>
    <cellStyle name="Normal 42 2 3 2" xfId="24040" xr:uid="{00000000-0005-0000-0000-0000FDA70000}"/>
    <cellStyle name="Normal 42 2 3 3" xfId="44649" xr:uid="{00000000-0005-0000-0000-0000FEA70000}"/>
    <cellStyle name="Normal 42 2 4" xfId="11533" xr:uid="{00000000-0005-0000-0000-0000FFA70000}"/>
    <cellStyle name="Normal 42 2 4 2" xfId="28193" xr:uid="{00000000-0005-0000-0000-000000A80000}"/>
    <cellStyle name="Normal 42 2 4 3" xfId="51267" xr:uid="{00000000-0005-0000-0000-000001A80000}"/>
    <cellStyle name="Normal 42 2 5" xfId="15685" xr:uid="{00000000-0005-0000-0000-000002A80000}"/>
    <cellStyle name="Normal 42 2 5 2" xfId="32345" xr:uid="{00000000-0005-0000-0000-000003A80000}"/>
    <cellStyle name="Normal 42 2 6" xfId="19888" xr:uid="{00000000-0005-0000-0000-000004A80000}"/>
    <cellStyle name="Normal 42 2 7" xfId="40425" xr:uid="{00000000-0005-0000-0000-000005A80000}"/>
    <cellStyle name="Normal 42 3" xfId="4431" xr:uid="{00000000-0005-0000-0000-000006A80000}"/>
    <cellStyle name="Normal 42 3 2" xfId="9227" xr:uid="{00000000-0005-0000-0000-000007A80000}"/>
    <cellStyle name="Normal 42 3 2 2" xfId="25889" xr:uid="{00000000-0005-0000-0000-000008A80000}"/>
    <cellStyle name="Normal 42 3 2 3" xfId="44651" xr:uid="{00000000-0005-0000-0000-000009A80000}"/>
    <cellStyle name="Normal 42 3 3" xfId="13382" xr:uid="{00000000-0005-0000-0000-00000AA80000}"/>
    <cellStyle name="Normal 42 3 3 2" xfId="30042" xr:uid="{00000000-0005-0000-0000-00000BA80000}"/>
    <cellStyle name="Normal 42 3 3 3" xfId="51269" xr:uid="{00000000-0005-0000-0000-00000CA80000}"/>
    <cellStyle name="Normal 42 3 4" xfId="17534" xr:uid="{00000000-0005-0000-0000-00000DA80000}"/>
    <cellStyle name="Normal 42 3 4 2" xfId="34194" xr:uid="{00000000-0005-0000-0000-00000EA80000}"/>
    <cellStyle name="Normal 42 3 5" xfId="21737" xr:uid="{00000000-0005-0000-0000-00000FA80000}"/>
    <cellStyle name="Normal 42 3 6" xfId="40427" xr:uid="{00000000-0005-0000-0000-000010A80000}"/>
    <cellStyle name="Normal 42 4" xfId="7171" xr:uid="{00000000-0005-0000-0000-000011A80000}"/>
    <cellStyle name="Normal 42 4 2" xfId="23833" xr:uid="{00000000-0005-0000-0000-000012A80000}"/>
    <cellStyle name="Normal 42 4 3" xfId="44648" xr:uid="{00000000-0005-0000-0000-000013A80000}"/>
    <cellStyle name="Normal 42 5" xfId="11326" xr:uid="{00000000-0005-0000-0000-000014A80000}"/>
    <cellStyle name="Normal 42 5 2" xfId="27986" xr:uid="{00000000-0005-0000-0000-000015A80000}"/>
    <cellStyle name="Normal 42 5 3" xfId="51266" xr:uid="{00000000-0005-0000-0000-000016A80000}"/>
    <cellStyle name="Normal 42 6" xfId="15478" xr:uid="{00000000-0005-0000-0000-000017A80000}"/>
    <cellStyle name="Normal 42 6 2" xfId="32138" xr:uid="{00000000-0005-0000-0000-000018A80000}"/>
    <cellStyle name="Normal 42 7" xfId="19681" xr:uid="{00000000-0005-0000-0000-000019A80000}"/>
    <cellStyle name="Normal 42 8" xfId="40424" xr:uid="{00000000-0005-0000-0000-00001AA80000}"/>
    <cellStyle name="Normal 43" xfId="497" xr:uid="{00000000-0005-0000-0000-00001BA80000}"/>
    <cellStyle name="Normal 43 2" xfId="1125" xr:uid="{00000000-0005-0000-0000-00001CA80000}"/>
    <cellStyle name="Normal 43 2 2" xfId="4527" xr:uid="{00000000-0005-0000-0000-00001DA80000}"/>
    <cellStyle name="Normal 43 2 2 2" xfId="9297" xr:uid="{00000000-0005-0000-0000-00001EA80000}"/>
    <cellStyle name="Normal 43 2 2 2 2" xfId="25959" xr:uid="{00000000-0005-0000-0000-00001FA80000}"/>
    <cellStyle name="Normal 43 2 2 2 3" xfId="44654" xr:uid="{00000000-0005-0000-0000-000020A80000}"/>
    <cellStyle name="Normal 43 2 2 3" xfId="13452" xr:uid="{00000000-0005-0000-0000-000021A80000}"/>
    <cellStyle name="Normal 43 2 2 3 2" xfId="30112" xr:uid="{00000000-0005-0000-0000-000022A80000}"/>
    <cellStyle name="Normal 43 2 2 3 3" xfId="51272" xr:uid="{00000000-0005-0000-0000-000023A80000}"/>
    <cellStyle name="Normal 43 2 2 4" xfId="17604" xr:uid="{00000000-0005-0000-0000-000024A80000}"/>
    <cellStyle name="Normal 43 2 2 4 2" xfId="34264" xr:uid="{00000000-0005-0000-0000-000025A80000}"/>
    <cellStyle name="Normal 43 2 2 5" xfId="21807" xr:uid="{00000000-0005-0000-0000-000026A80000}"/>
    <cellStyle name="Normal 43 2 2 6" xfId="40430" xr:uid="{00000000-0005-0000-0000-000027A80000}"/>
    <cellStyle name="Normal 43 2 3" xfId="7241" xr:uid="{00000000-0005-0000-0000-000028A80000}"/>
    <cellStyle name="Normal 43 2 3 2" xfId="23903" xr:uid="{00000000-0005-0000-0000-000029A80000}"/>
    <cellStyle name="Normal 43 2 3 3" xfId="44653" xr:uid="{00000000-0005-0000-0000-00002AA80000}"/>
    <cellStyle name="Normal 43 2 4" xfId="11396" xr:uid="{00000000-0005-0000-0000-00002BA80000}"/>
    <cellStyle name="Normal 43 2 4 2" xfId="28056" xr:uid="{00000000-0005-0000-0000-00002CA80000}"/>
    <cellStyle name="Normal 43 2 4 3" xfId="51271" xr:uid="{00000000-0005-0000-0000-00002DA80000}"/>
    <cellStyle name="Normal 43 2 5" xfId="15548" xr:uid="{00000000-0005-0000-0000-00002EA80000}"/>
    <cellStyle name="Normal 43 2 5 2" xfId="32208" xr:uid="{00000000-0005-0000-0000-00002FA80000}"/>
    <cellStyle name="Normal 43 2 6" xfId="19751" xr:uid="{00000000-0005-0000-0000-000030A80000}"/>
    <cellStyle name="Normal 43 2 7" xfId="40429" xr:uid="{00000000-0005-0000-0000-000031A80000}"/>
    <cellStyle name="Normal 43 3" xfId="4294" xr:uid="{00000000-0005-0000-0000-000032A80000}"/>
    <cellStyle name="Normal 43 3 2" xfId="9090" xr:uid="{00000000-0005-0000-0000-000033A80000}"/>
    <cellStyle name="Normal 43 3 2 2" xfId="25752" xr:uid="{00000000-0005-0000-0000-000034A80000}"/>
    <cellStyle name="Normal 43 3 2 3" xfId="44655" xr:uid="{00000000-0005-0000-0000-000035A80000}"/>
    <cellStyle name="Normal 43 3 3" xfId="13245" xr:uid="{00000000-0005-0000-0000-000036A80000}"/>
    <cellStyle name="Normal 43 3 3 2" xfId="29905" xr:uid="{00000000-0005-0000-0000-000037A80000}"/>
    <cellStyle name="Normal 43 3 3 3" xfId="51273" xr:uid="{00000000-0005-0000-0000-000038A80000}"/>
    <cellStyle name="Normal 43 3 4" xfId="17397" xr:uid="{00000000-0005-0000-0000-000039A80000}"/>
    <cellStyle name="Normal 43 3 4 2" xfId="34057" xr:uid="{00000000-0005-0000-0000-00003AA80000}"/>
    <cellStyle name="Normal 43 3 5" xfId="21600" xr:uid="{00000000-0005-0000-0000-00003BA80000}"/>
    <cellStyle name="Normal 43 3 6" xfId="40431" xr:uid="{00000000-0005-0000-0000-00003CA80000}"/>
    <cellStyle name="Normal 43 4" xfId="7034" xr:uid="{00000000-0005-0000-0000-00003DA80000}"/>
    <cellStyle name="Normal 43 4 2" xfId="23696" xr:uid="{00000000-0005-0000-0000-00003EA80000}"/>
    <cellStyle name="Normal 43 4 3" xfId="44652" xr:uid="{00000000-0005-0000-0000-00003FA80000}"/>
    <cellStyle name="Normal 43 5" xfId="11189" xr:uid="{00000000-0005-0000-0000-000040A80000}"/>
    <cellStyle name="Normal 43 5 2" xfId="27849" xr:uid="{00000000-0005-0000-0000-000041A80000}"/>
    <cellStyle name="Normal 43 5 3" xfId="51270" xr:uid="{00000000-0005-0000-0000-000042A80000}"/>
    <cellStyle name="Normal 43 6" xfId="15341" xr:uid="{00000000-0005-0000-0000-000043A80000}"/>
    <cellStyle name="Normal 43 6 2" xfId="32001" xr:uid="{00000000-0005-0000-0000-000044A80000}"/>
    <cellStyle name="Normal 43 7" xfId="19544" xr:uid="{00000000-0005-0000-0000-000045A80000}"/>
    <cellStyle name="Normal 43 8" xfId="40428" xr:uid="{00000000-0005-0000-0000-000046A80000}"/>
    <cellStyle name="Normal 44" xfId="498" xr:uid="{00000000-0005-0000-0000-000047A80000}"/>
    <cellStyle name="Normal 44 2" xfId="1126" xr:uid="{00000000-0005-0000-0000-000048A80000}"/>
    <cellStyle name="Normal 44 2 2" xfId="3565" xr:uid="{00000000-0005-0000-0000-000049A80000}"/>
    <cellStyle name="Normal 44 2 2 2" xfId="6060" xr:uid="{00000000-0005-0000-0000-00004AA80000}"/>
    <cellStyle name="Normal 44 2 2 2 2" xfId="10830" xr:uid="{00000000-0005-0000-0000-00004BA80000}"/>
    <cellStyle name="Normal 44 2 2 2 2 2" xfId="27492" xr:uid="{00000000-0005-0000-0000-00004CA80000}"/>
    <cellStyle name="Normal 44 2 2 2 2 3" xfId="44659" xr:uid="{00000000-0005-0000-0000-00004DA80000}"/>
    <cellStyle name="Normal 44 2 2 2 3" xfId="14985" xr:uid="{00000000-0005-0000-0000-00004EA80000}"/>
    <cellStyle name="Normal 44 2 2 2 3 2" xfId="31645" xr:uid="{00000000-0005-0000-0000-00004FA80000}"/>
    <cellStyle name="Normal 44 2 2 2 3 3" xfId="51277" xr:uid="{00000000-0005-0000-0000-000050A80000}"/>
    <cellStyle name="Normal 44 2 2 2 4" xfId="19137" xr:uid="{00000000-0005-0000-0000-000051A80000}"/>
    <cellStyle name="Normal 44 2 2 2 4 2" xfId="35797" xr:uid="{00000000-0005-0000-0000-000052A80000}"/>
    <cellStyle name="Normal 44 2 2 2 5" xfId="23340" xr:uid="{00000000-0005-0000-0000-000053A80000}"/>
    <cellStyle name="Normal 44 2 2 2 6" xfId="40435" xr:uid="{00000000-0005-0000-0000-000054A80000}"/>
    <cellStyle name="Normal 44 2 2 3" xfId="8774" xr:uid="{00000000-0005-0000-0000-000055A80000}"/>
    <cellStyle name="Normal 44 2 2 3 2" xfId="25436" xr:uid="{00000000-0005-0000-0000-000056A80000}"/>
    <cellStyle name="Normal 44 2 2 3 3" xfId="44658" xr:uid="{00000000-0005-0000-0000-000057A80000}"/>
    <cellStyle name="Normal 44 2 2 4" xfId="12929" xr:uid="{00000000-0005-0000-0000-000058A80000}"/>
    <cellStyle name="Normal 44 2 2 4 2" xfId="29589" xr:uid="{00000000-0005-0000-0000-000059A80000}"/>
    <cellStyle name="Normal 44 2 2 4 3" xfId="51276" xr:uid="{00000000-0005-0000-0000-00005AA80000}"/>
    <cellStyle name="Normal 44 2 2 5" xfId="17081" xr:uid="{00000000-0005-0000-0000-00005BA80000}"/>
    <cellStyle name="Normal 44 2 2 5 2" xfId="33741" xr:uid="{00000000-0005-0000-0000-00005CA80000}"/>
    <cellStyle name="Normal 44 2 2 6" xfId="21284" xr:uid="{00000000-0005-0000-0000-00005DA80000}"/>
    <cellStyle name="Normal 44 2 2 7" xfId="40434" xr:uid="{00000000-0005-0000-0000-00005EA80000}"/>
    <cellStyle name="Normal 44 2 3" xfId="4528" xr:uid="{00000000-0005-0000-0000-00005FA80000}"/>
    <cellStyle name="Normal 44 2 3 2" xfId="9298" xr:uid="{00000000-0005-0000-0000-000060A80000}"/>
    <cellStyle name="Normal 44 2 3 2 2" xfId="25960" xr:uid="{00000000-0005-0000-0000-000061A80000}"/>
    <cellStyle name="Normal 44 2 3 2 3" xfId="44660" xr:uid="{00000000-0005-0000-0000-000062A80000}"/>
    <cellStyle name="Normal 44 2 3 3" xfId="13453" xr:uid="{00000000-0005-0000-0000-000063A80000}"/>
    <cellStyle name="Normal 44 2 3 3 2" xfId="30113" xr:uid="{00000000-0005-0000-0000-000064A80000}"/>
    <cellStyle name="Normal 44 2 3 3 3" xfId="51278" xr:uid="{00000000-0005-0000-0000-000065A80000}"/>
    <cellStyle name="Normal 44 2 3 4" xfId="17605" xr:uid="{00000000-0005-0000-0000-000066A80000}"/>
    <cellStyle name="Normal 44 2 3 4 2" xfId="34265" xr:uid="{00000000-0005-0000-0000-000067A80000}"/>
    <cellStyle name="Normal 44 2 3 5" xfId="21808" xr:uid="{00000000-0005-0000-0000-000068A80000}"/>
    <cellStyle name="Normal 44 2 3 6" xfId="40436" xr:uid="{00000000-0005-0000-0000-000069A80000}"/>
    <cellStyle name="Normal 44 2 4" xfId="7242" xr:uid="{00000000-0005-0000-0000-00006AA80000}"/>
    <cellStyle name="Normal 44 2 4 2" xfId="23904" xr:uid="{00000000-0005-0000-0000-00006BA80000}"/>
    <cellStyle name="Normal 44 2 4 2 2" xfId="51279" xr:uid="{00000000-0005-0000-0000-00006CA80000}"/>
    <cellStyle name="Normal 44 2 4 3" xfId="44657" xr:uid="{00000000-0005-0000-0000-00006DA80000}"/>
    <cellStyle name="Normal 44 2 5" xfId="11397" xr:uid="{00000000-0005-0000-0000-00006EA80000}"/>
    <cellStyle name="Normal 44 2 5 2" xfId="28057" xr:uid="{00000000-0005-0000-0000-00006FA80000}"/>
    <cellStyle name="Normal 44 2 5 3" xfId="51275" xr:uid="{00000000-0005-0000-0000-000070A80000}"/>
    <cellStyle name="Normal 44 2 6" xfId="15549" xr:uid="{00000000-0005-0000-0000-000071A80000}"/>
    <cellStyle name="Normal 44 2 6 2" xfId="32209" xr:uid="{00000000-0005-0000-0000-000072A80000}"/>
    <cellStyle name="Normal 44 2 7" xfId="19752" xr:uid="{00000000-0005-0000-0000-000073A80000}"/>
    <cellStyle name="Normal 44 2 8" xfId="40433" xr:uid="{00000000-0005-0000-0000-000074A80000}"/>
    <cellStyle name="Normal 44 3" xfId="1299" xr:uid="{00000000-0005-0000-0000-000075A80000}"/>
    <cellStyle name="Normal 44 3 2" xfId="4698" xr:uid="{00000000-0005-0000-0000-000076A80000}"/>
    <cellStyle name="Normal 44 3 2 2" xfId="9468" xr:uid="{00000000-0005-0000-0000-000077A80000}"/>
    <cellStyle name="Normal 44 3 2 2 2" xfId="26130" xr:uid="{00000000-0005-0000-0000-000078A80000}"/>
    <cellStyle name="Normal 44 3 2 2 3" xfId="44662" xr:uid="{00000000-0005-0000-0000-000079A80000}"/>
    <cellStyle name="Normal 44 3 2 3" xfId="13623" xr:uid="{00000000-0005-0000-0000-00007AA80000}"/>
    <cellStyle name="Normal 44 3 2 3 2" xfId="30283" xr:uid="{00000000-0005-0000-0000-00007BA80000}"/>
    <cellStyle name="Normal 44 3 2 3 3" xfId="51281" xr:uid="{00000000-0005-0000-0000-00007CA80000}"/>
    <cellStyle name="Normal 44 3 2 4" xfId="17775" xr:uid="{00000000-0005-0000-0000-00007DA80000}"/>
    <cellStyle name="Normal 44 3 2 4 2" xfId="34435" xr:uid="{00000000-0005-0000-0000-00007EA80000}"/>
    <cellStyle name="Normal 44 3 2 5" xfId="21978" xr:uid="{00000000-0005-0000-0000-00007FA80000}"/>
    <cellStyle name="Normal 44 3 2 6" xfId="40438" xr:uid="{00000000-0005-0000-0000-000080A80000}"/>
    <cellStyle name="Normal 44 3 3" xfId="7412" xr:uid="{00000000-0005-0000-0000-000081A80000}"/>
    <cellStyle name="Normal 44 3 3 2" xfId="24074" xr:uid="{00000000-0005-0000-0000-000082A80000}"/>
    <cellStyle name="Normal 44 3 3 2 2" xfId="51282" xr:uid="{00000000-0005-0000-0000-000083A80000}"/>
    <cellStyle name="Normal 44 3 3 3" xfId="44661" xr:uid="{00000000-0005-0000-0000-000084A80000}"/>
    <cellStyle name="Normal 44 3 4" xfId="11567" xr:uid="{00000000-0005-0000-0000-000085A80000}"/>
    <cellStyle name="Normal 44 3 4 2" xfId="28227" xr:uid="{00000000-0005-0000-0000-000086A80000}"/>
    <cellStyle name="Normal 44 3 4 3" xfId="51280" xr:uid="{00000000-0005-0000-0000-000087A80000}"/>
    <cellStyle name="Normal 44 3 5" xfId="15719" xr:uid="{00000000-0005-0000-0000-000088A80000}"/>
    <cellStyle name="Normal 44 3 5 2" xfId="32379" xr:uid="{00000000-0005-0000-0000-000089A80000}"/>
    <cellStyle name="Normal 44 3 6" xfId="19922" xr:uid="{00000000-0005-0000-0000-00008AA80000}"/>
    <cellStyle name="Normal 44 3 7" xfId="40437" xr:uid="{00000000-0005-0000-0000-00008BA80000}"/>
    <cellStyle name="Normal 44 4" xfId="4295" xr:uid="{00000000-0005-0000-0000-00008CA80000}"/>
    <cellStyle name="Normal 44 4 2" xfId="9091" xr:uid="{00000000-0005-0000-0000-00008DA80000}"/>
    <cellStyle name="Normal 44 4 2 2" xfId="25753" xr:uid="{00000000-0005-0000-0000-00008EA80000}"/>
    <cellStyle name="Normal 44 4 2 3" xfId="44663" xr:uid="{00000000-0005-0000-0000-00008FA80000}"/>
    <cellStyle name="Normal 44 4 3" xfId="13246" xr:uid="{00000000-0005-0000-0000-000090A80000}"/>
    <cellStyle name="Normal 44 4 3 2" xfId="29906" xr:uid="{00000000-0005-0000-0000-000091A80000}"/>
    <cellStyle name="Normal 44 4 3 3" xfId="51283" xr:uid="{00000000-0005-0000-0000-000092A80000}"/>
    <cellStyle name="Normal 44 4 4" xfId="17398" xr:uid="{00000000-0005-0000-0000-000093A80000}"/>
    <cellStyle name="Normal 44 4 4 2" xfId="34058" xr:uid="{00000000-0005-0000-0000-000094A80000}"/>
    <cellStyle name="Normal 44 4 5" xfId="21601" xr:uid="{00000000-0005-0000-0000-000095A80000}"/>
    <cellStyle name="Normal 44 4 6" xfId="40439" xr:uid="{00000000-0005-0000-0000-000096A80000}"/>
    <cellStyle name="Normal 44 5" xfId="7035" xr:uid="{00000000-0005-0000-0000-000097A80000}"/>
    <cellStyle name="Normal 44 5 2" xfId="23697" xr:uid="{00000000-0005-0000-0000-000098A80000}"/>
    <cellStyle name="Normal 44 5 2 2" xfId="51284" xr:uid="{00000000-0005-0000-0000-000099A80000}"/>
    <cellStyle name="Normal 44 5 3" xfId="44656" xr:uid="{00000000-0005-0000-0000-00009AA80000}"/>
    <cellStyle name="Normal 44 6" xfId="11190" xr:uid="{00000000-0005-0000-0000-00009BA80000}"/>
    <cellStyle name="Normal 44 6 2" xfId="27850" xr:uid="{00000000-0005-0000-0000-00009CA80000}"/>
    <cellStyle name="Normal 44 6 3" xfId="51274" xr:uid="{00000000-0005-0000-0000-00009DA80000}"/>
    <cellStyle name="Normal 44 7" xfId="15342" xr:uid="{00000000-0005-0000-0000-00009EA80000}"/>
    <cellStyle name="Normal 44 7 2" xfId="32002" xr:uid="{00000000-0005-0000-0000-00009FA80000}"/>
    <cellStyle name="Normal 44 8" xfId="19545" xr:uid="{00000000-0005-0000-0000-0000A0A80000}"/>
    <cellStyle name="Normal 44 9" xfId="40432" xr:uid="{00000000-0005-0000-0000-0000A1A80000}"/>
    <cellStyle name="Normal 45" xfId="499" xr:uid="{00000000-0005-0000-0000-0000A2A80000}"/>
    <cellStyle name="Normal 45 2" xfId="1127" xr:uid="{00000000-0005-0000-0000-0000A3A80000}"/>
    <cellStyle name="Normal 45 2 2" xfId="4529" xr:uid="{00000000-0005-0000-0000-0000A4A80000}"/>
    <cellStyle name="Normal 45 2 2 2" xfId="9299" xr:uid="{00000000-0005-0000-0000-0000A5A80000}"/>
    <cellStyle name="Normal 45 2 2 2 2" xfId="25961" xr:uid="{00000000-0005-0000-0000-0000A6A80000}"/>
    <cellStyle name="Normal 45 2 2 2 3" xfId="44665" xr:uid="{00000000-0005-0000-0000-0000A7A80000}"/>
    <cellStyle name="Normal 45 2 2 3" xfId="13454" xr:uid="{00000000-0005-0000-0000-0000A8A80000}"/>
    <cellStyle name="Normal 45 2 2 3 2" xfId="30114" xr:uid="{00000000-0005-0000-0000-0000A9A80000}"/>
    <cellStyle name="Normal 45 2 2 3 3" xfId="51286" xr:uid="{00000000-0005-0000-0000-0000AAA80000}"/>
    <cellStyle name="Normal 45 2 2 4" xfId="17606" xr:uid="{00000000-0005-0000-0000-0000ABA80000}"/>
    <cellStyle name="Normal 45 2 2 4 2" xfId="34266" xr:uid="{00000000-0005-0000-0000-0000ACA80000}"/>
    <cellStyle name="Normal 45 2 2 5" xfId="21809" xr:uid="{00000000-0005-0000-0000-0000ADA80000}"/>
    <cellStyle name="Normal 45 2 2 6" xfId="40441" xr:uid="{00000000-0005-0000-0000-0000AEA80000}"/>
    <cellStyle name="Normal 45 2 3" xfId="7243" xr:uid="{00000000-0005-0000-0000-0000AFA80000}"/>
    <cellStyle name="Normal 45 2 3 2" xfId="23905" xr:uid="{00000000-0005-0000-0000-0000B0A80000}"/>
    <cellStyle name="Normal 45 2 3 3" xfId="44664" xr:uid="{00000000-0005-0000-0000-0000B1A80000}"/>
    <cellStyle name="Normal 45 2 4" xfId="11398" xr:uid="{00000000-0005-0000-0000-0000B2A80000}"/>
    <cellStyle name="Normal 45 2 4 2" xfId="28058" xr:uid="{00000000-0005-0000-0000-0000B3A80000}"/>
    <cellStyle name="Normal 45 2 4 3" xfId="51285" xr:uid="{00000000-0005-0000-0000-0000B4A80000}"/>
    <cellStyle name="Normal 45 2 5" xfId="15550" xr:uid="{00000000-0005-0000-0000-0000B5A80000}"/>
    <cellStyle name="Normal 45 2 5 2" xfId="32210" xr:uid="{00000000-0005-0000-0000-0000B6A80000}"/>
    <cellStyle name="Normal 45 2 6" xfId="19753" xr:uid="{00000000-0005-0000-0000-0000B7A80000}"/>
    <cellStyle name="Normal 45 2 7" xfId="40440" xr:uid="{00000000-0005-0000-0000-0000B8A80000}"/>
    <cellStyle name="Normal 45 3" xfId="4296" xr:uid="{00000000-0005-0000-0000-0000B9A80000}"/>
    <cellStyle name="Normal 45 3 2" xfId="9092" xr:uid="{00000000-0005-0000-0000-0000BAA80000}"/>
    <cellStyle name="Normal 45 3 2 2" xfId="25754" xr:uid="{00000000-0005-0000-0000-0000BBA80000}"/>
    <cellStyle name="Normal 45 3 2 3" xfId="44666" xr:uid="{00000000-0005-0000-0000-0000BCA80000}"/>
    <cellStyle name="Normal 45 3 3" xfId="13247" xr:uid="{00000000-0005-0000-0000-0000BDA80000}"/>
    <cellStyle name="Normal 45 3 3 2" xfId="29907" xr:uid="{00000000-0005-0000-0000-0000BEA80000}"/>
    <cellStyle name="Normal 45 3 3 3" xfId="51287" xr:uid="{00000000-0005-0000-0000-0000BFA80000}"/>
    <cellStyle name="Normal 45 3 4" xfId="17399" xr:uid="{00000000-0005-0000-0000-0000C0A80000}"/>
    <cellStyle name="Normal 45 3 4 2" xfId="34059" xr:uid="{00000000-0005-0000-0000-0000C1A80000}"/>
    <cellStyle name="Normal 45 3 5" xfId="21602" xr:uid="{00000000-0005-0000-0000-0000C2A80000}"/>
    <cellStyle name="Normal 45 3 6" xfId="40442" xr:uid="{00000000-0005-0000-0000-0000C3A80000}"/>
    <cellStyle name="Normal 45 4" xfId="7036" xr:uid="{00000000-0005-0000-0000-0000C4A80000}"/>
    <cellStyle name="Normal 45 4 2" xfId="23698" xr:uid="{00000000-0005-0000-0000-0000C5A80000}"/>
    <cellStyle name="Normal 45 4 3" xfId="41251" xr:uid="{00000000-0005-0000-0000-0000C6A80000}"/>
    <cellStyle name="Normal 45 5" xfId="11191" xr:uid="{00000000-0005-0000-0000-0000C7A80000}"/>
    <cellStyle name="Normal 45 5 2" xfId="27851" xr:uid="{00000000-0005-0000-0000-0000C8A80000}"/>
    <cellStyle name="Normal 45 5 3" xfId="41252" xr:uid="{00000000-0005-0000-0000-0000C9A80000}"/>
    <cellStyle name="Normal 45 6" xfId="15343" xr:uid="{00000000-0005-0000-0000-0000CAA80000}"/>
    <cellStyle name="Normal 45 6 2" xfId="32003" xr:uid="{00000000-0005-0000-0000-0000CBA80000}"/>
    <cellStyle name="Normal 45 6 3" xfId="41284" xr:uid="{00000000-0005-0000-0000-0000CCA80000}"/>
    <cellStyle name="Normal 45 7" xfId="19546" xr:uid="{00000000-0005-0000-0000-0000CDA80000}"/>
    <cellStyle name="Normal 45 7 2" xfId="45519" xr:uid="{00000000-0005-0000-0000-0000CEA80000}"/>
    <cellStyle name="Normal 45 8" xfId="36229" xr:uid="{00000000-0005-0000-0000-0000CFA80000}"/>
    <cellStyle name="Normal 46" xfId="500" xr:uid="{00000000-0005-0000-0000-0000D0A80000}"/>
    <cellStyle name="Normal 46 2" xfId="1128" xr:uid="{00000000-0005-0000-0000-0000D1A80000}"/>
    <cellStyle name="Normal 46 2 2" xfId="4530" xr:uid="{00000000-0005-0000-0000-0000D2A80000}"/>
    <cellStyle name="Normal 46 2 2 2" xfId="9300" xr:uid="{00000000-0005-0000-0000-0000D3A80000}"/>
    <cellStyle name="Normal 46 2 2 2 2" xfId="25962" xr:uid="{00000000-0005-0000-0000-0000D4A80000}"/>
    <cellStyle name="Normal 46 2 2 2 3" xfId="44669" xr:uid="{00000000-0005-0000-0000-0000D5A80000}"/>
    <cellStyle name="Normal 46 2 2 3" xfId="13455" xr:uid="{00000000-0005-0000-0000-0000D6A80000}"/>
    <cellStyle name="Normal 46 2 2 3 2" xfId="30115" xr:uid="{00000000-0005-0000-0000-0000D7A80000}"/>
    <cellStyle name="Normal 46 2 2 3 3" xfId="51290" xr:uid="{00000000-0005-0000-0000-0000D8A80000}"/>
    <cellStyle name="Normal 46 2 2 4" xfId="17607" xr:uid="{00000000-0005-0000-0000-0000D9A80000}"/>
    <cellStyle name="Normal 46 2 2 4 2" xfId="34267" xr:uid="{00000000-0005-0000-0000-0000DAA80000}"/>
    <cellStyle name="Normal 46 2 2 5" xfId="21810" xr:uid="{00000000-0005-0000-0000-0000DBA80000}"/>
    <cellStyle name="Normal 46 2 2 6" xfId="40445" xr:uid="{00000000-0005-0000-0000-0000DCA80000}"/>
    <cellStyle name="Normal 46 2 3" xfId="7244" xr:uid="{00000000-0005-0000-0000-0000DDA80000}"/>
    <cellStyle name="Normal 46 2 3 2" xfId="23906" xr:uid="{00000000-0005-0000-0000-0000DEA80000}"/>
    <cellStyle name="Normal 46 2 3 3" xfId="44668" xr:uid="{00000000-0005-0000-0000-0000DFA80000}"/>
    <cellStyle name="Normal 46 2 4" xfId="11399" xr:uid="{00000000-0005-0000-0000-0000E0A80000}"/>
    <cellStyle name="Normal 46 2 4 2" xfId="28059" xr:uid="{00000000-0005-0000-0000-0000E1A80000}"/>
    <cellStyle name="Normal 46 2 4 3" xfId="51289" xr:uid="{00000000-0005-0000-0000-0000E2A80000}"/>
    <cellStyle name="Normal 46 2 5" xfId="15551" xr:uid="{00000000-0005-0000-0000-0000E3A80000}"/>
    <cellStyle name="Normal 46 2 5 2" xfId="32211" xr:uid="{00000000-0005-0000-0000-0000E4A80000}"/>
    <cellStyle name="Normal 46 2 6" xfId="19754" xr:uid="{00000000-0005-0000-0000-0000E5A80000}"/>
    <cellStyle name="Normal 46 2 7" xfId="40444" xr:uid="{00000000-0005-0000-0000-0000E6A80000}"/>
    <cellStyle name="Normal 46 3" xfId="4297" xr:uid="{00000000-0005-0000-0000-0000E7A80000}"/>
    <cellStyle name="Normal 46 3 2" xfId="9093" xr:uid="{00000000-0005-0000-0000-0000E8A80000}"/>
    <cellStyle name="Normal 46 3 2 2" xfId="25755" xr:uid="{00000000-0005-0000-0000-0000E9A80000}"/>
    <cellStyle name="Normal 46 3 2 3" xfId="44670" xr:uid="{00000000-0005-0000-0000-0000EAA80000}"/>
    <cellStyle name="Normal 46 3 3" xfId="13248" xr:uid="{00000000-0005-0000-0000-0000EBA80000}"/>
    <cellStyle name="Normal 46 3 3 2" xfId="29908" xr:uid="{00000000-0005-0000-0000-0000ECA80000}"/>
    <cellStyle name="Normal 46 3 3 3" xfId="51291" xr:uid="{00000000-0005-0000-0000-0000EDA80000}"/>
    <cellStyle name="Normal 46 3 4" xfId="17400" xr:uid="{00000000-0005-0000-0000-0000EEA80000}"/>
    <cellStyle name="Normal 46 3 4 2" xfId="34060" xr:uid="{00000000-0005-0000-0000-0000EFA80000}"/>
    <cellStyle name="Normal 46 3 5" xfId="21603" xr:uid="{00000000-0005-0000-0000-0000F0A80000}"/>
    <cellStyle name="Normal 46 3 6" xfId="40446" xr:uid="{00000000-0005-0000-0000-0000F1A80000}"/>
    <cellStyle name="Normal 46 4" xfId="7037" xr:uid="{00000000-0005-0000-0000-0000F2A80000}"/>
    <cellStyle name="Normal 46 4 2" xfId="23699" xr:uid="{00000000-0005-0000-0000-0000F3A80000}"/>
    <cellStyle name="Normal 46 4 3" xfId="44667" xr:uid="{00000000-0005-0000-0000-0000F4A80000}"/>
    <cellStyle name="Normal 46 5" xfId="11192" xr:uid="{00000000-0005-0000-0000-0000F5A80000}"/>
    <cellStyle name="Normal 46 5 2" xfId="27852" xr:uid="{00000000-0005-0000-0000-0000F6A80000}"/>
    <cellStyle name="Normal 46 5 3" xfId="51288" xr:uid="{00000000-0005-0000-0000-0000F7A80000}"/>
    <cellStyle name="Normal 46 6" xfId="15344" xr:uid="{00000000-0005-0000-0000-0000F8A80000}"/>
    <cellStyle name="Normal 46 6 2" xfId="32004" xr:uid="{00000000-0005-0000-0000-0000F9A80000}"/>
    <cellStyle name="Normal 46 7" xfId="19547" xr:uid="{00000000-0005-0000-0000-0000FAA80000}"/>
    <cellStyle name="Normal 46 8" xfId="40443" xr:uid="{00000000-0005-0000-0000-0000FBA80000}"/>
    <cellStyle name="Normal 47" xfId="501" xr:uid="{00000000-0005-0000-0000-0000FCA80000}"/>
    <cellStyle name="Normal 47 2" xfId="1129" xr:uid="{00000000-0005-0000-0000-0000FDA80000}"/>
    <cellStyle name="Normal 47 2 2" xfId="4531" xr:uid="{00000000-0005-0000-0000-0000FEA80000}"/>
    <cellStyle name="Normal 47 2 2 2" xfId="9301" xr:uid="{00000000-0005-0000-0000-0000FFA80000}"/>
    <cellStyle name="Normal 47 2 2 2 2" xfId="25963" xr:uid="{00000000-0005-0000-0000-000000A90000}"/>
    <cellStyle name="Normal 47 2 2 2 3" xfId="44672" xr:uid="{00000000-0005-0000-0000-000001A90000}"/>
    <cellStyle name="Normal 47 2 2 3" xfId="13456" xr:uid="{00000000-0005-0000-0000-000002A90000}"/>
    <cellStyle name="Normal 47 2 2 3 2" xfId="30116" xr:uid="{00000000-0005-0000-0000-000003A90000}"/>
    <cellStyle name="Normal 47 2 2 3 3" xfId="51293" xr:uid="{00000000-0005-0000-0000-000004A90000}"/>
    <cellStyle name="Normal 47 2 2 4" xfId="17608" xr:uid="{00000000-0005-0000-0000-000005A90000}"/>
    <cellStyle name="Normal 47 2 2 4 2" xfId="34268" xr:uid="{00000000-0005-0000-0000-000006A90000}"/>
    <cellStyle name="Normal 47 2 2 5" xfId="21811" xr:uid="{00000000-0005-0000-0000-000007A90000}"/>
    <cellStyle name="Normal 47 2 2 6" xfId="40448" xr:uid="{00000000-0005-0000-0000-000008A90000}"/>
    <cellStyle name="Normal 47 2 3" xfId="7245" xr:uid="{00000000-0005-0000-0000-000009A90000}"/>
    <cellStyle name="Normal 47 2 3 2" xfId="23907" xr:uid="{00000000-0005-0000-0000-00000AA90000}"/>
    <cellStyle name="Normal 47 2 3 3" xfId="44671" xr:uid="{00000000-0005-0000-0000-00000BA90000}"/>
    <cellStyle name="Normal 47 2 4" xfId="11400" xr:uid="{00000000-0005-0000-0000-00000CA90000}"/>
    <cellStyle name="Normal 47 2 4 2" xfId="28060" xr:uid="{00000000-0005-0000-0000-00000DA90000}"/>
    <cellStyle name="Normal 47 2 4 3" xfId="51292" xr:uid="{00000000-0005-0000-0000-00000EA90000}"/>
    <cellStyle name="Normal 47 2 5" xfId="15552" xr:uid="{00000000-0005-0000-0000-00000FA90000}"/>
    <cellStyle name="Normal 47 2 5 2" xfId="32212" xr:uid="{00000000-0005-0000-0000-000010A90000}"/>
    <cellStyle name="Normal 47 2 6" xfId="19755" xr:uid="{00000000-0005-0000-0000-000011A90000}"/>
    <cellStyle name="Normal 47 2 7" xfId="40447" xr:uid="{00000000-0005-0000-0000-000012A90000}"/>
    <cellStyle name="Normal 47 3" xfId="4298" xr:uid="{00000000-0005-0000-0000-000013A90000}"/>
    <cellStyle name="Normal 47 3 2" xfId="9094" xr:uid="{00000000-0005-0000-0000-000014A90000}"/>
    <cellStyle name="Normal 47 3 2 2" xfId="25756" xr:uid="{00000000-0005-0000-0000-000015A90000}"/>
    <cellStyle name="Normal 47 3 2 3" xfId="44673" xr:uid="{00000000-0005-0000-0000-000016A90000}"/>
    <cellStyle name="Normal 47 3 3" xfId="13249" xr:uid="{00000000-0005-0000-0000-000017A90000}"/>
    <cellStyle name="Normal 47 3 3 2" xfId="29909" xr:uid="{00000000-0005-0000-0000-000018A90000}"/>
    <cellStyle name="Normal 47 3 3 3" xfId="51294" xr:uid="{00000000-0005-0000-0000-000019A90000}"/>
    <cellStyle name="Normal 47 3 4" xfId="17401" xr:uid="{00000000-0005-0000-0000-00001AA90000}"/>
    <cellStyle name="Normal 47 3 4 2" xfId="34061" xr:uid="{00000000-0005-0000-0000-00001BA90000}"/>
    <cellStyle name="Normal 47 3 5" xfId="21604" xr:uid="{00000000-0005-0000-0000-00001CA90000}"/>
    <cellStyle name="Normal 47 3 6" xfId="40449" xr:uid="{00000000-0005-0000-0000-00001DA90000}"/>
    <cellStyle name="Normal 47 4" xfId="7038" xr:uid="{00000000-0005-0000-0000-00001EA90000}"/>
    <cellStyle name="Normal 47 4 2" xfId="23700" xr:uid="{00000000-0005-0000-0000-00001FA90000}"/>
    <cellStyle name="Normal 47 4 3" xfId="41253" xr:uid="{00000000-0005-0000-0000-000020A90000}"/>
    <cellStyle name="Normal 47 5" xfId="11193" xr:uid="{00000000-0005-0000-0000-000021A90000}"/>
    <cellStyle name="Normal 47 5 2" xfId="27853" xr:uid="{00000000-0005-0000-0000-000022A90000}"/>
    <cellStyle name="Normal 47 5 3" xfId="41254" xr:uid="{00000000-0005-0000-0000-000023A90000}"/>
    <cellStyle name="Normal 47 6" xfId="15345" xr:uid="{00000000-0005-0000-0000-000024A90000}"/>
    <cellStyle name="Normal 47 6 2" xfId="32005" xr:uid="{00000000-0005-0000-0000-000025A90000}"/>
    <cellStyle name="Normal 47 6 3" xfId="41285" xr:uid="{00000000-0005-0000-0000-000026A90000}"/>
    <cellStyle name="Normal 47 7" xfId="19548" xr:uid="{00000000-0005-0000-0000-000027A90000}"/>
    <cellStyle name="Normal 47 7 2" xfId="45520" xr:uid="{00000000-0005-0000-0000-000028A90000}"/>
    <cellStyle name="Normal 47 8" xfId="36230" xr:uid="{00000000-0005-0000-0000-000029A90000}"/>
    <cellStyle name="Normal 48" xfId="502" xr:uid="{00000000-0005-0000-0000-00002AA90000}"/>
    <cellStyle name="Normal 48 2" xfId="1130" xr:uid="{00000000-0005-0000-0000-00002BA90000}"/>
    <cellStyle name="Normal 48 2 2" xfId="4532" xr:uid="{00000000-0005-0000-0000-00002CA90000}"/>
    <cellStyle name="Normal 48 2 2 2" xfId="9302" xr:uid="{00000000-0005-0000-0000-00002DA90000}"/>
    <cellStyle name="Normal 48 2 2 2 2" xfId="25964" xr:uid="{00000000-0005-0000-0000-00002EA90000}"/>
    <cellStyle name="Normal 48 2 2 2 3" xfId="44676" xr:uid="{00000000-0005-0000-0000-00002FA90000}"/>
    <cellStyle name="Normal 48 2 2 3" xfId="13457" xr:uid="{00000000-0005-0000-0000-000030A90000}"/>
    <cellStyle name="Normal 48 2 2 3 2" xfId="30117" xr:uid="{00000000-0005-0000-0000-000031A90000}"/>
    <cellStyle name="Normal 48 2 2 3 3" xfId="51297" xr:uid="{00000000-0005-0000-0000-000032A90000}"/>
    <cellStyle name="Normal 48 2 2 4" xfId="17609" xr:uid="{00000000-0005-0000-0000-000033A90000}"/>
    <cellStyle name="Normal 48 2 2 4 2" xfId="34269" xr:uid="{00000000-0005-0000-0000-000034A90000}"/>
    <cellStyle name="Normal 48 2 2 5" xfId="21812" xr:uid="{00000000-0005-0000-0000-000035A90000}"/>
    <cellStyle name="Normal 48 2 2 6" xfId="40452" xr:uid="{00000000-0005-0000-0000-000036A90000}"/>
    <cellStyle name="Normal 48 2 3" xfId="7246" xr:uid="{00000000-0005-0000-0000-000037A90000}"/>
    <cellStyle name="Normal 48 2 3 2" xfId="23908" xr:uid="{00000000-0005-0000-0000-000038A90000}"/>
    <cellStyle name="Normal 48 2 3 3" xfId="44675" xr:uid="{00000000-0005-0000-0000-000039A90000}"/>
    <cellStyle name="Normal 48 2 4" xfId="11401" xr:uid="{00000000-0005-0000-0000-00003AA90000}"/>
    <cellStyle name="Normal 48 2 4 2" xfId="28061" xr:uid="{00000000-0005-0000-0000-00003BA90000}"/>
    <cellStyle name="Normal 48 2 4 3" xfId="51296" xr:uid="{00000000-0005-0000-0000-00003CA90000}"/>
    <cellStyle name="Normal 48 2 5" xfId="15553" xr:uid="{00000000-0005-0000-0000-00003DA90000}"/>
    <cellStyle name="Normal 48 2 5 2" xfId="32213" xr:uid="{00000000-0005-0000-0000-00003EA90000}"/>
    <cellStyle name="Normal 48 2 6" xfId="19756" xr:uid="{00000000-0005-0000-0000-00003FA90000}"/>
    <cellStyle name="Normal 48 2 7" xfId="40451" xr:uid="{00000000-0005-0000-0000-000040A90000}"/>
    <cellStyle name="Normal 48 3" xfId="4299" xr:uid="{00000000-0005-0000-0000-000041A90000}"/>
    <cellStyle name="Normal 48 3 2" xfId="9095" xr:uid="{00000000-0005-0000-0000-000042A90000}"/>
    <cellStyle name="Normal 48 3 2 2" xfId="25757" xr:uid="{00000000-0005-0000-0000-000043A90000}"/>
    <cellStyle name="Normal 48 3 2 3" xfId="44677" xr:uid="{00000000-0005-0000-0000-000044A90000}"/>
    <cellStyle name="Normal 48 3 3" xfId="13250" xr:uid="{00000000-0005-0000-0000-000045A90000}"/>
    <cellStyle name="Normal 48 3 3 2" xfId="29910" xr:uid="{00000000-0005-0000-0000-000046A90000}"/>
    <cellStyle name="Normal 48 3 3 3" xfId="51298" xr:uid="{00000000-0005-0000-0000-000047A90000}"/>
    <cellStyle name="Normal 48 3 4" xfId="17402" xr:uid="{00000000-0005-0000-0000-000048A90000}"/>
    <cellStyle name="Normal 48 3 4 2" xfId="34062" xr:uid="{00000000-0005-0000-0000-000049A90000}"/>
    <cellStyle name="Normal 48 3 5" xfId="21605" xr:uid="{00000000-0005-0000-0000-00004AA90000}"/>
    <cellStyle name="Normal 48 3 6" xfId="40453" xr:uid="{00000000-0005-0000-0000-00004BA90000}"/>
    <cellStyle name="Normal 48 4" xfId="7039" xr:uid="{00000000-0005-0000-0000-00004CA90000}"/>
    <cellStyle name="Normal 48 4 2" xfId="23701" xr:uid="{00000000-0005-0000-0000-00004DA90000}"/>
    <cellStyle name="Normal 48 4 3" xfId="44674" xr:uid="{00000000-0005-0000-0000-00004EA90000}"/>
    <cellStyle name="Normal 48 5" xfId="11194" xr:uid="{00000000-0005-0000-0000-00004FA90000}"/>
    <cellStyle name="Normal 48 5 2" xfId="27854" xr:uid="{00000000-0005-0000-0000-000050A90000}"/>
    <cellStyle name="Normal 48 5 3" xfId="51295" xr:uid="{00000000-0005-0000-0000-000051A90000}"/>
    <cellStyle name="Normal 48 6" xfId="15346" xr:uid="{00000000-0005-0000-0000-000052A90000}"/>
    <cellStyle name="Normal 48 6 2" xfId="32006" xr:uid="{00000000-0005-0000-0000-000053A90000}"/>
    <cellStyle name="Normal 48 7" xfId="19549" xr:uid="{00000000-0005-0000-0000-000054A90000}"/>
    <cellStyle name="Normal 48 8" xfId="40450" xr:uid="{00000000-0005-0000-0000-000055A90000}"/>
    <cellStyle name="Normal 49" xfId="635" xr:uid="{00000000-0005-0000-0000-000056A90000}"/>
    <cellStyle name="Normal 49 2" xfId="1263" xr:uid="{00000000-0005-0000-0000-000057A90000}"/>
    <cellStyle name="Normal 49 2 2" xfId="4665" xr:uid="{00000000-0005-0000-0000-000058A90000}"/>
    <cellStyle name="Normal 49 2 2 2" xfId="9435" xr:uid="{00000000-0005-0000-0000-000059A90000}"/>
    <cellStyle name="Normal 49 2 2 2 2" xfId="26097" xr:uid="{00000000-0005-0000-0000-00005AA90000}"/>
    <cellStyle name="Normal 49 2 2 2 3" xfId="44680" xr:uid="{00000000-0005-0000-0000-00005BA90000}"/>
    <cellStyle name="Normal 49 2 2 3" xfId="13590" xr:uid="{00000000-0005-0000-0000-00005CA90000}"/>
    <cellStyle name="Normal 49 2 2 3 2" xfId="30250" xr:uid="{00000000-0005-0000-0000-00005DA90000}"/>
    <cellStyle name="Normal 49 2 2 3 3" xfId="51301" xr:uid="{00000000-0005-0000-0000-00005EA90000}"/>
    <cellStyle name="Normal 49 2 2 4" xfId="17742" xr:uid="{00000000-0005-0000-0000-00005FA90000}"/>
    <cellStyle name="Normal 49 2 2 4 2" xfId="34402" xr:uid="{00000000-0005-0000-0000-000060A90000}"/>
    <cellStyle name="Normal 49 2 2 5" xfId="21945" xr:uid="{00000000-0005-0000-0000-000061A90000}"/>
    <cellStyle name="Normal 49 2 2 6" xfId="40456" xr:uid="{00000000-0005-0000-0000-000062A90000}"/>
    <cellStyle name="Normal 49 2 3" xfId="7379" xr:uid="{00000000-0005-0000-0000-000063A90000}"/>
    <cellStyle name="Normal 49 2 3 2" xfId="24041" xr:uid="{00000000-0005-0000-0000-000064A90000}"/>
    <cellStyle name="Normal 49 2 3 3" xfId="44679" xr:uid="{00000000-0005-0000-0000-000065A90000}"/>
    <cellStyle name="Normal 49 2 4" xfId="11534" xr:uid="{00000000-0005-0000-0000-000066A90000}"/>
    <cellStyle name="Normal 49 2 4 2" xfId="28194" xr:uid="{00000000-0005-0000-0000-000067A90000}"/>
    <cellStyle name="Normal 49 2 4 3" xfId="51300" xr:uid="{00000000-0005-0000-0000-000068A90000}"/>
    <cellStyle name="Normal 49 2 5" xfId="15686" xr:uid="{00000000-0005-0000-0000-000069A90000}"/>
    <cellStyle name="Normal 49 2 5 2" xfId="32346" xr:uid="{00000000-0005-0000-0000-00006AA90000}"/>
    <cellStyle name="Normal 49 2 6" xfId="19889" xr:uid="{00000000-0005-0000-0000-00006BA90000}"/>
    <cellStyle name="Normal 49 2 7" xfId="40455" xr:uid="{00000000-0005-0000-0000-00006CA90000}"/>
    <cellStyle name="Normal 49 3" xfId="4432" xr:uid="{00000000-0005-0000-0000-00006DA90000}"/>
    <cellStyle name="Normal 49 3 2" xfId="9228" xr:uid="{00000000-0005-0000-0000-00006EA90000}"/>
    <cellStyle name="Normal 49 3 2 2" xfId="25890" xr:uid="{00000000-0005-0000-0000-00006FA90000}"/>
    <cellStyle name="Normal 49 3 2 3" xfId="44681" xr:uid="{00000000-0005-0000-0000-000070A90000}"/>
    <cellStyle name="Normal 49 3 3" xfId="13383" xr:uid="{00000000-0005-0000-0000-000071A90000}"/>
    <cellStyle name="Normal 49 3 3 2" xfId="30043" xr:uid="{00000000-0005-0000-0000-000072A90000}"/>
    <cellStyle name="Normal 49 3 3 3" xfId="51302" xr:uid="{00000000-0005-0000-0000-000073A90000}"/>
    <cellStyle name="Normal 49 3 4" xfId="17535" xr:uid="{00000000-0005-0000-0000-000074A90000}"/>
    <cellStyle name="Normal 49 3 4 2" xfId="34195" xr:uid="{00000000-0005-0000-0000-000075A90000}"/>
    <cellStyle name="Normal 49 3 5" xfId="21738" xr:uid="{00000000-0005-0000-0000-000076A90000}"/>
    <cellStyle name="Normal 49 3 6" xfId="40457" xr:uid="{00000000-0005-0000-0000-000077A90000}"/>
    <cellStyle name="Normal 49 4" xfId="7172" xr:uid="{00000000-0005-0000-0000-000078A90000}"/>
    <cellStyle name="Normal 49 4 2" xfId="23834" xr:uid="{00000000-0005-0000-0000-000079A90000}"/>
    <cellStyle name="Normal 49 4 3" xfId="44678" xr:uid="{00000000-0005-0000-0000-00007AA90000}"/>
    <cellStyle name="Normal 49 5" xfId="11327" xr:uid="{00000000-0005-0000-0000-00007BA90000}"/>
    <cellStyle name="Normal 49 5 2" xfId="27987" xr:uid="{00000000-0005-0000-0000-00007CA90000}"/>
    <cellStyle name="Normal 49 5 3" xfId="51299" xr:uid="{00000000-0005-0000-0000-00007DA90000}"/>
    <cellStyle name="Normal 49 6" xfId="15479" xr:uid="{00000000-0005-0000-0000-00007EA90000}"/>
    <cellStyle name="Normal 49 6 2" xfId="32139" xr:uid="{00000000-0005-0000-0000-00007FA90000}"/>
    <cellStyle name="Normal 49 7" xfId="19682" xr:uid="{00000000-0005-0000-0000-000080A90000}"/>
    <cellStyle name="Normal 49 8" xfId="40454" xr:uid="{00000000-0005-0000-0000-000081A90000}"/>
    <cellStyle name="Normal 5" xfId="453" xr:uid="{00000000-0005-0000-0000-000082A90000}"/>
    <cellStyle name="Normal 5 10" xfId="3567" xr:uid="{00000000-0005-0000-0000-000083A90000}"/>
    <cellStyle name="Normal 5 10 2" xfId="3568" xr:uid="{00000000-0005-0000-0000-000084A90000}"/>
    <cellStyle name="Normal 5 10 2 2" xfId="6063" xr:uid="{00000000-0005-0000-0000-000085A90000}"/>
    <cellStyle name="Normal 5 10 2 2 2" xfId="10833" xr:uid="{00000000-0005-0000-0000-000086A90000}"/>
    <cellStyle name="Normal 5 10 2 2 2 2" xfId="27495" xr:uid="{00000000-0005-0000-0000-000087A90000}"/>
    <cellStyle name="Normal 5 10 2 2 2 3" xfId="44684" xr:uid="{00000000-0005-0000-0000-000088A90000}"/>
    <cellStyle name="Normal 5 10 2 2 3" xfId="14988" xr:uid="{00000000-0005-0000-0000-000089A90000}"/>
    <cellStyle name="Normal 5 10 2 2 3 2" xfId="31648" xr:uid="{00000000-0005-0000-0000-00008AA90000}"/>
    <cellStyle name="Normal 5 10 2 2 3 3" xfId="51305" xr:uid="{00000000-0005-0000-0000-00008BA90000}"/>
    <cellStyle name="Normal 5 10 2 2 4" xfId="19140" xr:uid="{00000000-0005-0000-0000-00008CA90000}"/>
    <cellStyle name="Normal 5 10 2 2 4 2" xfId="35800" xr:uid="{00000000-0005-0000-0000-00008DA90000}"/>
    <cellStyle name="Normal 5 10 2 2 5" xfId="23343" xr:uid="{00000000-0005-0000-0000-00008EA90000}"/>
    <cellStyle name="Normal 5 10 2 2 6" xfId="40460" xr:uid="{00000000-0005-0000-0000-00008FA90000}"/>
    <cellStyle name="Normal 5 10 2 3" xfId="8777" xr:uid="{00000000-0005-0000-0000-000090A90000}"/>
    <cellStyle name="Normal 5 10 2 3 2" xfId="25439" xr:uid="{00000000-0005-0000-0000-000091A90000}"/>
    <cellStyle name="Normal 5 10 2 3 2 2" xfId="51306" xr:uid="{00000000-0005-0000-0000-000092A90000}"/>
    <cellStyle name="Normal 5 10 2 3 3" xfId="44683" xr:uid="{00000000-0005-0000-0000-000093A90000}"/>
    <cellStyle name="Normal 5 10 2 4" xfId="12932" xr:uid="{00000000-0005-0000-0000-000094A90000}"/>
    <cellStyle name="Normal 5 10 2 4 2" xfId="29592" xr:uid="{00000000-0005-0000-0000-000095A90000}"/>
    <cellStyle name="Normal 5 10 2 4 3" xfId="51304" xr:uid="{00000000-0005-0000-0000-000096A90000}"/>
    <cellStyle name="Normal 5 10 2 5" xfId="17084" xr:uid="{00000000-0005-0000-0000-000097A90000}"/>
    <cellStyle name="Normal 5 10 2 5 2" xfId="33744" xr:uid="{00000000-0005-0000-0000-000098A90000}"/>
    <cellStyle name="Normal 5 10 2 6" xfId="21287" xr:uid="{00000000-0005-0000-0000-000099A90000}"/>
    <cellStyle name="Normal 5 10 2 7" xfId="40459" xr:uid="{00000000-0005-0000-0000-00009AA90000}"/>
    <cellStyle name="Normal 5 10 3" xfId="3569" xr:uid="{00000000-0005-0000-0000-00009BA90000}"/>
    <cellStyle name="Normal 5 10 3 2" xfId="6064" xr:uid="{00000000-0005-0000-0000-00009CA90000}"/>
    <cellStyle name="Normal 5 10 3 2 2" xfId="10834" xr:uid="{00000000-0005-0000-0000-00009DA90000}"/>
    <cellStyle name="Normal 5 10 3 2 2 2" xfId="27496" xr:uid="{00000000-0005-0000-0000-00009EA90000}"/>
    <cellStyle name="Normal 5 10 3 2 2 3" xfId="44686" xr:uid="{00000000-0005-0000-0000-00009FA90000}"/>
    <cellStyle name="Normal 5 10 3 2 3" xfId="14989" xr:uid="{00000000-0005-0000-0000-0000A0A90000}"/>
    <cellStyle name="Normal 5 10 3 2 3 2" xfId="31649" xr:uid="{00000000-0005-0000-0000-0000A1A90000}"/>
    <cellStyle name="Normal 5 10 3 2 3 3" xfId="51308" xr:uid="{00000000-0005-0000-0000-0000A2A90000}"/>
    <cellStyle name="Normal 5 10 3 2 4" xfId="19141" xr:uid="{00000000-0005-0000-0000-0000A3A90000}"/>
    <cellStyle name="Normal 5 10 3 2 4 2" xfId="35801" xr:uid="{00000000-0005-0000-0000-0000A4A90000}"/>
    <cellStyle name="Normal 5 10 3 2 5" xfId="23344" xr:uid="{00000000-0005-0000-0000-0000A5A90000}"/>
    <cellStyle name="Normal 5 10 3 2 6" xfId="40462" xr:uid="{00000000-0005-0000-0000-0000A6A90000}"/>
    <cellStyle name="Normal 5 10 3 3" xfId="8778" xr:uid="{00000000-0005-0000-0000-0000A7A90000}"/>
    <cellStyle name="Normal 5 10 3 3 2" xfId="25440" xr:uid="{00000000-0005-0000-0000-0000A8A90000}"/>
    <cellStyle name="Normal 5 10 3 3 2 2" xfId="51309" xr:uid="{00000000-0005-0000-0000-0000A9A90000}"/>
    <cellStyle name="Normal 5 10 3 3 3" xfId="44685" xr:uid="{00000000-0005-0000-0000-0000AAA90000}"/>
    <cellStyle name="Normal 5 10 3 4" xfId="12933" xr:uid="{00000000-0005-0000-0000-0000ABA90000}"/>
    <cellStyle name="Normal 5 10 3 4 2" xfId="29593" xr:uid="{00000000-0005-0000-0000-0000ACA90000}"/>
    <cellStyle name="Normal 5 10 3 4 3" xfId="51307" xr:uid="{00000000-0005-0000-0000-0000ADA90000}"/>
    <cellStyle name="Normal 5 10 3 5" xfId="17085" xr:uid="{00000000-0005-0000-0000-0000AEA90000}"/>
    <cellStyle name="Normal 5 10 3 5 2" xfId="33745" xr:uid="{00000000-0005-0000-0000-0000AFA90000}"/>
    <cellStyle name="Normal 5 10 3 6" xfId="21288" xr:uid="{00000000-0005-0000-0000-0000B0A90000}"/>
    <cellStyle name="Normal 5 10 3 7" xfId="40461" xr:uid="{00000000-0005-0000-0000-0000B1A90000}"/>
    <cellStyle name="Normal 5 10 4" xfId="6062" xr:uid="{00000000-0005-0000-0000-0000B2A90000}"/>
    <cellStyle name="Normal 5 10 4 2" xfId="10832" xr:uid="{00000000-0005-0000-0000-0000B3A90000}"/>
    <cellStyle name="Normal 5 10 4 2 2" xfId="27494" xr:uid="{00000000-0005-0000-0000-0000B4A90000}"/>
    <cellStyle name="Normal 5 10 4 2 3" xfId="44687" xr:uid="{00000000-0005-0000-0000-0000B5A90000}"/>
    <cellStyle name="Normal 5 10 4 3" xfId="14987" xr:uid="{00000000-0005-0000-0000-0000B6A90000}"/>
    <cellStyle name="Normal 5 10 4 3 2" xfId="31647" xr:uid="{00000000-0005-0000-0000-0000B7A90000}"/>
    <cellStyle name="Normal 5 10 4 3 3" xfId="51310" xr:uid="{00000000-0005-0000-0000-0000B8A90000}"/>
    <cellStyle name="Normal 5 10 4 4" xfId="19139" xr:uid="{00000000-0005-0000-0000-0000B9A90000}"/>
    <cellStyle name="Normal 5 10 4 4 2" xfId="35799" xr:uid="{00000000-0005-0000-0000-0000BAA90000}"/>
    <cellStyle name="Normal 5 10 4 5" xfId="23342" xr:uid="{00000000-0005-0000-0000-0000BBA90000}"/>
    <cellStyle name="Normal 5 10 4 6" xfId="40463" xr:uid="{00000000-0005-0000-0000-0000BCA90000}"/>
    <cellStyle name="Normal 5 10 5" xfId="8776" xr:uid="{00000000-0005-0000-0000-0000BDA90000}"/>
    <cellStyle name="Normal 5 10 5 2" xfId="25438" xr:uid="{00000000-0005-0000-0000-0000BEA90000}"/>
    <cellStyle name="Normal 5 10 5 2 2" xfId="51311" xr:uid="{00000000-0005-0000-0000-0000BFA90000}"/>
    <cellStyle name="Normal 5 10 5 3" xfId="44682" xr:uid="{00000000-0005-0000-0000-0000C0A90000}"/>
    <cellStyle name="Normal 5 10 6" xfId="12931" xr:uid="{00000000-0005-0000-0000-0000C1A90000}"/>
    <cellStyle name="Normal 5 10 6 2" xfId="29591" xr:uid="{00000000-0005-0000-0000-0000C2A90000}"/>
    <cellStyle name="Normal 5 10 6 3" xfId="51303" xr:uid="{00000000-0005-0000-0000-0000C3A90000}"/>
    <cellStyle name="Normal 5 10 7" xfId="17083" xr:uid="{00000000-0005-0000-0000-0000C4A90000}"/>
    <cellStyle name="Normal 5 10 7 2" xfId="33743" xr:uid="{00000000-0005-0000-0000-0000C5A90000}"/>
    <cellStyle name="Normal 5 10 8" xfId="21286" xr:uid="{00000000-0005-0000-0000-0000C6A90000}"/>
    <cellStyle name="Normal 5 10 9" xfId="40458" xr:uid="{00000000-0005-0000-0000-0000C7A90000}"/>
    <cellStyle name="Normal 5 11" xfId="3570" xr:uid="{00000000-0005-0000-0000-0000C8A90000}"/>
    <cellStyle name="Normal 5 11 2" xfId="3571" xr:uid="{00000000-0005-0000-0000-0000C9A90000}"/>
    <cellStyle name="Normal 5 11 2 2" xfId="6066" xr:uid="{00000000-0005-0000-0000-0000CAA90000}"/>
    <cellStyle name="Normal 5 11 2 2 2" xfId="10836" xr:uid="{00000000-0005-0000-0000-0000CBA90000}"/>
    <cellStyle name="Normal 5 11 2 2 2 2" xfId="27498" xr:uid="{00000000-0005-0000-0000-0000CCA90000}"/>
    <cellStyle name="Normal 5 11 2 2 2 3" xfId="44690" xr:uid="{00000000-0005-0000-0000-0000CDA90000}"/>
    <cellStyle name="Normal 5 11 2 2 3" xfId="14991" xr:uid="{00000000-0005-0000-0000-0000CEA90000}"/>
    <cellStyle name="Normal 5 11 2 2 3 2" xfId="31651" xr:uid="{00000000-0005-0000-0000-0000CFA90000}"/>
    <cellStyle name="Normal 5 11 2 2 3 3" xfId="51314" xr:uid="{00000000-0005-0000-0000-0000D0A90000}"/>
    <cellStyle name="Normal 5 11 2 2 4" xfId="19143" xr:uid="{00000000-0005-0000-0000-0000D1A90000}"/>
    <cellStyle name="Normal 5 11 2 2 4 2" xfId="35803" xr:uid="{00000000-0005-0000-0000-0000D2A90000}"/>
    <cellStyle name="Normal 5 11 2 2 5" xfId="23346" xr:uid="{00000000-0005-0000-0000-0000D3A90000}"/>
    <cellStyle name="Normal 5 11 2 2 6" xfId="40466" xr:uid="{00000000-0005-0000-0000-0000D4A90000}"/>
    <cellStyle name="Normal 5 11 2 3" xfId="8780" xr:uid="{00000000-0005-0000-0000-0000D5A90000}"/>
    <cellStyle name="Normal 5 11 2 3 2" xfId="25442" xr:uid="{00000000-0005-0000-0000-0000D6A90000}"/>
    <cellStyle name="Normal 5 11 2 3 2 2" xfId="51315" xr:uid="{00000000-0005-0000-0000-0000D7A90000}"/>
    <cellStyle name="Normal 5 11 2 3 3" xfId="44689" xr:uid="{00000000-0005-0000-0000-0000D8A90000}"/>
    <cellStyle name="Normal 5 11 2 4" xfId="12935" xr:uid="{00000000-0005-0000-0000-0000D9A90000}"/>
    <cellStyle name="Normal 5 11 2 4 2" xfId="29595" xr:uid="{00000000-0005-0000-0000-0000DAA90000}"/>
    <cellStyle name="Normal 5 11 2 4 3" xfId="51313" xr:uid="{00000000-0005-0000-0000-0000DBA90000}"/>
    <cellStyle name="Normal 5 11 2 5" xfId="17087" xr:uid="{00000000-0005-0000-0000-0000DCA90000}"/>
    <cellStyle name="Normal 5 11 2 5 2" xfId="33747" xr:uid="{00000000-0005-0000-0000-0000DDA90000}"/>
    <cellStyle name="Normal 5 11 2 6" xfId="21290" xr:uid="{00000000-0005-0000-0000-0000DEA90000}"/>
    <cellStyle name="Normal 5 11 2 7" xfId="40465" xr:uid="{00000000-0005-0000-0000-0000DFA90000}"/>
    <cellStyle name="Normal 5 11 3" xfId="3572" xr:uid="{00000000-0005-0000-0000-0000E0A90000}"/>
    <cellStyle name="Normal 5 11 3 2" xfId="6067" xr:uid="{00000000-0005-0000-0000-0000E1A90000}"/>
    <cellStyle name="Normal 5 11 3 2 2" xfId="10837" xr:uid="{00000000-0005-0000-0000-0000E2A90000}"/>
    <cellStyle name="Normal 5 11 3 2 2 2" xfId="27499" xr:uid="{00000000-0005-0000-0000-0000E3A90000}"/>
    <cellStyle name="Normal 5 11 3 2 2 3" xfId="44692" xr:uid="{00000000-0005-0000-0000-0000E4A90000}"/>
    <cellStyle name="Normal 5 11 3 2 3" xfId="14992" xr:uid="{00000000-0005-0000-0000-0000E5A90000}"/>
    <cellStyle name="Normal 5 11 3 2 3 2" xfId="31652" xr:uid="{00000000-0005-0000-0000-0000E6A90000}"/>
    <cellStyle name="Normal 5 11 3 2 3 3" xfId="51317" xr:uid="{00000000-0005-0000-0000-0000E7A90000}"/>
    <cellStyle name="Normal 5 11 3 2 4" xfId="19144" xr:uid="{00000000-0005-0000-0000-0000E8A90000}"/>
    <cellStyle name="Normal 5 11 3 2 4 2" xfId="35804" xr:uid="{00000000-0005-0000-0000-0000E9A90000}"/>
    <cellStyle name="Normal 5 11 3 2 5" xfId="23347" xr:uid="{00000000-0005-0000-0000-0000EAA90000}"/>
    <cellStyle name="Normal 5 11 3 2 6" xfId="40468" xr:uid="{00000000-0005-0000-0000-0000EBA90000}"/>
    <cellStyle name="Normal 5 11 3 3" xfId="8781" xr:uid="{00000000-0005-0000-0000-0000ECA90000}"/>
    <cellStyle name="Normal 5 11 3 3 2" xfId="25443" xr:uid="{00000000-0005-0000-0000-0000EDA90000}"/>
    <cellStyle name="Normal 5 11 3 3 2 2" xfId="51318" xr:uid="{00000000-0005-0000-0000-0000EEA90000}"/>
    <cellStyle name="Normal 5 11 3 3 3" xfId="44691" xr:uid="{00000000-0005-0000-0000-0000EFA90000}"/>
    <cellStyle name="Normal 5 11 3 4" xfId="12936" xr:uid="{00000000-0005-0000-0000-0000F0A90000}"/>
    <cellStyle name="Normal 5 11 3 4 2" xfId="29596" xr:uid="{00000000-0005-0000-0000-0000F1A90000}"/>
    <cellStyle name="Normal 5 11 3 4 3" xfId="51316" xr:uid="{00000000-0005-0000-0000-0000F2A90000}"/>
    <cellStyle name="Normal 5 11 3 5" xfId="17088" xr:uid="{00000000-0005-0000-0000-0000F3A90000}"/>
    <cellStyle name="Normal 5 11 3 5 2" xfId="33748" xr:uid="{00000000-0005-0000-0000-0000F4A90000}"/>
    <cellStyle name="Normal 5 11 3 6" xfId="21291" xr:uid="{00000000-0005-0000-0000-0000F5A90000}"/>
    <cellStyle name="Normal 5 11 3 7" xfId="40467" xr:uid="{00000000-0005-0000-0000-0000F6A90000}"/>
    <cellStyle name="Normal 5 11 4" xfId="6065" xr:uid="{00000000-0005-0000-0000-0000F7A90000}"/>
    <cellStyle name="Normal 5 11 4 2" xfId="10835" xr:uid="{00000000-0005-0000-0000-0000F8A90000}"/>
    <cellStyle name="Normal 5 11 4 2 2" xfId="27497" xr:uid="{00000000-0005-0000-0000-0000F9A90000}"/>
    <cellStyle name="Normal 5 11 4 2 3" xfId="44693" xr:uid="{00000000-0005-0000-0000-0000FAA90000}"/>
    <cellStyle name="Normal 5 11 4 3" xfId="14990" xr:uid="{00000000-0005-0000-0000-0000FBA90000}"/>
    <cellStyle name="Normal 5 11 4 3 2" xfId="31650" xr:uid="{00000000-0005-0000-0000-0000FCA90000}"/>
    <cellStyle name="Normal 5 11 4 3 3" xfId="51319" xr:uid="{00000000-0005-0000-0000-0000FDA90000}"/>
    <cellStyle name="Normal 5 11 4 4" xfId="19142" xr:uid="{00000000-0005-0000-0000-0000FEA90000}"/>
    <cellStyle name="Normal 5 11 4 4 2" xfId="35802" xr:uid="{00000000-0005-0000-0000-0000FFA90000}"/>
    <cellStyle name="Normal 5 11 4 5" xfId="23345" xr:uid="{00000000-0005-0000-0000-000000AA0000}"/>
    <cellStyle name="Normal 5 11 4 6" xfId="40469" xr:uid="{00000000-0005-0000-0000-000001AA0000}"/>
    <cellStyle name="Normal 5 11 5" xfId="8779" xr:uid="{00000000-0005-0000-0000-000002AA0000}"/>
    <cellStyle name="Normal 5 11 5 2" xfId="25441" xr:uid="{00000000-0005-0000-0000-000003AA0000}"/>
    <cellStyle name="Normal 5 11 5 2 2" xfId="51320" xr:uid="{00000000-0005-0000-0000-000004AA0000}"/>
    <cellStyle name="Normal 5 11 5 3" xfId="44688" xr:uid="{00000000-0005-0000-0000-000005AA0000}"/>
    <cellStyle name="Normal 5 11 6" xfId="12934" xr:uid="{00000000-0005-0000-0000-000006AA0000}"/>
    <cellStyle name="Normal 5 11 6 2" xfId="29594" xr:uid="{00000000-0005-0000-0000-000007AA0000}"/>
    <cellStyle name="Normal 5 11 6 3" xfId="51312" xr:uid="{00000000-0005-0000-0000-000008AA0000}"/>
    <cellStyle name="Normal 5 11 7" xfId="17086" xr:uid="{00000000-0005-0000-0000-000009AA0000}"/>
    <cellStyle name="Normal 5 11 7 2" xfId="33746" xr:uid="{00000000-0005-0000-0000-00000AAA0000}"/>
    <cellStyle name="Normal 5 11 8" xfId="21289" xr:uid="{00000000-0005-0000-0000-00000BAA0000}"/>
    <cellStyle name="Normal 5 11 9" xfId="40464" xr:uid="{00000000-0005-0000-0000-00000CAA0000}"/>
    <cellStyle name="Normal 5 12" xfId="3573" xr:uid="{00000000-0005-0000-0000-00000DAA0000}"/>
    <cellStyle name="Normal 5 12 2" xfId="3574" xr:uid="{00000000-0005-0000-0000-00000EAA0000}"/>
    <cellStyle name="Normal 5 12 2 2" xfId="6069" xr:uid="{00000000-0005-0000-0000-00000FAA0000}"/>
    <cellStyle name="Normal 5 12 2 2 2" xfId="10839" xr:uid="{00000000-0005-0000-0000-000010AA0000}"/>
    <cellStyle name="Normal 5 12 2 2 2 2" xfId="27501" xr:uid="{00000000-0005-0000-0000-000011AA0000}"/>
    <cellStyle name="Normal 5 12 2 2 2 3" xfId="44696" xr:uid="{00000000-0005-0000-0000-000012AA0000}"/>
    <cellStyle name="Normal 5 12 2 2 3" xfId="14994" xr:uid="{00000000-0005-0000-0000-000013AA0000}"/>
    <cellStyle name="Normal 5 12 2 2 3 2" xfId="31654" xr:uid="{00000000-0005-0000-0000-000014AA0000}"/>
    <cellStyle name="Normal 5 12 2 2 3 3" xfId="51323" xr:uid="{00000000-0005-0000-0000-000015AA0000}"/>
    <cellStyle name="Normal 5 12 2 2 4" xfId="19146" xr:uid="{00000000-0005-0000-0000-000016AA0000}"/>
    <cellStyle name="Normal 5 12 2 2 4 2" xfId="35806" xr:uid="{00000000-0005-0000-0000-000017AA0000}"/>
    <cellStyle name="Normal 5 12 2 2 5" xfId="23349" xr:uid="{00000000-0005-0000-0000-000018AA0000}"/>
    <cellStyle name="Normal 5 12 2 2 6" xfId="40472" xr:uid="{00000000-0005-0000-0000-000019AA0000}"/>
    <cellStyle name="Normal 5 12 2 3" xfId="8783" xr:uid="{00000000-0005-0000-0000-00001AAA0000}"/>
    <cellStyle name="Normal 5 12 2 3 2" xfId="25445" xr:uid="{00000000-0005-0000-0000-00001BAA0000}"/>
    <cellStyle name="Normal 5 12 2 3 2 2" xfId="51324" xr:uid="{00000000-0005-0000-0000-00001CAA0000}"/>
    <cellStyle name="Normal 5 12 2 3 3" xfId="44695" xr:uid="{00000000-0005-0000-0000-00001DAA0000}"/>
    <cellStyle name="Normal 5 12 2 4" xfId="12938" xr:uid="{00000000-0005-0000-0000-00001EAA0000}"/>
    <cellStyle name="Normal 5 12 2 4 2" xfId="29598" xr:uid="{00000000-0005-0000-0000-00001FAA0000}"/>
    <cellStyle name="Normal 5 12 2 4 3" xfId="51322" xr:uid="{00000000-0005-0000-0000-000020AA0000}"/>
    <cellStyle name="Normal 5 12 2 5" xfId="17090" xr:uid="{00000000-0005-0000-0000-000021AA0000}"/>
    <cellStyle name="Normal 5 12 2 5 2" xfId="33750" xr:uid="{00000000-0005-0000-0000-000022AA0000}"/>
    <cellStyle name="Normal 5 12 2 6" xfId="21293" xr:uid="{00000000-0005-0000-0000-000023AA0000}"/>
    <cellStyle name="Normal 5 12 2 7" xfId="40471" xr:uid="{00000000-0005-0000-0000-000024AA0000}"/>
    <cellStyle name="Normal 5 12 3" xfId="3575" xr:uid="{00000000-0005-0000-0000-000025AA0000}"/>
    <cellStyle name="Normal 5 12 3 2" xfId="6070" xr:uid="{00000000-0005-0000-0000-000026AA0000}"/>
    <cellStyle name="Normal 5 12 3 2 2" xfId="10840" xr:uid="{00000000-0005-0000-0000-000027AA0000}"/>
    <cellStyle name="Normal 5 12 3 2 2 2" xfId="27502" xr:uid="{00000000-0005-0000-0000-000028AA0000}"/>
    <cellStyle name="Normal 5 12 3 2 2 3" xfId="44698" xr:uid="{00000000-0005-0000-0000-000029AA0000}"/>
    <cellStyle name="Normal 5 12 3 2 3" xfId="14995" xr:uid="{00000000-0005-0000-0000-00002AAA0000}"/>
    <cellStyle name="Normal 5 12 3 2 3 2" xfId="31655" xr:uid="{00000000-0005-0000-0000-00002BAA0000}"/>
    <cellStyle name="Normal 5 12 3 2 3 3" xfId="51326" xr:uid="{00000000-0005-0000-0000-00002CAA0000}"/>
    <cellStyle name="Normal 5 12 3 2 4" xfId="19147" xr:uid="{00000000-0005-0000-0000-00002DAA0000}"/>
    <cellStyle name="Normal 5 12 3 2 4 2" xfId="35807" xr:uid="{00000000-0005-0000-0000-00002EAA0000}"/>
    <cellStyle name="Normal 5 12 3 2 5" xfId="23350" xr:uid="{00000000-0005-0000-0000-00002FAA0000}"/>
    <cellStyle name="Normal 5 12 3 2 6" xfId="40474" xr:uid="{00000000-0005-0000-0000-000030AA0000}"/>
    <cellStyle name="Normal 5 12 3 3" xfId="8784" xr:uid="{00000000-0005-0000-0000-000031AA0000}"/>
    <cellStyle name="Normal 5 12 3 3 2" xfId="25446" xr:uid="{00000000-0005-0000-0000-000032AA0000}"/>
    <cellStyle name="Normal 5 12 3 3 2 2" xfId="51327" xr:uid="{00000000-0005-0000-0000-000033AA0000}"/>
    <cellStyle name="Normal 5 12 3 3 3" xfId="44697" xr:uid="{00000000-0005-0000-0000-000034AA0000}"/>
    <cellStyle name="Normal 5 12 3 4" xfId="12939" xr:uid="{00000000-0005-0000-0000-000035AA0000}"/>
    <cellStyle name="Normal 5 12 3 4 2" xfId="29599" xr:uid="{00000000-0005-0000-0000-000036AA0000}"/>
    <cellStyle name="Normal 5 12 3 4 3" xfId="51325" xr:uid="{00000000-0005-0000-0000-000037AA0000}"/>
    <cellStyle name="Normal 5 12 3 5" xfId="17091" xr:uid="{00000000-0005-0000-0000-000038AA0000}"/>
    <cellStyle name="Normal 5 12 3 5 2" xfId="33751" xr:uid="{00000000-0005-0000-0000-000039AA0000}"/>
    <cellStyle name="Normal 5 12 3 6" xfId="21294" xr:uid="{00000000-0005-0000-0000-00003AAA0000}"/>
    <cellStyle name="Normal 5 12 3 7" xfId="40473" xr:uid="{00000000-0005-0000-0000-00003BAA0000}"/>
    <cellStyle name="Normal 5 12 4" xfId="6068" xr:uid="{00000000-0005-0000-0000-00003CAA0000}"/>
    <cellStyle name="Normal 5 12 4 2" xfId="10838" xr:uid="{00000000-0005-0000-0000-00003DAA0000}"/>
    <cellStyle name="Normal 5 12 4 2 2" xfId="27500" xr:uid="{00000000-0005-0000-0000-00003EAA0000}"/>
    <cellStyle name="Normal 5 12 4 2 3" xfId="44699" xr:uid="{00000000-0005-0000-0000-00003FAA0000}"/>
    <cellStyle name="Normal 5 12 4 3" xfId="14993" xr:uid="{00000000-0005-0000-0000-000040AA0000}"/>
    <cellStyle name="Normal 5 12 4 3 2" xfId="31653" xr:uid="{00000000-0005-0000-0000-000041AA0000}"/>
    <cellStyle name="Normal 5 12 4 3 3" xfId="51328" xr:uid="{00000000-0005-0000-0000-000042AA0000}"/>
    <cellStyle name="Normal 5 12 4 4" xfId="19145" xr:uid="{00000000-0005-0000-0000-000043AA0000}"/>
    <cellStyle name="Normal 5 12 4 4 2" xfId="35805" xr:uid="{00000000-0005-0000-0000-000044AA0000}"/>
    <cellStyle name="Normal 5 12 4 5" xfId="23348" xr:uid="{00000000-0005-0000-0000-000045AA0000}"/>
    <cellStyle name="Normal 5 12 4 6" xfId="40475" xr:uid="{00000000-0005-0000-0000-000046AA0000}"/>
    <cellStyle name="Normal 5 12 5" xfId="8782" xr:uid="{00000000-0005-0000-0000-000047AA0000}"/>
    <cellStyle name="Normal 5 12 5 2" xfId="25444" xr:uid="{00000000-0005-0000-0000-000048AA0000}"/>
    <cellStyle name="Normal 5 12 5 2 2" xfId="51329" xr:uid="{00000000-0005-0000-0000-000049AA0000}"/>
    <cellStyle name="Normal 5 12 5 3" xfId="44694" xr:uid="{00000000-0005-0000-0000-00004AAA0000}"/>
    <cellStyle name="Normal 5 12 6" xfId="12937" xr:uid="{00000000-0005-0000-0000-00004BAA0000}"/>
    <cellStyle name="Normal 5 12 6 2" xfId="29597" xr:uid="{00000000-0005-0000-0000-00004CAA0000}"/>
    <cellStyle name="Normal 5 12 6 3" xfId="51321" xr:uid="{00000000-0005-0000-0000-00004DAA0000}"/>
    <cellStyle name="Normal 5 12 7" xfId="17089" xr:uid="{00000000-0005-0000-0000-00004EAA0000}"/>
    <cellStyle name="Normal 5 12 7 2" xfId="33749" xr:uid="{00000000-0005-0000-0000-00004FAA0000}"/>
    <cellStyle name="Normal 5 12 8" xfId="21292" xr:uid="{00000000-0005-0000-0000-000050AA0000}"/>
    <cellStyle name="Normal 5 12 9" xfId="40470" xr:uid="{00000000-0005-0000-0000-000051AA0000}"/>
    <cellStyle name="Normal 5 13" xfId="3576" xr:uid="{00000000-0005-0000-0000-000052AA0000}"/>
    <cellStyle name="Normal 5 13 2" xfId="3577" xr:uid="{00000000-0005-0000-0000-000053AA0000}"/>
    <cellStyle name="Normal 5 13 2 2" xfId="6072" xr:uid="{00000000-0005-0000-0000-000054AA0000}"/>
    <cellStyle name="Normal 5 13 2 2 2" xfId="10842" xr:uid="{00000000-0005-0000-0000-000055AA0000}"/>
    <cellStyle name="Normal 5 13 2 2 2 2" xfId="27504" xr:uid="{00000000-0005-0000-0000-000056AA0000}"/>
    <cellStyle name="Normal 5 13 2 2 2 3" xfId="44702" xr:uid="{00000000-0005-0000-0000-000057AA0000}"/>
    <cellStyle name="Normal 5 13 2 2 3" xfId="14997" xr:uid="{00000000-0005-0000-0000-000058AA0000}"/>
    <cellStyle name="Normal 5 13 2 2 3 2" xfId="31657" xr:uid="{00000000-0005-0000-0000-000059AA0000}"/>
    <cellStyle name="Normal 5 13 2 2 3 3" xfId="51332" xr:uid="{00000000-0005-0000-0000-00005AAA0000}"/>
    <cellStyle name="Normal 5 13 2 2 4" xfId="19149" xr:uid="{00000000-0005-0000-0000-00005BAA0000}"/>
    <cellStyle name="Normal 5 13 2 2 4 2" xfId="35809" xr:uid="{00000000-0005-0000-0000-00005CAA0000}"/>
    <cellStyle name="Normal 5 13 2 2 5" xfId="23352" xr:uid="{00000000-0005-0000-0000-00005DAA0000}"/>
    <cellStyle name="Normal 5 13 2 2 6" xfId="40478" xr:uid="{00000000-0005-0000-0000-00005EAA0000}"/>
    <cellStyle name="Normal 5 13 2 3" xfId="8786" xr:uid="{00000000-0005-0000-0000-00005FAA0000}"/>
    <cellStyle name="Normal 5 13 2 3 2" xfId="25448" xr:uid="{00000000-0005-0000-0000-000060AA0000}"/>
    <cellStyle name="Normal 5 13 2 3 2 2" xfId="51333" xr:uid="{00000000-0005-0000-0000-000061AA0000}"/>
    <cellStyle name="Normal 5 13 2 3 3" xfId="44701" xr:uid="{00000000-0005-0000-0000-000062AA0000}"/>
    <cellStyle name="Normal 5 13 2 4" xfId="12941" xr:uid="{00000000-0005-0000-0000-000063AA0000}"/>
    <cellStyle name="Normal 5 13 2 4 2" xfId="29601" xr:uid="{00000000-0005-0000-0000-000064AA0000}"/>
    <cellStyle name="Normal 5 13 2 4 3" xfId="51331" xr:uid="{00000000-0005-0000-0000-000065AA0000}"/>
    <cellStyle name="Normal 5 13 2 5" xfId="17093" xr:uid="{00000000-0005-0000-0000-000066AA0000}"/>
    <cellStyle name="Normal 5 13 2 5 2" xfId="33753" xr:uid="{00000000-0005-0000-0000-000067AA0000}"/>
    <cellStyle name="Normal 5 13 2 6" xfId="21296" xr:uid="{00000000-0005-0000-0000-000068AA0000}"/>
    <cellStyle name="Normal 5 13 2 7" xfId="40477" xr:uid="{00000000-0005-0000-0000-000069AA0000}"/>
    <cellStyle name="Normal 5 13 3" xfId="3578" xr:uid="{00000000-0005-0000-0000-00006AAA0000}"/>
    <cellStyle name="Normal 5 13 3 2" xfId="6073" xr:uid="{00000000-0005-0000-0000-00006BAA0000}"/>
    <cellStyle name="Normal 5 13 3 2 2" xfId="10843" xr:uid="{00000000-0005-0000-0000-00006CAA0000}"/>
    <cellStyle name="Normal 5 13 3 2 2 2" xfId="27505" xr:uid="{00000000-0005-0000-0000-00006DAA0000}"/>
    <cellStyle name="Normal 5 13 3 2 2 3" xfId="44704" xr:uid="{00000000-0005-0000-0000-00006EAA0000}"/>
    <cellStyle name="Normal 5 13 3 2 3" xfId="14998" xr:uid="{00000000-0005-0000-0000-00006FAA0000}"/>
    <cellStyle name="Normal 5 13 3 2 3 2" xfId="31658" xr:uid="{00000000-0005-0000-0000-000070AA0000}"/>
    <cellStyle name="Normal 5 13 3 2 3 3" xfId="51335" xr:uid="{00000000-0005-0000-0000-000071AA0000}"/>
    <cellStyle name="Normal 5 13 3 2 4" xfId="19150" xr:uid="{00000000-0005-0000-0000-000072AA0000}"/>
    <cellStyle name="Normal 5 13 3 2 4 2" xfId="35810" xr:uid="{00000000-0005-0000-0000-000073AA0000}"/>
    <cellStyle name="Normal 5 13 3 2 5" xfId="23353" xr:uid="{00000000-0005-0000-0000-000074AA0000}"/>
    <cellStyle name="Normal 5 13 3 2 6" xfId="40480" xr:uid="{00000000-0005-0000-0000-000075AA0000}"/>
    <cellStyle name="Normal 5 13 3 3" xfId="8787" xr:uid="{00000000-0005-0000-0000-000076AA0000}"/>
    <cellStyle name="Normal 5 13 3 3 2" xfId="25449" xr:uid="{00000000-0005-0000-0000-000077AA0000}"/>
    <cellStyle name="Normal 5 13 3 3 2 2" xfId="51336" xr:uid="{00000000-0005-0000-0000-000078AA0000}"/>
    <cellStyle name="Normal 5 13 3 3 3" xfId="44703" xr:uid="{00000000-0005-0000-0000-000079AA0000}"/>
    <cellStyle name="Normal 5 13 3 4" xfId="12942" xr:uid="{00000000-0005-0000-0000-00007AAA0000}"/>
    <cellStyle name="Normal 5 13 3 4 2" xfId="29602" xr:uid="{00000000-0005-0000-0000-00007BAA0000}"/>
    <cellStyle name="Normal 5 13 3 4 3" xfId="51334" xr:uid="{00000000-0005-0000-0000-00007CAA0000}"/>
    <cellStyle name="Normal 5 13 3 5" xfId="17094" xr:uid="{00000000-0005-0000-0000-00007DAA0000}"/>
    <cellStyle name="Normal 5 13 3 5 2" xfId="33754" xr:uid="{00000000-0005-0000-0000-00007EAA0000}"/>
    <cellStyle name="Normal 5 13 3 6" xfId="21297" xr:uid="{00000000-0005-0000-0000-00007FAA0000}"/>
    <cellStyle name="Normal 5 13 3 7" xfId="40479" xr:uid="{00000000-0005-0000-0000-000080AA0000}"/>
    <cellStyle name="Normal 5 13 4" xfId="6071" xr:uid="{00000000-0005-0000-0000-000081AA0000}"/>
    <cellStyle name="Normal 5 13 4 2" xfId="10841" xr:uid="{00000000-0005-0000-0000-000082AA0000}"/>
    <cellStyle name="Normal 5 13 4 2 2" xfId="27503" xr:uid="{00000000-0005-0000-0000-000083AA0000}"/>
    <cellStyle name="Normal 5 13 4 2 3" xfId="44705" xr:uid="{00000000-0005-0000-0000-000084AA0000}"/>
    <cellStyle name="Normal 5 13 4 3" xfId="14996" xr:uid="{00000000-0005-0000-0000-000085AA0000}"/>
    <cellStyle name="Normal 5 13 4 3 2" xfId="31656" xr:uid="{00000000-0005-0000-0000-000086AA0000}"/>
    <cellStyle name="Normal 5 13 4 3 3" xfId="51337" xr:uid="{00000000-0005-0000-0000-000087AA0000}"/>
    <cellStyle name="Normal 5 13 4 4" xfId="19148" xr:uid="{00000000-0005-0000-0000-000088AA0000}"/>
    <cellStyle name="Normal 5 13 4 4 2" xfId="35808" xr:uid="{00000000-0005-0000-0000-000089AA0000}"/>
    <cellStyle name="Normal 5 13 4 5" xfId="23351" xr:uid="{00000000-0005-0000-0000-00008AAA0000}"/>
    <cellStyle name="Normal 5 13 4 6" xfId="40481" xr:uid="{00000000-0005-0000-0000-00008BAA0000}"/>
    <cellStyle name="Normal 5 13 5" xfId="8785" xr:uid="{00000000-0005-0000-0000-00008CAA0000}"/>
    <cellStyle name="Normal 5 13 5 2" xfId="25447" xr:uid="{00000000-0005-0000-0000-00008DAA0000}"/>
    <cellStyle name="Normal 5 13 5 2 2" xfId="51338" xr:uid="{00000000-0005-0000-0000-00008EAA0000}"/>
    <cellStyle name="Normal 5 13 5 3" xfId="44700" xr:uid="{00000000-0005-0000-0000-00008FAA0000}"/>
    <cellStyle name="Normal 5 13 6" xfId="12940" xr:uid="{00000000-0005-0000-0000-000090AA0000}"/>
    <cellStyle name="Normal 5 13 6 2" xfId="29600" xr:uid="{00000000-0005-0000-0000-000091AA0000}"/>
    <cellStyle name="Normal 5 13 6 3" xfId="51330" xr:uid="{00000000-0005-0000-0000-000092AA0000}"/>
    <cellStyle name="Normal 5 13 7" xfId="17092" xr:uid="{00000000-0005-0000-0000-000093AA0000}"/>
    <cellStyle name="Normal 5 13 7 2" xfId="33752" xr:uid="{00000000-0005-0000-0000-000094AA0000}"/>
    <cellStyle name="Normal 5 13 8" xfId="21295" xr:uid="{00000000-0005-0000-0000-000095AA0000}"/>
    <cellStyle name="Normal 5 13 9" xfId="40476" xr:uid="{00000000-0005-0000-0000-000096AA0000}"/>
    <cellStyle name="Normal 5 14" xfId="3579" xr:uid="{00000000-0005-0000-0000-000097AA0000}"/>
    <cellStyle name="Normal 5 14 2" xfId="3580" xr:uid="{00000000-0005-0000-0000-000098AA0000}"/>
    <cellStyle name="Normal 5 14 2 2" xfId="6075" xr:uid="{00000000-0005-0000-0000-000099AA0000}"/>
    <cellStyle name="Normal 5 14 2 2 2" xfId="10845" xr:uid="{00000000-0005-0000-0000-00009AAA0000}"/>
    <cellStyle name="Normal 5 14 2 2 2 2" xfId="27507" xr:uid="{00000000-0005-0000-0000-00009BAA0000}"/>
    <cellStyle name="Normal 5 14 2 2 2 3" xfId="44708" xr:uid="{00000000-0005-0000-0000-00009CAA0000}"/>
    <cellStyle name="Normal 5 14 2 2 3" xfId="15000" xr:uid="{00000000-0005-0000-0000-00009DAA0000}"/>
    <cellStyle name="Normal 5 14 2 2 3 2" xfId="31660" xr:uid="{00000000-0005-0000-0000-00009EAA0000}"/>
    <cellStyle name="Normal 5 14 2 2 3 3" xfId="51341" xr:uid="{00000000-0005-0000-0000-00009FAA0000}"/>
    <cellStyle name="Normal 5 14 2 2 4" xfId="19152" xr:uid="{00000000-0005-0000-0000-0000A0AA0000}"/>
    <cellStyle name="Normal 5 14 2 2 4 2" xfId="35812" xr:uid="{00000000-0005-0000-0000-0000A1AA0000}"/>
    <cellStyle name="Normal 5 14 2 2 5" xfId="23355" xr:uid="{00000000-0005-0000-0000-0000A2AA0000}"/>
    <cellStyle name="Normal 5 14 2 2 6" xfId="40484" xr:uid="{00000000-0005-0000-0000-0000A3AA0000}"/>
    <cellStyle name="Normal 5 14 2 3" xfId="8789" xr:uid="{00000000-0005-0000-0000-0000A4AA0000}"/>
    <cellStyle name="Normal 5 14 2 3 2" xfId="25451" xr:uid="{00000000-0005-0000-0000-0000A5AA0000}"/>
    <cellStyle name="Normal 5 14 2 3 2 2" xfId="51342" xr:uid="{00000000-0005-0000-0000-0000A6AA0000}"/>
    <cellStyle name="Normal 5 14 2 3 3" xfId="44707" xr:uid="{00000000-0005-0000-0000-0000A7AA0000}"/>
    <cellStyle name="Normal 5 14 2 4" xfId="12944" xr:uid="{00000000-0005-0000-0000-0000A8AA0000}"/>
    <cellStyle name="Normal 5 14 2 4 2" xfId="29604" xr:uid="{00000000-0005-0000-0000-0000A9AA0000}"/>
    <cellStyle name="Normal 5 14 2 4 3" xfId="51340" xr:uid="{00000000-0005-0000-0000-0000AAAA0000}"/>
    <cellStyle name="Normal 5 14 2 5" xfId="17096" xr:uid="{00000000-0005-0000-0000-0000ABAA0000}"/>
    <cellStyle name="Normal 5 14 2 5 2" xfId="33756" xr:uid="{00000000-0005-0000-0000-0000ACAA0000}"/>
    <cellStyle name="Normal 5 14 2 6" xfId="21299" xr:uid="{00000000-0005-0000-0000-0000ADAA0000}"/>
    <cellStyle name="Normal 5 14 2 7" xfId="40483" xr:uid="{00000000-0005-0000-0000-0000AEAA0000}"/>
    <cellStyle name="Normal 5 14 3" xfId="3581" xr:uid="{00000000-0005-0000-0000-0000AFAA0000}"/>
    <cellStyle name="Normal 5 14 3 2" xfId="6076" xr:uid="{00000000-0005-0000-0000-0000B0AA0000}"/>
    <cellStyle name="Normal 5 14 3 2 2" xfId="10846" xr:uid="{00000000-0005-0000-0000-0000B1AA0000}"/>
    <cellStyle name="Normal 5 14 3 2 2 2" xfId="27508" xr:uid="{00000000-0005-0000-0000-0000B2AA0000}"/>
    <cellStyle name="Normal 5 14 3 2 2 3" xfId="44710" xr:uid="{00000000-0005-0000-0000-0000B3AA0000}"/>
    <cellStyle name="Normal 5 14 3 2 3" xfId="15001" xr:uid="{00000000-0005-0000-0000-0000B4AA0000}"/>
    <cellStyle name="Normal 5 14 3 2 3 2" xfId="31661" xr:uid="{00000000-0005-0000-0000-0000B5AA0000}"/>
    <cellStyle name="Normal 5 14 3 2 3 3" xfId="51344" xr:uid="{00000000-0005-0000-0000-0000B6AA0000}"/>
    <cellStyle name="Normal 5 14 3 2 4" xfId="19153" xr:uid="{00000000-0005-0000-0000-0000B7AA0000}"/>
    <cellStyle name="Normal 5 14 3 2 4 2" xfId="35813" xr:uid="{00000000-0005-0000-0000-0000B8AA0000}"/>
    <cellStyle name="Normal 5 14 3 2 5" xfId="23356" xr:uid="{00000000-0005-0000-0000-0000B9AA0000}"/>
    <cellStyle name="Normal 5 14 3 2 6" xfId="40486" xr:uid="{00000000-0005-0000-0000-0000BAAA0000}"/>
    <cellStyle name="Normal 5 14 3 3" xfId="8790" xr:uid="{00000000-0005-0000-0000-0000BBAA0000}"/>
    <cellStyle name="Normal 5 14 3 3 2" xfId="25452" xr:uid="{00000000-0005-0000-0000-0000BCAA0000}"/>
    <cellStyle name="Normal 5 14 3 3 2 2" xfId="51345" xr:uid="{00000000-0005-0000-0000-0000BDAA0000}"/>
    <cellStyle name="Normal 5 14 3 3 3" xfId="44709" xr:uid="{00000000-0005-0000-0000-0000BEAA0000}"/>
    <cellStyle name="Normal 5 14 3 4" xfId="12945" xr:uid="{00000000-0005-0000-0000-0000BFAA0000}"/>
    <cellStyle name="Normal 5 14 3 4 2" xfId="29605" xr:uid="{00000000-0005-0000-0000-0000C0AA0000}"/>
    <cellStyle name="Normal 5 14 3 4 3" xfId="51343" xr:uid="{00000000-0005-0000-0000-0000C1AA0000}"/>
    <cellStyle name="Normal 5 14 3 5" xfId="17097" xr:uid="{00000000-0005-0000-0000-0000C2AA0000}"/>
    <cellStyle name="Normal 5 14 3 5 2" xfId="33757" xr:uid="{00000000-0005-0000-0000-0000C3AA0000}"/>
    <cellStyle name="Normal 5 14 3 6" xfId="21300" xr:uid="{00000000-0005-0000-0000-0000C4AA0000}"/>
    <cellStyle name="Normal 5 14 3 7" xfId="40485" xr:uid="{00000000-0005-0000-0000-0000C5AA0000}"/>
    <cellStyle name="Normal 5 14 4" xfId="6074" xr:uid="{00000000-0005-0000-0000-0000C6AA0000}"/>
    <cellStyle name="Normal 5 14 4 2" xfId="10844" xr:uid="{00000000-0005-0000-0000-0000C7AA0000}"/>
    <cellStyle name="Normal 5 14 4 2 2" xfId="27506" xr:uid="{00000000-0005-0000-0000-0000C8AA0000}"/>
    <cellStyle name="Normal 5 14 4 2 3" xfId="44711" xr:uid="{00000000-0005-0000-0000-0000C9AA0000}"/>
    <cellStyle name="Normal 5 14 4 3" xfId="14999" xr:uid="{00000000-0005-0000-0000-0000CAAA0000}"/>
    <cellStyle name="Normal 5 14 4 3 2" xfId="31659" xr:uid="{00000000-0005-0000-0000-0000CBAA0000}"/>
    <cellStyle name="Normal 5 14 4 3 3" xfId="51346" xr:uid="{00000000-0005-0000-0000-0000CCAA0000}"/>
    <cellStyle name="Normal 5 14 4 4" xfId="19151" xr:uid="{00000000-0005-0000-0000-0000CDAA0000}"/>
    <cellStyle name="Normal 5 14 4 4 2" xfId="35811" xr:uid="{00000000-0005-0000-0000-0000CEAA0000}"/>
    <cellStyle name="Normal 5 14 4 5" xfId="23354" xr:uid="{00000000-0005-0000-0000-0000CFAA0000}"/>
    <cellStyle name="Normal 5 14 4 6" xfId="40487" xr:uid="{00000000-0005-0000-0000-0000D0AA0000}"/>
    <cellStyle name="Normal 5 14 5" xfId="8788" xr:uid="{00000000-0005-0000-0000-0000D1AA0000}"/>
    <cellStyle name="Normal 5 14 5 2" xfId="25450" xr:uid="{00000000-0005-0000-0000-0000D2AA0000}"/>
    <cellStyle name="Normal 5 14 5 2 2" xfId="51347" xr:uid="{00000000-0005-0000-0000-0000D3AA0000}"/>
    <cellStyle name="Normal 5 14 5 3" xfId="44706" xr:uid="{00000000-0005-0000-0000-0000D4AA0000}"/>
    <cellStyle name="Normal 5 14 6" xfId="12943" xr:uid="{00000000-0005-0000-0000-0000D5AA0000}"/>
    <cellStyle name="Normal 5 14 6 2" xfId="29603" xr:uid="{00000000-0005-0000-0000-0000D6AA0000}"/>
    <cellStyle name="Normal 5 14 6 3" xfId="51339" xr:uid="{00000000-0005-0000-0000-0000D7AA0000}"/>
    <cellStyle name="Normal 5 14 7" xfId="17095" xr:uid="{00000000-0005-0000-0000-0000D8AA0000}"/>
    <cellStyle name="Normal 5 14 7 2" xfId="33755" xr:uid="{00000000-0005-0000-0000-0000D9AA0000}"/>
    <cellStyle name="Normal 5 14 8" xfId="21298" xr:uid="{00000000-0005-0000-0000-0000DAAA0000}"/>
    <cellStyle name="Normal 5 14 9" xfId="40482" xr:uid="{00000000-0005-0000-0000-0000DBAA0000}"/>
    <cellStyle name="Normal 5 15" xfId="3582" xr:uid="{00000000-0005-0000-0000-0000DCAA0000}"/>
    <cellStyle name="Normal 5 15 2" xfId="3583" xr:uid="{00000000-0005-0000-0000-0000DDAA0000}"/>
    <cellStyle name="Normal 5 15 2 2" xfId="6078" xr:uid="{00000000-0005-0000-0000-0000DEAA0000}"/>
    <cellStyle name="Normal 5 15 2 2 2" xfId="10848" xr:uid="{00000000-0005-0000-0000-0000DFAA0000}"/>
    <cellStyle name="Normal 5 15 2 2 2 2" xfId="27510" xr:uid="{00000000-0005-0000-0000-0000E0AA0000}"/>
    <cellStyle name="Normal 5 15 2 2 2 3" xfId="44714" xr:uid="{00000000-0005-0000-0000-0000E1AA0000}"/>
    <cellStyle name="Normal 5 15 2 2 3" xfId="15003" xr:uid="{00000000-0005-0000-0000-0000E2AA0000}"/>
    <cellStyle name="Normal 5 15 2 2 3 2" xfId="31663" xr:uid="{00000000-0005-0000-0000-0000E3AA0000}"/>
    <cellStyle name="Normal 5 15 2 2 3 3" xfId="51350" xr:uid="{00000000-0005-0000-0000-0000E4AA0000}"/>
    <cellStyle name="Normal 5 15 2 2 4" xfId="19155" xr:uid="{00000000-0005-0000-0000-0000E5AA0000}"/>
    <cellStyle name="Normal 5 15 2 2 4 2" xfId="35815" xr:uid="{00000000-0005-0000-0000-0000E6AA0000}"/>
    <cellStyle name="Normal 5 15 2 2 5" xfId="23358" xr:uid="{00000000-0005-0000-0000-0000E7AA0000}"/>
    <cellStyle name="Normal 5 15 2 2 6" xfId="40490" xr:uid="{00000000-0005-0000-0000-0000E8AA0000}"/>
    <cellStyle name="Normal 5 15 2 3" xfId="8792" xr:uid="{00000000-0005-0000-0000-0000E9AA0000}"/>
    <cellStyle name="Normal 5 15 2 3 2" xfId="25454" xr:uid="{00000000-0005-0000-0000-0000EAAA0000}"/>
    <cellStyle name="Normal 5 15 2 3 2 2" xfId="51351" xr:uid="{00000000-0005-0000-0000-0000EBAA0000}"/>
    <cellStyle name="Normal 5 15 2 3 3" xfId="44713" xr:uid="{00000000-0005-0000-0000-0000ECAA0000}"/>
    <cellStyle name="Normal 5 15 2 4" xfId="12947" xr:uid="{00000000-0005-0000-0000-0000EDAA0000}"/>
    <cellStyle name="Normal 5 15 2 4 2" xfId="29607" xr:uid="{00000000-0005-0000-0000-0000EEAA0000}"/>
    <cellStyle name="Normal 5 15 2 4 3" xfId="51349" xr:uid="{00000000-0005-0000-0000-0000EFAA0000}"/>
    <cellStyle name="Normal 5 15 2 5" xfId="17099" xr:uid="{00000000-0005-0000-0000-0000F0AA0000}"/>
    <cellStyle name="Normal 5 15 2 5 2" xfId="33759" xr:uid="{00000000-0005-0000-0000-0000F1AA0000}"/>
    <cellStyle name="Normal 5 15 2 6" xfId="21302" xr:uid="{00000000-0005-0000-0000-0000F2AA0000}"/>
    <cellStyle name="Normal 5 15 2 7" xfId="40489" xr:uid="{00000000-0005-0000-0000-0000F3AA0000}"/>
    <cellStyle name="Normal 5 15 3" xfId="3584" xr:uid="{00000000-0005-0000-0000-0000F4AA0000}"/>
    <cellStyle name="Normal 5 15 3 2" xfId="6079" xr:uid="{00000000-0005-0000-0000-0000F5AA0000}"/>
    <cellStyle name="Normal 5 15 3 2 2" xfId="10849" xr:uid="{00000000-0005-0000-0000-0000F6AA0000}"/>
    <cellStyle name="Normal 5 15 3 2 2 2" xfId="27511" xr:uid="{00000000-0005-0000-0000-0000F7AA0000}"/>
    <cellStyle name="Normal 5 15 3 2 2 3" xfId="44716" xr:uid="{00000000-0005-0000-0000-0000F8AA0000}"/>
    <cellStyle name="Normal 5 15 3 2 3" xfId="15004" xr:uid="{00000000-0005-0000-0000-0000F9AA0000}"/>
    <cellStyle name="Normal 5 15 3 2 3 2" xfId="31664" xr:uid="{00000000-0005-0000-0000-0000FAAA0000}"/>
    <cellStyle name="Normal 5 15 3 2 3 3" xfId="51353" xr:uid="{00000000-0005-0000-0000-0000FBAA0000}"/>
    <cellStyle name="Normal 5 15 3 2 4" xfId="19156" xr:uid="{00000000-0005-0000-0000-0000FCAA0000}"/>
    <cellStyle name="Normal 5 15 3 2 4 2" xfId="35816" xr:uid="{00000000-0005-0000-0000-0000FDAA0000}"/>
    <cellStyle name="Normal 5 15 3 2 5" xfId="23359" xr:uid="{00000000-0005-0000-0000-0000FEAA0000}"/>
    <cellStyle name="Normal 5 15 3 2 6" xfId="40492" xr:uid="{00000000-0005-0000-0000-0000FFAA0000}"/>
    <cellStyle name="Normal 5 15 3 3" xfId="8793" xr:uid="{00000000-0005-0000-0000-000000AB0000}"/>
    <cellStyle name="Normal 5 15 3 3 2" xfId="25455" xr:uid="{00000000-0005-0000-0000-000001AB0000}"/>
    <cellStyle name="Normal 5 15 3 3 2 2" xfId="51354" xr:uid="{00000000-0005-0000-0000-000002AB0000}"/>
    <cellStyle name="Normal 5 15 3 3 3" xfId="44715" xr:uid="{00000000-0005-0000-0000-000003AB0000}"/>
    <cellStyle name="Normal 5 15 3 4" xfId="12948" xr:uid="{00000000-0005-0000-0000-000004AB0000}"/>
    <cellStyle name="Normal 5 15 3 4 2" xfId="29608" xr:uid="{00000000-0005-0000-0000-000005AB0000}"/>
    <cellStyle name="Normal 5 15 3 4 3" xfId="51352" xr:uid="{00000000-0005-0000-0000-000006AB0000}"/>
    <cellStyle name="Normal 5 15 3 5" xfId="17100" xr:uid="{00000000-0005-0000-0000-000007AB0000}"/>
    <cellStyle name="Normal 5 15 3 5 2" xfId="33760" xr:uid="{00000000-0005-0000-0000-000008AB0000}"/>
    <cellStyle name="Normal 5 15 3 6" xfId="21303" xr:uid="{00000000-0005-0000-0000-000009AB0000}"/>
    <cellStyle name="Normal 5 15 3 7" xfId="40491" xr:uid="{00000000-0005-0000-0000-00000AAB0000}"/>
    <cellStyle name="Normal 5 15 4" xfId="6077" xr:uid="{00000000-0005-0000-0000-00000BAB0000}"/>
    <cellStyle name="Normal 5 15 4 2" xfId="10847" xr:uid="{00000000-0005-0000-0000-00000CAB0000}"/>
    <cellStyle name="Normal 5 15 4 2 2" xfId="27509" xr:uid="{00000000-0005-0000-0000-00000DAB0000}"/>
    <cellStyle name="Normal 5 15 4 2 3" xfId="44717" xr:uid="{00000000-0005-0000-0000-00000EAB0000}"/>
    <cellStyle name="Normal 5 15 4 3" xfId="15002" xr:uid="{00000000-0005-0000-0000-00000FAB0000}"/>
    <cellStyle name="Normal 5 15 4 3 2" xfId="31662" xr:uid="{00000000-0005-0000-0000-000010AB0000}"/>
    <cellStyle name="Normal 5 15 4 3 3" xfId="51355" xr:uid="{00000000-0005-0000-0000-000011AB0000}"/>
    <cellStyle name="Normal 5 15 4 4" xfId="19154" xr:uid="{00000000-0005-0000-0000-000012AB0000}"/>
    <cellStyle name="Normal 5 15 4 4 2" xfId="35814" xr:uid="{00000000-0005-0000-0000-000013AB0000}"/>
    <cellStyle name="Normal 5 15 4 5" xfId="23357" xr:uid="{00000000-0005-0000-0000-000014AB0000}"/>
    <cellStyle name="Normal 5 15 4 6" xfId="40493" xr:uid="{00000000-0005-0000-0000-000015AB0000}"/>
    <cellStyle name="Normal 5 15 5" xfId="8791" xr:uid="{00000000-0005-0000-0000-000016AB0000}"/>
    <cellStyle name="Normal 5 15 5 2" xfId="25453" xr:uid="{00000000-0005-0000-0000-000017AB0000}"/>
    <cellStyle name="Normal 5 15 5 2 2" xfId="51356" xr:uid="{00000000-0005-0000-0000-000018AB0000}"/>
    <cellStyle name="Normal 5 15 5 3" xfId="44712" xr:uid="{00000000-0005-0000-0000-000019AB0000}"/>
    <cellStyle name="Normal 5 15 6" xfId="12946" xr:uid="{00000000-0005-0000-0000-00001AAB0000}"/>
    <cellStyle name="Normal 5 15 6 2" xfId="29606" xr:uid="{00000000-0005-0000-0000-00001BAB0000}"/>
    <cellStyle name="Normal 5 15 6 3" xfId="51348" xr:uid="{00000000-0005-0000-0000-00001CAB0000}"/>
    <cellStyle name="Normal 5 15 7" xfId="17098" xr:uid="{00000000-0005-0000-0000-00001DAB0000}"/>
    <cellStyle name="Normal 5 15 7 2" xfId="33758" xr:uid="{00000000-0005-0000-0000-00001EAB0000}"/>
    <cellStyle name="Normal 5 15 8" xfId="21301" xr:uid="{00000000-0005-0000-0000-00001FAB0000}"/>
    <cellStyle name="Normal 5 15 9" xfId="40488" xr:uid="{00000000-0005-0000-0000-000020AB0000}"/>
    <cellStyle name="Normal 5 16" xfId="3585" xr:uid="{00000000-0005-0000-0000-000021AB0000}"/>
    <cellStyle name="Normal 5 16 2" xfId="3586" xr:uid="{00000000-0005-0000-0000-000022AB0000}"/>
    <cellStyle name="Normal 5 16 2 2" xfId="6081" xr:uid="{00000000-0005-0000-0000-000023AB0000}"/>
    <cellStyle name="Normal 5 16 2 2 2" xfId="10851" xr:uid="{00000000-0005-0000-0000-000024AB0000}"/>
    <cellStyle name="Normal 5 16 2 2 2 2" xfId="27513" xr:uid="{00000000-0005-0000-0000-000025AB0000}"/>
    <cellStyle name="Normal 5 16 2 2 2 3" xfId="44720" xr:uid="{00000000-0005-0000-0000-000026AB0000}"/>
    <cellStyle name="Normal 5 16 2 2 3" xfId="15006" xr:uid="{00000000-0005-0000-0000-000027AB0000}"/>
    <cellStyle name="Normal 5 16 2 2 3 2" xfId="31666" xr:uid="{00000000-0005-0000-0000-000028AB0000}"/>
    <cellStyle name="Normal 5 16 2 2 3 3" xfId="51359" xr:uid="{00000000-0005-0000-0000-000029AB0000}"/>
    <cellStyle name="Normal 5 16 2 2 4" xfId="19158" xr:uid="{00000000-0005-0000-0000-00002AAB0000}"/>
    <cellStyle name="Normal 5 16 2 2 4 2" xfId="35818" xr:uid="{00000000-0005-0000-0000-00002BAB0000}"/>
    <cellStyle name="Normal 5 16 2 2 5" xfId="23361" xr:uid="{00000000-0005-0000-0000-00002CAB0000}"/>
    <cellStyle name="Normal 5 16 2 2 6" xfId="40496" xr:uid="{00000000-0005-0000-0000-00002DAB0000}"/>
    <cellStyle name="Normal 5 16 2 3" xfId="8795" xr:uid="{00000000-0005-0000-0000-00002EAB0000}"/>
    <cellStyle name="Normal 5 16 2 3 2" xfId="25457" xr:uid="{00000000-0005-0000-0000-00002FAB0000}"/>
    <cellStyle name="Normal 5 16 2 3 2 2" xfId="51360" xr:uid="{00000000-0005-0000-0000-000030AB0000}"/>
    <cellStyle name="Normal 5 16 2 3 3" xfId="44719" xr:uid="{00000000-0005-0000-0000-000031AB0000}"/>
    <cellStyle name="Normal 5 16 2 4" xfId="12950" xr:uid="{00000000-0005-0000-0000-000032AB0000}"/>
    <cellStyle name="Normal 5 16 2 4 2" xfId="29610" xr:uid="{00000000-0005-0000-0000-000033AB0000}"/>
    <cellStyle name="Normal 5 16 2 4 3" xfId="51358" xr:uid="{00000000-0005-0000-0000-000034AB0000}"/>
    <cellStyle name="Normal 5 16 2 5" xfId="17102" xr:uid="{00000000-0005-0000-0000-000035AB0000}"/>
    <cellStyle name="Normal 5 16 2 5 2" xfId="33762" xr:uid="{00000000-0005-0000-0000-000036AB0000}"/>
    <cellStyle name="Normal 5 16 2 6" xfId="21305" xr:uid="{00000000-0005-0000-0000-000037AB0000}"/>
    <cellStyle name="Normal 5 16 2 7" xfId="40495" xr:uid="{00000000-0005-0000-0000-000038AB0000}"/>
    <cellStyle name="Normal 5 16 3" xfId="3587" xr:uid="{00000000-0005-0000-0000-000039AB0000}"/>
    <cellStyle name="Normal 5 16 3 2" xfId="6082" xr:uid="{00000000-0005-0000-0000-00003AAB0000}"/>
    <cellStyle name="Normal 5 16 3 2 2" xfId="10852" xr:uid="{00000000-0005-0000-0000-00003BAB0000}"/>
    <cellStyle name="Normal 5 16 3 2 2 2" xfId="27514" xr:uid="{00000000-0005-0000-0000-00003CAB0000}"/>
    <cellStyle name="Normal 5 16 3 2 2 3" xfId="44722" xr:uid="{00000000-0005-0000-0000-00003DAB0000}"/>
    <cellStyle name="Normal 5 16 3 2 3" xfId="15007" xr:uid="{00000000-0005-0000-0000-00003EAB0000}"/>
    <cellStyle name="Normal 5 16 3 2 3 2" xfId="31667" xr:uid="{00000000-0005-0000-0000-00003FAB0000}"/>
    <cellStyle name="Normal 5 16 3 2 3 3" xfId="51362" xr:uid="{00000000-0005-0000-0000-000040AB0000}"/>
    <cellStyle name="Normal 5 16 3 2 4" xfId="19159" xr:uid="{00000000-0005-0000-0000-000041AB0000}"/>
    <cellStyle name="Normal 5 16 3 2 4 2" xfId="35819" xr:uid="{00000000-0005-0000-0000-000042AB0000}"/>
    <cellStyle name="Normal 5 16 3 2 5" xfId="23362" xr:uid="{00000000-0005-0000-0000-000043AB0000}"/>
    <cellStyle name="Normal 5 16 3 2 6" xfId="40498" xr:uid="{00000000-0005-0000-0000-000044AB0000}"/>
    <cellStyle name="Normal 5 16 3 3" xfId="8796" xr:uid="{00000000-0005-0000-0000-000045AB0000}"/>
    <cellStyle name="Normal 5 16 3 3 2" xfId="25458" xr:uid="{00000000-0005-0000-0000-000046AB0000}"/>
    <cellStyle name="Normal 5 16 3 3 2 2" xfId="51363" xr:uid="{00000000-0005-0000-0000-000047AB0000}"/>
    <cellStyle name="Normal 5 16 3 3 3" xfId="44721" xr:uid="{00000000-0005-0000-0000-000048AB0000}"/>
    <cellStyle name="Normal 5 16 3 4" xfId="12951" xr:uid="{00000000-0005-0000-0000-000049AB0000}"/>
    <cellStyle name="Normal 5 16 3 4 2" xfId="29611" xr:uid="{00000000-0005-0000-0000-00004AAB0000}"/>
    <cellStyle name="Normal 5 16 3 4 3" xfId="51361" xr:uid="{00000000-0005-0000-0000-00004BAB0000}"/>
    <cellStyle name="Normal 5 16 3 5" xfId="17103" xr:uid="{00000000-0005-0000-0000-00004CAB0000}"/>
    <cellStyle name="Normal 5 16 3 5 2" xfId="33763" xr:uid="{00000000-0005-0000-0000-00004DAB0000}"/>
    <cellStyle name="Normal 5 16 3 6" xfId="21306" xr:uid="{00000000-0005-0000-0000-00004EAB0000}"/>
    <cellStyle name="Normal 5 16 3 7" xfId="40497" xr:uid="{00000000-0005-0000-0000-00004FAB0000}"/>
    <cellStyle name="Normal 5 16 4" xfId="6080" xr:uid="{00000000-0005-0000-0000-000050AB0000}"/>
    <cellStyle name="Normal 5 16 4 2" xfId="10850" xr:uid="{00000000-0005-0000-0000-000051AB0000}"/>
    <cellStyle name="Normal 5 16 4 2 2" xfId="27512" xr:uid="{00000000-0005-0000-0000-000052AB0000}"/>
    <cellStyle name="Normal 5 16 4 2 3" xfId="44723" xr:uid="{00000000-0005-0000-0000-000053AB0000}"/>
    <cellStyle name="Normal 5 16 4 3" xfId="15005" xr:uid="{00000000-0005-0000-0000-000054AB0000}"/>
    <cellStyle name="Normal 5 16 4 3 2" xfId="31665" xr:uid="{00000000-0005-0000-0000-000055AB0000}"/>
    <cellStyle name="Normal 5 16 4 3 3" xfId="51364" xr:uid="{00000000-0005-0000-0000-000056AB0000}"/>
    <cellStyle name="Normal 5 16 4 4" xfId="19157" xr:uid="{00000000-0005-0000-0000-000057AB0000}"/>
    <cellStyle name="Normal 5 16 4 4 2" xfId="35817" xr:uid="{00000000-0005-0000-0000-000058AB0000}"/>
    <cellStyle name="Normal 5 16 4 5" xfId="23360" xr:uid="{00000000-0005-0000-0000-000059AB0000}"/>
    <cellStyle name="Normal 5 16 4 6" xfId="40499" xr:uid="{00000000-0005-0000-0000-00005AAB0000}"/>
    <cellStyle name="Normal 5 16 5" xfId="8794" xr:uid="{00000000-0005-0000-0000-00005BAB0000}"/>
    <cellStyle name="Normal 5 16 5 2" xfId="25456" xr:uid="{00000000-0005-0000-0000-00005CAB0000}"/>
    <cellStyle name="Normal 5 16 5 2 2" xfId="51365" xr:uid="{00000000-0005-0000-0000-00005DAB0000}"/>
    <cellStyle name="Normal 5 16 5 3" xfId="44718" xr:uid="{00000000-0005-0000-0000-00005EAB0000}"/>
    <cellStyle name="Normal 5 16 6" xfId="12949" xr:uid="{00000000-0005-0000-0000-00005FAB0000}"/>
    <cellStyle name="Normal 5 16 6 2" xfId="29609" xr:uid="{00000000-0005-0000-0000-000060AB0000}"/>
    <cellStyle name="Normal 5 16 6 3" xfId="51357" xr:uid="{00000000-0005-0000-0000-000061AB0000}"/>
    <cellStyle name="Normal 5 16 7" xfId="17101" xr:uid="{00000000-0005-0000-0000-000062AB0000}"/>
    <cellStyle name="Normal 5 16 7 2" xfId="33761" xr:uid="{00000000-0005-0000-0000-000063AB0000}"/>
    <cellStyle name="Normal 5 16 8" xfId="21304" xr:uid="{00000000-0005-0000-0000-000064AB0000}"/>
    <cellStyle name="Normal 5 16 9" xfId="40494" xr:uid="{00000000-0005-0000-0000-000065AB0000}"/>
    <cellStyle name="Normal 5 17" xfId="3588" xr:uid="{00000000-0005-0000-0000-000066AB0000}"/>
    <cellStyle name="Normal 5 17 2" xfId="3589" xr:uid="{00000000-0005-0000-0000-000067AB0000}"/>
    <cellStyle name="Normal 5 17 2 2" xfId="6084" xr:uid="{00000000-0005-0000-0000-000068AB0000}"/>
    <cellStyle name="Normal 5 17 2 2 2" xfId="10854" xr:uid="{00000000-0005-0000-0000-000069AB0000}"/>
    <cellStyle name="Normal 5 17 2 2 2 2" xfId="27516" xr:uid="{00000000-0005-0000-0000-00006AAB0000}"/>
    <cellStyle name="Normal 5 17 2 2 2 3" xfId="44726" xr:uid="{00000000-0005-0000-0000-00006BAB0000}"/>
    <cellStyle name="Normal 5 17 2 2 3" xfId="15009" xr:uid="{00000000-0005-0000-0000-00006CAB0000}"/>
    <cellStyle name="Normal 5 17 2 2 3 2" xfId="31669" xr:uid="{00000000-0005-0000-0000-00006DAB0000}"/>
    <cellStyle name="Normal 5 17 2 2 3 3" xfId="51368" xr:uid="{00000000-0005-0000-0000-00006EAB0000}"/>
    <cellStyle name="Normal 5 17 2 2 4" xfId="19161" xr:uid="{00000000-0005-0000-0000-00006FAB0000}"/>
    <cellStyle name="Normal 5 17 2 2 4 2" xfId="35821" xr:uid="{00000000-0005-0000-0000-000070AB0000}"/>
    <cellStyle name="Normal 5 17 2 2 5" xfId="23364" xr:uid="{00000000-0005-0000-0000-000071AB0000}"/>
    <cellStyle name="Normal 5 17 2 2 6" xfId="40502" xr:uid="{00000000-0005-0000-0000-000072AB0000}"/>
    <cellStyle name="Normal 5 17 2 3" xfId="8798" xr:uid="{00000000-0005-0000-0000-000073AB0000}"/>
    <cellStyle name="Normal 5 17 2 3 2" xfId="25460" xr:uid="{00000000-0005-0000-0000-000074AB0000}"/>
    <cellStyle name="Normal 5 17 2 3 2 2" xfId="51369" xr:uid="{00000000-0005-0000-0000-000075AB0000}"/>
    <cellStyle name="Normal 5 17 2 3 3" xfId="44725" xr:uid="{00000000-0005-0000-0000-000076AB0000}"/>
    <cellStyle name="Normal 5 17 2 4" xfId="12953" xr:uid="{00000000-0005-0000-0000-000077AB0000}"/>
    <cellStyle name="Normal 5 17 2 4 2" xfId="29613" xr:uid="{00000000-0005-0000-0000-000078AB0000}"/>
    <cellStyle name="Normal 5 17 2 4 3" xfId="51367" xr:uid="{00000000-0005-0000-0000-000079AB0000}"/>
    <cellStyle name="Normal 5 17 2 5" xfId="17105" xr:uid="{00000000-0005-0000-0000-00007AAB0000}"/>
    <cellStyle name="Normal 5 17 2 5 2" xfId="33765" xr:uid="{00000000-0005-0000-0000-00007BAB0000}"/>
    <cellStyle name="Normal 5 17 2 6" xfId="21308" xr:uid="{00000000-0005-0000-0000-00007CAB0000}"/>
    <cellStyle name="Normal 5 17 2 7" xfId="40501" xr:uid="{00000000-0005-0000-0000-00007DAB0000}"/>
    <cellStyle name="Normal 5 17 3" xfId="3590" xr:uid="{00000000-0005-0000-0000-00007EAB0000}"/>
    <cellStyle name="Normal 5 17 3 2" xfId="6085" xr:uid="{00000000-0005-0000-0000-00007FAB0000}"/>
    <cellStyle name="Normal 5 17 3 2 2" xfId="10855" xr:uid="{00000000-0005-0000-0000-000080AB0000}"/>
    <cellStyle name="Normal 5 17 3 2 2 2" xfId="27517" xr:uid="{00000000-0005-0000-0000-000081AB0000}"/>
    <cellStyle name="Normal 5 17 3 2 2 3" xfId="44728" xr:uid="{00000000-0005-0000-0000-000082AB0000}"/>
    <cellStyle name="Normal 5 17 3 2 3" xfId="15010" xr:uid="{00000000-0005-0000-0000-000083AB0000}"/>
    <cellStyle name="Normal 5 17 3 2 3 2" xfId="31670" xr:uid="{00000000-0005-0000-0000-000084AB0000}"/>
    <cellStyle name="Normal 5 17 3 2 3 3" xfId="51371" xr:uid="{00000000-0005-0000-0000-000085AB0000}"/>
    <cellStyle name="Normal 5 17 3 2 4" xfId="19162" xr:uid="{00000000-0005-0000-0000-000086AB0000}"/>
    <cellStyle name="Normal 5 17 3 2 4 2" xfId="35822" xr:uid="{00000000-0005-0000-0000-000087AB0000}"/>
    <cellStyle name="Normal 5 17 3 2 5" xfId="23365" xr:uid="{00000000-0005-0000-0000-000088AB0000}"/>
    <cellStyle name="Normal 5 17 3 2 6" xfId="40504" xr:uid="{00000000-0005-0000-0000-000089AB0000}"/>
    <cellStyle name="Normal 5 17 3 3" xfId="8799" xr:uid="{00000000-0005-0000-0000-00008AAB0000}"/>
    <cellStyle name="Normal 5 17 3 3 2" xfId="25461" xr:uid="{00000000-0005-0000-0000-00008BAB0000}"/>
    <cellStyle name="Normal 5 17 3 3 2 2" xfId="51372" xr:uid="{00000000-0005-0000-0000-00008CAB0000}"/>
    <cellStyle name="Normal 5 17 3 3 3" xfId="44727" xr:uid="{00000000-0005-0000-0000-00008DAB0000}"/>
    <cellStyle name="Normal 5 17 3 4" xfId="12954" xr:uid="{00000000-0005-0000-0000-00008EAB0000}"/>
    <cellStyle name="Normal 5 17 3 4 2" xfId="29614" xr:uid="{00000000-0005-0000-0000-00008FAB0000}"/>
    <cellStyle name="Normal 5 17 3 4 3" xfId="51370" xr:uid="{00000000-0005-0000-0000-000090AB0000}"/>
    <cellStyle name="Normal 5 17 3 5" xfId="17106" xr:uid="{00000000-0005-0000-0000-000091AB0000}"/>
    <cellStyle name="Normal 5 17 3 5 2" xfId="33766" xr:uid="{00000000-0005-0000-0000-000092AB0000}"/>
    <cellStyle name="Normal 5 17 3 6" xfId="21309" xr:uid="{00000000-0005-0000-0000-000093AB0000}"/>
    <cellStyle name="Normal 5 17 3 7" xfId="40503" xr:uid="{00000000-0005-0000-0000-000094AB0000}"/>
    <cellStyle name="Normal 5 17 4" xfId="6083" xr:uid="{00000000-0005-0000-0000-000095AB0000}"/>
    <cellStyle name="Normal 5 17 4 2" xfId="10853" xr:uid="{00000000-0005-0000-0000-000096AB0000}"/>
    <cellStyle name="Normal 5 17 4 2 2" xfId="27515" xr:uid="{00000000-0005-0000-0000-000097AB0000}"/>
    <cellStyle name="Normal 5 17 4 2 3" xfId="44729" xr:uid="{00000000-0005-0000-0000-000098AB0000}"/>
    <cellStyle name="Normal 5 17 4 3" xfId="15008" xr:uid="{00000000-0005-0000-0000-000099AB0000}"/>
    <cellStyle name="Normal 5 17 4 3 2" xfId="31668" xr:uid="{00000000-0005-0000-0000-00009AAB0000}"/>
    <cellStyle name="Normal 5 17 4 3 3" xfId="51373" xr:uid="{00000000-0005-0000-0000-00009BAB0000}"/>
    <cellStyle name="Normal 5 17 4 4" xfId="19160" xr:uid="{00000000-0005-0000-0000-00009CAB0000}"/>
    <cellStyle name="Normal 5 17 4 4 2" xfId="35820" xr:uid="{00000000-0005-0000-0000-00009DAB0000}"/>
    <cellStyle name="Normal 5 17 4 5" xfId="23363" xr:uid="{00000000-0005-0000-0000-00009EAB0000}"/>
    <cellStyle name="Normal 5 17 4 6" xfId="40505" xr:uid="{00000000-0005-0000-0000-00009FAB0000}"/>
    <cellStyle name="Normal 5 17 5" xfId="8797" xr:uid="{00000000-0005-0000-0000-0000A0AB0000}"/>
    <cellStyle name="Normal 5 17 5 2" xfId="25459" xr:uid="{00000000-0005-0000-0000-0000A1AB0000}"/>
    <cellStyle name="Normal 5 17 5 2 2" xfId="51374" xr:uid="{00000000-0005-0000-0000-0000A2AB0000}"/>
    <cellStyle name="Normal 5 17 5 3" xfId="44724" xr:uid="{00000000-0005-0000-0000-0000A3AB0000}"/>
    <cellStyle name="Normal 5 17 6" xfId="12952" xr:uid="{00000000-0005-0000-0000-0000A4AB0000}"/>
    <cellStyle name="Normal 5 17 6 2" xfId="29612" xr:uid="{00000000-0005-0000-0000-0000A5AB0000}"/>
    <cellStyle name="Normal 5 17 6 3" xfId="51366" xr:uid="{00000000-0005-0000-0000-0000A6AB0000}"/>
    <cellStyle name="Normal 5 17 7" xfId="17104" xr:uid="{00000000-0005-0000-0000-0000A7AB0000}"/>
    <cellStyle name="Normal 5 17 7 2" xfId="33764" xr:uid="{00000000-0005-0000-0000-0000A8AB0000}"/>
    <cellStyle name="Normal 5 17 8" xfId="21307" xr:uid="{00000000-0005-0000-0000-0000A9AB0000}"/>
    <cellStyle name="Normal 5 17 9" xfId="40500" xr:uid="{00000000-0005-0000-0000-0000AAAB0000}"/>
    <cellStyle name="Normal 5 18" xfId="3591" xr:uid="{00000000-0005-0000-0000-0000ABAB0000}"/>
    <cellStyle name="Normal 5 18 2" xfId="3592" xr:uid="{00000000-0005-0000-0000-0000ACAB0000}"/>
    <cellStyle name="Normal 5 18 2 2" xfId="6087" xr:uid="{00000000-0005-0000-0000-0000ADAB0000}"/>
    <cellStyle name="Normal 5 18 2 2 2" xfId="10857" xr:uid="{00000000-0005-0000-0000-0000AEAB0000}"/>
    <cellStyle name="Normal 5 18 2 2 2 2" xfId="27519" xr:uid="{00000000-0005-0000-0000-0000AFAB0000}"/>
    <cellStyle name="Normal 5 18 2 2 2 3" xfId="44732" xr:uid="{00000000-0005-0000-0000-0000B0AB0000}"/>
    <cellStyle name="Normal 5 18 2 2 3" xfId="15012" xr:uid="{00000000-0005-0000-0000-0000B1AB0000}"/>
    <cellStyle name="Normal 5 18 2 2 3 2" xfId="31672" xr:uid="{00000000-0005-0000-0000-0000B2AB0000}"/>
    <cellStyle name="Normal 5 18 2 2 3 3" xfId="51377" xr:uid="{00000000-0005-0000-0000-0000B3AB0000}"/>
    <cellStyle name="Normal 5 18 2 2 4" xfId="19164" xr:uid="{00000000-0005-0000-0000-0000B4AB0000}"/>
    <cellStyle name="Normal 5 18 2 2 4 2" xfId="35824" xr:uid="{00000000-0005-0000-0000-0000B5AB0000}"/>
    <cellStyle name="Normal 5 18 2 2 5" xfId="23367" xr:uid="{00000000-0005-0000-0000-0000B6AB0000}"/>
    <cellStyle name="Normal 5 18 2 2 6" xfId="40508" xr:uid="{00000000-0005-0000-0000-0000B7AB0000}"/>
    <cellStyle name="Normal 5 18 2 3" xfId="8801" xr:uid="{00000000-0005-0000-0000-0000B8AB0000}"/>
    <cellStyle name="Normal 5 18 2 3 2" xfId="25463" xr:uid="{00000000-0005-0000-0000-0000B9AB0000}"/>
    <cellStyle name="Normal 5 18 2 3 2 2" xfId="51378" xr:uid="{00000000-0005-0000-0000-0000BAAB0000}"/>
    <cellStyle name="Normal 5 18 2 3 3" xfId="44731" xr:uid="{00000000-0005-0000-0000-0000BBAB0000}"/>
    <cellStyle name="Normal 5 18 2 4" xfId="12956" xr:uid="{00000000-0005-0000-0000-0000BCAB0000}"/>
    <cellStyle name="Normal 5 18 2 4 2" xfId="29616" xr:uid="{00000000-0005-0000-0000-0000BDAB0000}"/>
    <cellStyle name="Normal 5 18 2 4 3" xfId="51376" xr:uid="{00000000-0005-0000-0000-0000BEAB0000}"/>
    <cellStyle name="Normal 5 18 2 5" xfId="17108" xr:uid="{00000000-0005-0000-0000-0000BFAB0000}"/>
    <cellStyle name="Normal 5 18 2 5 2" xfId="33768" xr:uid="{00000000-0005-0000-0000-0000C0AB0000}"/>
    <cellStyle name="Normal 5 18 2 6" xfId="21311" xr:uid="{00000000-0005-0000-0000-0000C1AB0000}"/>
    <cellStyle name="Normal 5 18 2 7" xfId="40507" xr:uid="{00000000-0005-0000-0000-0000C2AB0000}"/>
    <cellStyle name="Normal 5 18 3" xfId="3593" xr:uid="{00000000-0005-0000-0000-0000C3AB0000}"/>
    <cellStyle name="Normal 5 18 3 2" xfId="6088" xr:uid="{00000000-0005-0000-0000-0000C4AB0000}"/>
    <cellStyle name="Normal 5 18 3 2 2" xfId="10858" xr:uid="{00000000-0005-0000-0000-0000C5AB0000}"/>
    <cellStyle name="Normal 5 18 3 2 2 2" xfId="27520" xr:uid="{00000000-0005-0000-0000-0000C6AB0000}"/>
    <cellStyle name="Normal 5 18 3 2 2 3" xfId="44734" xr:uid="{00000000-0005-0000-0000-0000C7AB0000}"/>
    <cellStyle name="Normal 5 18 3 2 3" xfId="15013" xr:uid="{00000000-0005-0000-0000-0000C8AB0000}"/>
    <cellStyle name="Normal 5 18 3 2 3 2" xfId="31673" xr:uid="{00000000-0005-0000-0000-0000C9AB0000}"/>
    <cellStyle name="Normal 5 18 3 2 3 3" xfId="51380" xr:uid="{00000000-0005-0000-0000-0000CAAB0000}"/>
    <cellStyle name="Normal 5 18 3 2 4" xfId="19165" xr:uid="{00000000-0005-0000-0000-0000CBAB0000}"/>
    <cellStyle name="Normal 5 18 3 2 4 2" xfId="35825" xr:uid="{00000000-0005-0000-0000-0000CCAB0000}"/>
    <cellStyle name="Normal 5 18 3 2 5" xfId="23368" xr:uid="{00000000-0005-0000-0000-0000CDAB0000}"/>
    <cellStyle name="Normal 5 18 3 2 6" xfId="40510" xr:uid="{00000000-0005-0000-0000-0000CEAB0000}"/>
    <cellStyle name="Normal 5 18 3 3" xfId="8802" xr:uid="{00000000-0005-0000-0000-0000CFAB0000}"/>
    <cellStyle name="Normal 5 18 3 3 2" xfId="25464" xr:uid="{00000000-0005-0000-0000-0000D0AB0000}"/>
    <cellStyle name="Normal 5 18 3 3 2 2" xfId="51381" xr:uid="{00000000-0005-0000-0000-0000D1AB0000}"/>
    <cellStyle name="Normal 5 18 3 3 3" xfId="44733" xr:uid="{00000000-0005-0000-0000-0000D2AB0000}"/>
    <cellStyle name="Normal 5 18 3 4" xfId="12957" xr:uid="{00000000-0005-0000-0000-0000D3AB0000}"/>
    <cellStyle name="Normal 5 18 3 4 2" xfId="29617" xr:uid="{00000000-0005-0000-0000-0000D4AB0000}"/>
    <cellStyle name="Normal 5 18 3 4 3" xfId="51379" xr:uid="{00000000-0005-0000-0000-0000D5AB0000}"/>
    <cellStyle name="Normal 5 18 3 5" xfId="17109" xr:uid="{00000000-0005-0000-0000-0000D6AB0000}"/>
    <cellStyle name="Normal 5 18 3 5 2" xfId="33769" xr:uid="{00000000-0005-0000-0000-0000D7AB0000}"/>
    <cellStyle name="Normal 5 18 3 6" xfId="21312" xr:uid="{00000000-0005-0000-0000-0000D8AB0000}"/>
    <cellStyle name="Normal 5 18 3 7" xfId="40509" xr:uid="{00000000-0005-0000-0000-0000D9AB0000}"/>
    <cellStyle name="Normal 5 18 4" xfId="6086" xr:uid="{00000000-0005-0000-0000-0000DAAB0000}"/>
    <cellStyle name="Normal 5 18 4 2" xfId="10856" xr:uid="{00000000-0005-0000-0000-0000DBAB0000}"/>
    <cellStyle name="Normal 5 18 4 2 2" xfId="27518" xr:uid="{00000000-0005-0000-0000-0000DCAB0000}"/>
    <cellStyle name="Normal 5 18 4 2 3" xfId="44735" xr:uid="{00000000-0005-0000-0000-0000DDAB0000}"/>
    <cellStyle name="Normal 5 18 4 3" xfId="15011" xr:uid="{00000000-0005-0000-0000-0000DEAB0000}"/>
    <cellStyle name="Normal 5 18 4 3 2" xfId="31671" xr:uid="{00000000-0005-0000-0000-0000DFAB0000}"/>
    <cellStyle name="Normal 5 18 4 3 3" xfId="51382" xr:uid="{00000000-0005-0000-0000-0000E0AB0000}"/>
    <cellStyle name="Normal 5 18 4 4" xfId="19163" xr:uid="{00000000-0005-0000-0000-0000E1AB0000}"/>
    <cellStyle name="Normal 5 18 4 4 2" xfId="35823" xr:uid="{00000000-0005-0000-0000-0000E2AB0000}"/>
    <cellStyle name="Normal 5 18 4 5" xfId="23366" xr:uid="{00000000-0005-0000-0000-0000E3AB0000}"/>
    <cellStyle name="Normal 5 18 4 6" xfId="40511" xr:uid="{00000000-0005-0000-0000-0000E4AB0000}"/>
    <cellStyle name="Normal 5 18 5" xfId="8800" xr:uid="{00000000-0005-0000-0000-0000E5AB0000}"/>
    <cellStyle name="Normal 5 18 5 2" xfId="25462" xr:uid="{00000000-0005-0000-0000-0000E6AB0000}"/>
    <cellStyle name="Normal 5 18 5 2 2" xfId="51383" xr:uid="{00000000-0005-0000-0000-0000E7AB0000}"/>
    <cellStyle name="Normal 5 18 5 3" xfId="44730" xr:uid="{00000000-0005-0000-0000-0000E8AB0000}"/>
    <cellStyle name="Normal 5 18 6" xfId="12955" xr:uid="{00000000-0005-0000-0000-0000E9AB0000}"/>
    <cellStyle name="Normal 5 18 6 2" xfId="29615" xr:uid="{00000000-0005-0000-0000-0000EAAB0000}"/>
    <cellStyle name="Normal 5 18 6 3" xfId="51375" xr:uid="{00000000-0005-0000-0000-0000EBAB0000}"/>
    <cellStyle name="Normal 5 18 7" xfId="17107" xr:uid="{00000000-0005-0000-0000-0000ECAB0000}"/>
    <cellStyle name="Normal 5 18 7 2" xfId="33767" xr:uid="{00000000-0005-0000-0000-0000EDAB0000}"/>
    <cellStyle name="Normal 5 18 8" xfId="21310" xr:uid="{00000000-0005-0000-0000-0000EEAB0000}"/>
    <cellStyle name="Normal 5 18 9" xfId="40506" xr:uid="{00000000-0005-0000-0000-0000EFAB0000}"/>
    <cellStyle name="Normal 5 19" xfId="3594" xr:uid="{00000000-0005-0000-0000-0000F0AB0000}"/>
    <cellStyle name="Normal 5 19 2" xfId="3595" xr:uid="{00000000-0005-0000-0000-0000F1AB0000}"/>
    <cellStyle name="Normal 5 19 2 2" xfId="6090" xr:uid="{00000000-0005-0000-0000-0000F2AB0000}"/>
    <cellStyle name="Normal 5 19 2 2 2" xfId="10860" xr:uid="{00000000-0005-0000-0000-0000F3AB0000}"/>
    <cellStyle name="Normal 5 19 2 2 2 2" xfId="27522" xr:uid="{00000000-0005-0000-0000-0000F4AB0000}"/>
    <cellStyle name="Normal 5 19 2 2 2 3" xfId="44738" xr:uid="{00000000-0005-0000-0000-0000F5AB0000}"/>
    <cellStyle name="Normal 5 19 2 2 3" xfId="15015" xr:uid="{00000000-0005-0000-0000-0000F6AB0000}"/>
    <cellStyle name="Normal 5 19 2 2 3 2" xfId="31675" xr:uid="{00000000-0005-0000-0000-0000F7AB0000}"/>
    <cellStyle name="Normal 5 19 2 2 3 3" xfId="51386" xr:uid="{00000000-0005-0000-0000-0000F8AB0000}"/>
    <cellStyle name="Normal 5 19 2 2 4" xfId="19167" xr:uid="{00000000-0005-0000-0000-0000F9AB0000}"/>
    <cellStyle name="Normal 5 19 2 2 4 2" xfId="35827" xr:uid="{00000000-0005-0000-0000-0000FAAB0000}"/>
    <cellStyle name="Normal 5 19 2 2 5" xfId="23370" xr:uid="{00000000-0005-0000-0000-0000FBAB0000}"/>
    <cellStyle name="Normal 5 19 2 2 6" xfId="40514" xr:uid="{00000000-0005-0000-0000-0000FCAB0000}"/>
    <cellStyle name="Normal 5 19 2 3" xfId="8804" xr:uid="{00000000-0005-0000-0000-0000FDAB0000}"/>
    <cellStyle name="Normal 5 19 2 3 2" xfId="25466" xr:uid="{00000000-0005-0000-0000-0000FEAB0000}"/>
    <cellStyle name="Normal 5 19 2 3 2 2" xfId="51387" xr:uid="{00000000-0005-0000-0000-0000FFAB0000}"/>
    <cellStyle name="Normal 5 19 2 3 3" xfId="44737" xr:uid="{00000000-0005-0000-0000-000000AC0000}"/>
    <cellStyle name="Normal 5 19 2 4" xfId="12959" xr:uid="{00000000-0005-0000-0000-000001AC0000}"/>
    <cellStyle name="Normal 5 19 2 4 2" xfId="29619" xr:uid="{00000000-0005-0000-0000-000002AC0000}"/>
    <cellStyle name="Normal 5 19 2 4 3" xfId="51385" xr:uid="{00000000-0005-0000-0000-000003AC0000}"/>
    <cellStyle name="Normal 5 19 2 5" xfId="17111" xr:uid="{00000000-0005-0000-0000-000004AC0000}"/>
    <cellStyle name="Normal 5 19 2 5 2" xfId="33771" xr:uid="{00000000-0005-0000-0000-000005AC0000}"/>
    <cellStyle name="Normal 5 19 2 6" xfId="21314" xr:uid="{00000000-0005-0000-0000-000006AC0000}"/>
    <cellStyle name="Normal 5 19 2 7" xfId="40513" xr:uid="{00000000-0005-0000-0000-000007AC0000}"/>
    <cellStyle name="Normal 5 19 3" xfId="3596" xr:uid="{00000000-0005-0000-0000-000008AC0000}"/>
    <cellStyle name="Normal 5 19 3 2" xfId="6091" xr:uid="{00000000-0005-0000-0000-000009AC0000}"/>
    <cellStyle name="Normal 5 19 3 2 2" xfId="10861" xr:uid="{00000000-0005-0000-0000-00000AAC0000}"/>
    <cellStyle name="Normal 5 19 3 2 2 2" xfId="27523" xr:uid="{00000000-0005-0000-0000-00000BAC0000}"/>
    <cellStyle name="Normal 5 19 3 2 2 3" xfId="44740" xr:uid="{00000000-0005-0000-0000-00000CAC0000}"/>
    <cellStyle name="Normal 5 19 3 2 3" xfId="15016" xr:uid="{00000000-0005-0000-0000-00000DAC0000}"/>
    <cellStyle name="Normal 5 19 3 2 3 2" xfId="31676" xr:uid="{00000000-0005-0000-0000-00000EAC0000}"/>
    <cellStyle name="Normal 5 19 3 2 3 3" xfId="51389" xr:uid="{00000000-0005-0000-0000-00000FAC0000}"/>
    <cellStyle name="Normal 5 19 3 2 4" xfId="19168" xr:uid="{00000000-0005-0000-0000-000010AC0000}"/>
    <cellStyle name="Normal 5 19 3 2 4 2" xfId="35828" xr:uid="{00000000-0005-0000-0000-000011AC0000}"/>
    <cellStyle name="Normal 5 19 3 2 5" xfId="23371" xr:uid="{00000000-0005-0000-0000-000012AC0000}"/>
    <cellStyle name="Normal 5 19 3 2 6" xfId="40516" xr:uid="{00000000-0005-0000-0000-000013AC0000}"/>
    <cellStyle name="Normal 5 19 3 3" xfId="8805" xr:uid="{00000000-0005-0000-0000-000014AC0000}"/>
    <cellStyle name="Normal 5 19 3 3 2" xfId="25467" xr:uid="{00000000-0005-0000-0000-000015AC0000}"/>
    <cellStyle name="Normal 5 19 3 3 2 2" xfId="51390" xr:uid="{00000000-0005-0000-0000-000016AC0000}"/>
    <cellStyle name="Normal 5 19 3 3 3" xfId="44739" xr:uid="{00000000-0005-0000-0000-000017AC0000}"/>
    <cellStyle name="Normal 5 19 3 4" xfId="12960" xr:uid="{00000000-0005-0000-0000-000018AC0000}"/>
    <cellStyle name="Normal 5 19 3 4 2" xfId="29620" xr:uid="{00000000-0005-0000-0000-000019AC0000}"/>
    <cellStyle name="Normal 5 19 3 4 3" xfId="51388" xr:uid="{00000000-0005-0000-0000-00001AAC0000}"/>
    <cellStyle name="Normal 5 19 3 5" xfId="17112" xr:uid="{00000000-0005-0000-0000-00001BAC0000}"/>
    <cellStyle name="Normal 5 19 3 5 2" xfId="33772" xr:uid="{00000000-0005-0000-0000-00001CAC0000}"/>
    <cellStyle name="Normal 5 19 3 6" xfId="21315" xr:uid="{00000000-0005-0000-0000-00001DAC0000}"/>
    <cellStyle name="Normal 5 19 3 7" xfId="40515" xr:uid="{00000000-0005-0000-0000-00001EAC0000}"/>
    <cellStyle name="Normal 5 19 4" xfId="6089" xr:uid="{00000000-0005-0000-0000-00001FAC0000}"/>
    <cellStyle name="Normal 5 19 4 2" xfId="10859" xr:uid="{00000000-0005-0000-0000-000020AC0000}"/>
    <cellStyle name="Normal 5 19 4 2 2" xfId="27521" xr:uid="{00000000-0005-0000-0000-000021AC0000}"/>
    <cellStyle name="Normal 5 19 4 2 3" xfId="44741" xr:uid="{00000000-0005-0000-0000-000022AC0000}"/>
    <cellStyle name="Normal 5 19 4 3" xfId="15014" xr:uid="{00000000-0005-0000-0000-000023AC0000}"/>
    <cellStyle name="Normal 5 19 4 3 2" xfId="31674" xr:uid="{00000000-0005-0000-0000-000024AC0000}"/>
    <cellStyle name="Normal 5 19 4 3 3" xfId="51391" xr:uid="{00000000-0005-0000-0000-000025AC0000}"/>
    <cellStyle name="Normal 5 19 4 4" xfId="19166" xr:uid="{00000000-0005-0000-0000-000026AC0000}"/>
    <cellStyle name="Normal 5 19 4 4 2" xfId="35826" xr:uid="{00000000-0005-0000-0000-000027AC0000}"/>
    <cellStyle name="Normal 5 19 4 5" xfId="23369" xr:uid="{00000000-0005-0000-0000-000028AC0000}"/>
    <cellStyle name="Normal 5 19 4 6" xfId="40517" xr:uid="{00000000-0005-0000-0000-000029AC0000}"/>
    <cellStyle name="Normal 5 19 5" xfId="8803" xr:uid="{00000000-0005-0000-0000-00002AAC0000}"/>
    <cellStyle name="Normal 5 19 5 2" xfId="25465" xr:uid="{00000000-0005-0000-0000-00002BAC0000}"/>
    <cellStyle name="Normal 5 19 5 2 2" xfId="51392" xr:uid="{00000000-0005-0000-0000-00002CAC0000}"/>
    <cellStyle name="Normal 5 19 5 3" xfId="44736" xr:uid="{00000000-0005-0000-0000-00002DAC0000}"/>
    <cellStyle name="Normal 5 19 6" xfId="12958" xr:uid="{00000000-0005-0000-0000-00002EAC0000}"/>
    <cellStyle name="Normal 5 19 6 2" xfId="29618" xr:uid="{00000000-0005-0000-0000-00002FAC0000}"/>
    <cellStyle name="Normal 5 19 6 3" xfId="51384" xr:uid="{00000000-0005-0000-0000-000030AC0000}"/>
    <cellStyle name="Normal 5 19 7" xfId="17110" xr:uid="{00000000-0005-0000-0000-000031AC0000}"/>
    <cellStyle name="Normal 5 19 7 2" xfId="33770" xr:uid="{00000000-0005-0000-0000-000032AC0000}"/>
    <cellStyle name="Normal 5 19 8" xfId="21313" xr:uid="{00000000-0005-0000-0000-000033AC0000}"/>
    <cellStyle name="Normal 5 19 9" xfId="40512" xr:uid="{00000000-0005-0000-0000-000034AC0000}"/>
    <cellStyle name="Normal 5 2" xfId="454" xr:uid="{00000000-0005-0000-0000-000035AC0000}"/>
    <cellStyle name="Normal 5 2 2" xfId="3597" xr:uid="{00000000-0005-0000-0000-000036AC0000}"/>
    <cellStyle name="Normal 5 2 2 2" xfId="6092" xr:uid="{00000000-0005-0000-0000-000037AC0000}"/>
    <cellStyle name="Normal 5 2 2 2 2" xfId="10862" xr:uid="{00000000-0005-0000-0000-000038AC0000}"/>
    <cellStyle name="Normal 5 2 2 2 2 2" xfId="27524" xr:uid="{00000000-0005-0000-0000-000039AC0000}"/>
    <cellStyle name="Normal 5 2 2 2 2 3" xfId="44743" xr:uid="{00000000-0005-0000-0000-00003AAC0000}"/>
    <cellStyle name="Normal 5 2 2 2 3" xfId="15017" xr:uid="{00000000-0005-0000-0000-00003BAC0000}"/>
    <cellStyle name="Normal 5 2 2 2 3 2" xfId="31677" xr:uid="{00000000-0005-0000-0000-00003CAC0000}"/>
    <cellStyle name="Normal 5 2 2 2 3 3" xfId="51394" xr:uid="{00000000-0005-0000-0000-00003DAC0000}"/>
    <cellStyle name="Normal 5 2 2 2 4" xfId="19169" xr:uid="{00000000-0005-0000-0000-00003EAC0000}"/>
    <cellStyle name="Normal 5 2 2 2 4 2" xfId="35829" xr:uid="{00000000-0005-0000-0000-00003FAC0000}"/>
    <cellStyle name="Normal 5 2 2 2 5" xfId="23372" xr:uid="{00000000-0005-0000-0000-000040AC0000}"/>
    <cellStyle name="Normal 5 2 2 2 6" xfId="40519" xr:uid="{00000000-0005-0000-0000-000041AC0000}"/>
    <cellStyle name="Normal 5 2 2 3" xfId="8806" xr:uid="{00000000-0005-0000-0000-000042AC0000}"/>
    <cellStyle name="Normal 5 2 2 3 2" xfId="25468" xr:uid="{00000000-0005-0000-0000-000043AC0000}"/>
    <cellStyle name="Normal 5 2 2 3 2 2" xfId="51395" xr:uid="{00000000-0005-0000-0000-000044AC0000}"/>
    <cellStyle name="Normal 5 2 2 3 3" xfId="44742" xr:uid="{00000000-0005-0000-0000-000045AC0000}"/>
    <cellStyle name="Normal 5 2 2 4" xfId="12961" xr:uid="{00000000-0005-0000-0000-000046AC0000}"/>
    <cellStyle name="Normal 5 2 2 4 2" xfId="29621" xr:uid="{00000000-0005-0000-0000-000047AC0000}"/>
    <cellStyle name="Normal 5 2 2 4 3" xfId="51393" xr:uid="{00000000-0005-0000-0000-000048AC0000}"/>
    <cellStyle name="Normal 5 2 2 5" xfId="17113" xr:uid="{00000000-0005-0000-0000-000049AC0000}"/>
    <cellStyle name="Normal 5 2 2 5 2" xfId="33773" xr:uid="{00000000-0005-0000-0000-00004AAC0000}"/>
    <cellStyle name="Normal 5 2 2 6" xfId="21316" xr:uid="{00000000-0005-0000-0000-00004BAC0000}"/>
    <cellStyle name="Normal 5 2 2 7" xfId="40518" xr:uid="{00000000-0005-0000-0000-00004CAC0000}"/>
    <cellStyle name="Normal 5 2 3" xfId="3598" xr:uid="{00000000-0005-0000-0000-00004DAC0000}"/>
    <cellStyle name="Normal 5 2 3 2" xfId="6093" xr:uid="{00000000-0005-0000-0000-00004EAC0000}"/>
    <cellStyle name="Normal 5 2 3 2 2" xfId="10863" xr:uid="{00000000-0005-0000-0000-00004FAC0000}"/>
    <cellStyle name="Normal 5 2 3 2 2 2" xfId="27525" xr:uid="{00000000-0005-0000-0000-000050AC0000}"/>
    <cellStyle name="Normal 5 2 3 2 2 3" xfId="44745" xr:uid="{00000000-0005-0000-0000-000051AC0000}"/>
    <cellStyle name="Normal 5 2 3 2 3" xfId="15018" xr:uid="{00000000-0005-0000-0000-000052AC0000}"/>
    <cellStyle name="Normal 5 2 3 2 3 2" xfId="31678" xr:uid="{00000000-0005-0000-0000-000053AC0000}"/>
    <cellStyle name="Normal 5 2 3 2 3 3" xfId="51397" xr:uid="{00000000-0005-0000-0000-000054AC0000}"/>
    <cellStyle name="Normal 5 2 3 2 4" xfId="19170" xr:uid="{00000000-0005-0000-0000-000055AC0000}"/>
    <cellStyle name="Normal 5 2 3 2 4 2" xfId="35830" xr:uid="{00000000-0005-0000-0000-000056AC0000}"/>
    <cellStyle name="Normal 5 2 3 2 5" xfId="23373" xr:uid="{00000000-0005-0000-0000-000057AC0000}"/>
    <cellStyle name="Normal 5 2 3 2 6" xfId="40521" xr:uid="{00000000-0005-0000-0000-000058AC0000}"/>
    <cellStyle name="Normal 5 2 3 3" xfId="8807" xr:uid="{00000000-0005-0000-0000-000059AC0000}"/>
    <cellStyle name="Normal 5 2 3 3 2" xfId="25469" xr:uid="{00000000-0005-0000-0000-00005AAC0000}"/>
    <cellStyle name="Normal 5 2 3 3 2 2" xfId="51398" xr:uid="{00000000-0005-0000-0000-00005BAC0000}"/>
    <cellStyle name="Normal 5 2 3 3 3" xfId="44744" xr:uid="{00000000-0005-0000-0000-00005CAC0000}"/>
    <cellStyle name="Normal 5 2 3 4" xfId="12962" xr:uid="{00000000-0005-0000-0000-00005DAC0000}"/>
    <cellStyle name="Normal 5 2 3 4 2" xfId="29622" xr:uid="{00000000-0005-0000-0000-00005EAC0000}"/>
    <cellStyle name="Normal 5 2 3 4 3" xfId="51396" xr:uid="{00000000-0005-0000-0000-00005FAC0000}"/>
    <cellStyle name="Normal 5 2 3 5" xfId="17114" xr:uid="{00000000-0005-0000-0000-000060AC0000}"/>
    <cellStyle name="Normal 5 2 3 5 2" xfId="33774" xr:uid="{00000000-0005-0000-0000-000061AC0000}"/>
    <cellStyle name="Normal 5 2 3 6" xfId="21317" xr:uid="{00000000-0005-0000-0000-000062AC0000}"/>
    <cellStyle name="Normal 5 2 3 7" xfId="40520" xr:uid="{00000000-0005-0000-0000-000063AC0000}"/>
    <cellStyle name="Normal 5 2 4" xfId="51399" xr:uid="{00000000-0005-0000-0000-000064AC0000}"/>
    <cellStyle name="Normal 5 20" xfId="3599" xr:uid="{00000000-0005-0000-0000-000065AC0000}"/>
    <cellStyle name="Normal 5 20 2" xfId="3600" xr:uid="{00000000-0005-0000-0000-000066AC0000}"/>
    <cellStyle name="Normal 5 20 2 2" xfId="6095" xr:uid="{00000000-0005-0000-0000-000067AC0000}"/>
    <cellStyle name="Normal 5 20 2 2 2" xfId="10865" xr:uid="{00000000-0005-0000-0000-000068AC0000}"/>
    <cellStyle name="Normal 5 20 2 2 2 2" xfId="27527" xr:uid="{00000000-0005-0000-0000-000069AC0000}"/>
    <cellStyle name="Normal 5 20 2 2 2 3" xfId="44748" xr:uid="{00000000-0005-0000-0000-00006AAC0000}"/>
    <cellStyle name="Normal 5 20 2 2 3" xfId="15020" xr:uid="{00000000-0005-0000-0000-00006BAC0000}"/>
    <cellStyle name="Normal 5 20 2 2 3 2" xfId="31680" xr:uid="{00000000-0005-0000-0000-00006CAC0000}"/>
    <cellStyle name="Normal 5 20 2 2 3 3" xfId="51402" xr:uid="{00000000-0005-0000-0000-00006DAC0000}"/>
    <cellStyle name="Normal 5 20 2 2 4" xfId="19172" xr:uid="{00000000-0005-0000-0000-00006EAC0000}"/>
    <cellStyle name="Normal 5 20 2 2 4 2" xfId="35832" xr:uid="{00000000-0005-0000-0000-00006FAC0000}"/>
    <cellStyle name="Normal 5 20 2 2 5" xfId="23375" xr:uid="{00000000-0005-0000-0000-000070AC0000}"/>
    <cellStyle name="Normal 5 20 2 2 6" xfId="40524" xr:uid="{00000000-0005-0000-0000-000071AC0000}"/>
    <cellStyle name="Normal 5 20 2 3" xfId="8809" xr:uid="{00000000-0005-0000-0000-000072AC0000}"/>
    <cellStyle name="Normal 5 20 2 3 2" xfId="25471" xr:uid="{00000000-0005-0000-0000-000073AC0000}"/>
    <cellStyle name="Normal 5 20 2 3 2 2" xfId="51403" xr:uid="{00000000-0005-0000-0000-000074AC0000}"/>
    <cellStyle name="Normal 5 20 2 3 3" xfId="44747" xr:uid="{00000000-0005-0000-0000-000075AC0000}"/>
    <cellStyle name="Normal 5 20 2 4" xfId="12964" xr:uid="{00000000-0005-0000-0000-000076AC0000}"/>
    <cellStyle name="Normal 5 20 2 4 2" xfId="29624" xr:uid="{00000000-0005-0000-0000-000077AC0000}"/>
    <cellStyle name="Normal 5 20 2 4 3" xfId="51401" xr:uid="{00000000-0005-0000-0000-000078AC0000}"/>
    <cellStyle name="Normal 5 20 2 5" xfId="17116" xr:uid="{00000000-0005-0000-0000-000079AC0000}"/>
    <cellStyle name="Normal 5 20 2 5 2" xfId="33776" xr:uid="{00000000-0005-0000-0000-00007AAC0000}"/>
    <cellStyle name="Normal 5 20 2 6" xfId="21319" xr:uid="{00000000-0005-0000-0000-00007BAC0000}"/>
    <cellStyle name="Normal 5 20 2 7" xfId="40523" xr:uid="{00000000-0005-0000-0000-00007CAC0000}"/>
    <cellStyle name="Normal 5 20 3" xfId="3601" xr:uid="{00000000-0005-0000-0000-00007DAC0000}"/>
    <cellStyle name="Normal 5 20 3 2" xfId="6096" xr:uid="{00000000-0005-0000-0000-00007EAC0000}"/>
    <cellStyle name="Normal 5 20 3 2 2" xfId="10866" xr:uid="{00000000-0005-0000-0000-00007FAC0000}"/>
    <cellStyle name="Normal 5 20 3 2 2 2" xfId="27528" xr:uid="{00000000-0005-0000-0000-000080AC0000}"/>
    <cellStyle name="Normal 5 20 3 2 2 3" xfId="44750" xr:uid="{00000000-0005-0000-0000-000081AC0000}"/>
    <cellStyle name="Normal 5 20 3 2 3" xfId="15021" xr:uid="{00000000-0005-0000-0000-000082AC0000}"/>
    <cellStyle name="Normal 5 20 3 2 3 2" xfId="31681" xr:uid="{00000000-0005-0000-0000-000083AC0000}"/>
    <cellStyle name="Normal 5 20 3 2 3 3" xfId="51405" xr:uid="{00000000-0005-0000-0000-000084AC0000}"/>
    <cellStyle name="Normal 5 20 3 2 4" xfId="19173" xr:uid="{00000000-0005-0000-0000-000085AC0000}"/>
    <cellStyle name="Normal 5 20 3 2 4 2" xfId="35833" xr:uid="{00000000-0005-0000-0000-000086AC0000}"/>
    <cellStyle name="Normal 5 20 3 2 5" xfId="23376" xr:uid="{00000000-0005-0000-0000-000087AC0000}"/>
    <cellStyle name="Normal 5 20 3 2 6" xfId="40526" xr:uid="{00000000-0005-0000-0000-000088AC0000}"/>
    <cellStyle name="Normal 5 20 3 3" xfId="8810" xr:uid="{00000000-0005-0000-0000-000089AC0000}"/>
    <cellStyle name="Normal 5 20 3 3 2" xfId="25472" xr:uid="{00000000-0005-0000-0000-00008AAC0000}"/>
    <cellStyle name="Normal 5 20 3 3 2 2" xfId="51406" xr:uid="{00000000-0005-0000-0000-00008BAC0000}"/>
    <cellStyle name="Normal 5 20 3 3 3" xfId="44749" xr:uid="{00000000-0005-0000-0000-00008CAC0000}"/>
    <cellStyle name="Normal 5 20 3 4" xfId="12965" xr:uid="{00000000-0005-0000-0000-00008DAC0000}"/>
    <cellStyle name="Normal 5 20 3 4 2" xfId="29625" xr:uid="{00000000-0005-0000-0000-00008EAC0000}"/>
    <cellStyle name="Normal 5 20 3 4 3" xfId="51404" xr:uid="{00000000-0005-0000-0000-00008FAC0000}"/>
    <cellStyle name="Normal 5 20 3 5" xfId="17117" xr:uid="{00000000-0005-0000-0000-000090AC0000}"/>
    <cellStyle name="Normal 5 20 3 5 2" xfId="33777" xr:uid="{00000000-0005-0000-0000-000091AC0000}"/>
    <cellStyle name="Normal 5 20 3 6" xfId="21320" xr:uid="{00000000-0005-0000-0000-000092AC0000}"/>
    <cellStyle name="Normal 5 20 3 7" xfId="40525" xr:uid="{00000000-0005-0000-0000-000093AC0000}"/>
    <cellStyle name="Normal 5 20 4" xfId="6094" xr:uid="{00000000-0005-0000-0000-000094AC0000}"/>
    <cellStyle name="Normal 5 20 4 2" xfId="10864" xr:uid="{00000000-0005-0000-0000-000095AC0000}"/>
    <cellStyle name="Normal 5 20 4 2 2" xfId="27526" xr:uid="{00000000-0005-0000-0000-000096AC0000}"/>
    <cellStyle name="Normal 5 20 4 2 3" xfId="44751" xr:uid="{00000000-0005-0000-0000-000097AC0000}"/>
    <cellStyle name="Normal 5 20 4 3" xfId="15019" xr:uid="{00000000-0005-0000-0000-000098AC0000}"/>
    <cellStyle name="Normal 5 20 4 3 2" xfId="31679" xr:uid="{00000000-0005-0000-0000-000099AC0000}"/>
    <cellStyle name="Normal 5 20 4 3 3" xfId="51407" xr:uid="{00000000-0005-0000-0000-00009AAC0000}"/>
    <cellStyle name="Normal 5 20 4 4" xfId="19171" xr:uid="{00000000-0005-0000-0000-00009BAC0000}"/>
    <cellStyle name="Normal 5 20 4 4 2" xfId="35831" xr:uid="{00000000-0005-0000-0000-00009CAC0000}"/>
    <cellStyle name="Normal 5 20 4 5" xfId="23374" xr:uid="{00000000-0005-0000-0000-00009DAC0000}"/>
    <cellStyle name="Normal 5 20 4 6" xfId="40527" xr:uid="{00000000-0005-0000-0000-00009EAC0000}"/>
    <cellStyle name="Normal 5 20 5" xfId="8808" xr:uid="{00000000-0005-0000-0000-00009FAC0000}"/>
    <cellStyle name="Normal 5 20 5 2" xfId="25470" xr:uid="{00000000-0005-0000-0000-0000A0AC0000}"/>
    <cellStyle name="Normal 5 20 5 2 2" xfId="51408" xr:uid="{00000000-0005-0000-0000-0000A1AC0000}"/>
    <cellStyle name="Normal 5 20 5 3" xfId="44746" xr:uid="{00000000-0005-0000-0000-0000A2AC0000}"/>
    <cellStyle name="Normal 5 20 6" xfId="12963" xr:uid="{00000000-0005-0000-0000-0000A3AC0000}"/>
    <cellStyle name="Normal 5 20 6 2" xfId="29623" xr:uid="{00000000-0005-0000-0000-0000A4AC0000}"/>
    <cellStyle name="Normal 5 20 6 3" xfId="51400" xr:uid="{00000000-0005-0000-0000-0000A5AC0000}"/>
    <cellStyle name="Normal 5 20 7" xfId="17115" xr:uid="{00000000-0005-0000-0000-0000A6AC0000}"/>
    <cellStyle name="Normal 5 20 7 2" xfId="33775" xr:uid="{00000000-0005-0000-0000-0000A7AC0000}"/>
    <cellStyle name="Normal 5 20 8" xfId="21318" xr:uid="{00000000-0005-0000-0000-0000A8AC0000}"/>
    <cellStyle name="Normal 5 20 9" xfId="40522" xr:uid="{00000000-0005-0000-0000-0000A9AC0000}"/>
    <cellStyle name="Normal 5 21" xfId="3602" xr:uid="{00000000-0005-0000-0000-0000AAAC0000}"/>
    <cellStyle name="Normal 5 21 2" xfId="3603" xr:uid="{00000000-0005-0000-0000-0000ABAC0000}"/>
    <cellStyle name="Normal 5 21 2 2" xfId="6098" xr:uid="{00000000-0005-0000-0000-0000ACAC0000}"/>
    <cellStyle name="Normal 5 21 2 2 2" xfId="10868" xr:uid="{00000000-0005-0000-0000-0000ADAC0000}"/>
    <cellStyle name="Normal 5 21 2 2 2 2" xfId="27530" xr:uid="{00000000-0005-0000-0000-0000AEAC0000}"/>
    <cellStyle name="Normal 5 21 2 2 2 3" xfId="44754" xr:uid="{00000000-0005-0000-0000-0000AFAC0000}"/>
    <cellStyle name="Normal 5 21 2 2 3" xfId="15023" xr:uid="{00000000-0005-0000-0000-0000B0AC0000}"/>
    <cellStyle name="Normal 5 21 2 2 3 2" xfId="31683" xr:uid="{00000000-0005-0000-0000-0000B1AC0000}"/>
    <cellStyle name="Normal 5 21 2 2 3 3" xfId="51411" xr:uid="{00000000-0005-0000-0000-0000B2AC0000}"/>
    <cellStyle name="Normal 5 21 2 2 4" xfId="19175" xr:uid="{00000000-0005-0000-0000-0000B3AC0000}"/>
    <cellStyle name="Normal 5 21 2 2 4 2" xfId="35835" xr:uid="{00000000-0005-0000-0000-0000B4AC0000}"/>
    <cellStyle name="Normal 5 21 2 2 5" xfId="23378" xr:uid="{00000000-0005-0000-0000-0000B5AC0000}"/>
    <cellStyle name="Normal 5 21 2 2 6" xfId="40530" xr:uid="{00000000-0005-0000-0000-0000B6AC0000}"/>
    <cellStyle name="Normal 5 21 2 3" xfId="8812" xr:uid="{00000000-0005-0000-0000-0000B7AC0000}"/>
    <cellStyle name="Normal 5 21 2 3 2" xfId="25474" xr:uid="{00000000-0005-0000-0000-0000B8AC0000}"/>
    <cellStyle name="Normal 5 21 2 3 2 2" xfId="51412" xr:uid="{00000000-0005-0000-0000-0000B9AC0000}"/>
    <cellStyle name="Normal 5 21 2 3 3" xfId="44753" xr:uid="{00000000-0005-0000-0000-0000BAAC0000}"/>
    <cellStyle name="Normal 5 21 2 4" xfId="12967" xr:uid="{00000000-0005-0000-0000-0000BBAC0000}"/>
    <cellStyle name="Normal 5 21 2 4 2" xfId="29627" xr:uid="{00000000-0005-0000-0000-0000BCAC0000}"/>
    <cellStyle name="Normal 5 21 2 4 3" xfId="51410" xr:uid="{00000000-0005-0000-0000-0000BDAC0000}"/>
    <cellStyle name="Normal 5 21 2 5" xfId="17119" xr:uid="{00000000-0005-0000-0000-0000BEAC0000}"/>
    <cellStyle name="Normal 5 21 2 5 2" xfId="33779" xr:uid="{00000000-0005-0000-0000-0000BFAC0000}"/>
    <cellStyle name="Normal 5 21 2 6" xfId="21322" xr:uid="{00000000-0005-0000-0000-0000C0AC0000}"/>
    <cellStyle name="Normal 5 21 2 7" xfId="40529" xr:uid="{00000000-0005-0000-0000-0000C1AC0000}"/>
    <cellStyle name="Normal 5 21 3" xfId="3604" xr:uid="{00000000-0005-0000-0000-0000C2AC0000}"/>
    <cellStyle name="Normal 5 21 3 2" xfId="6099" xr:uid="{00000000-0005-0000-0000-0000C3AC0000}"/>
    <cellStyle name="Normal 5 21 3 2 2" xfId="10869" xr:uid="{00000000-0005-0000-0000-0000C4AC0000}"/>
    <cellStyle name="Normal 5 21 3 2 2 2" xfId="27531" xr:uid="{00000000-0005-0000-0000-0000C5AC0000}"/>
    <cellStyle name="Normal 5 21 3 2 2 3" xfId="44756" xr:uid="{00000000-0005-0000-0000-0000C6AC0000}"/>
    <cellStyle name="Normal 5 21 3 2 3" xfId="15024" xr:uid="{00000000-0005-0000-0000-0000C7AC0000}"/>
    <cellStyle name="Normal 5 21 3 2 3 2" xfId="31684" xr:uid="{00000000-0005-0000-0000-0000C8AC0000}"/>
    <cellStyle name="Normal 5 21 3 2 3 3" xfId="51414" xr:uid="{00000000-0005-0000-0000-0000C9AC0000}"/>
    <cellStyle name="Normal 5 21 3 2 4" xfId="19176" xr:uid="{00000000-0005-0000-0000-0000CAAC0000}"/>
    <cellStyle name="Normal 5 21 3 2 4 2" xfId="35836" xr:uid="{00000000-0005-0000-0000-0000CBAC0000}"/>
    <cellStyle name="Normal 5 21 3 2 5" xfId="23379" xr:uid="{00000000-0005-0000-0000-0000CCAC0000}"/>
    <cellStyle name="Normal 5 21 3 2 6" xfId="40532" xr:uid="{00000000-0005-0000-0000-0000CDAC0000}"/>
    <cellStyle name="Normal 5 21 3 3" xfId="8813" xr:uid="{00000000-0005-0000-0000-0000CEAC0000}"/>
    <cellStyle name="Normal 5 21 3 3 2" xfId="25475" xr:uid="{00000000-0005-0000-0000-0000CFAC0000}"/>
    <cellStyle name="Normal 5 21 3 3 2 2" xfId="51415" xr:uid="{00000000-0005-0000-0000-0000D0AC0000}"/>
    <cellStyle name="Normal 5 21 3 3 3" xfId="44755" xr:uid="{00000000-0005-0000-0000-0000D1AC0000}"/>
    <cellStyle name="Normal 5 21 3 4" xfId="12968" xr:uid="{00000000-0005-0000-0000-0000D2AC0000}"/>
    <cellStyle name="Normal 5 21 3 4 2" xfId="29628" xr:uid="{00000000-0005-0000-0000-0000D3AC0000}"/>
    <cellStyle name="Normal 5 21 3 4 3" xfId="51413" xr:uid="{00000000-0005-0000-0000-0000D4AC0000}"/>
    <cellStyle name="Normal 5 21 3 5" xfId="17120" xr:uid="{00000000-0005-0000-0000-0000D5AC0000}"/>
    <cellStyle name="Normal 5 21 3 5 2" xfId="33780" xr:uid="{00000000-0005-0000-0000-0000D6AC0000}"/>
    <cellStyle name="Normal 5 21 3 6" xfId="21323" xr:uid="{00000000-0005-0000-0000-0000D7AC0000}"/>
    <cellStyle name="Normal 5 21 3 7" xfId="40531" xr:uid="{00000000-0005-0000-0000-0000D8AC0000}"/>
    <cellStyle name="Normal 5 21 4" xfId="6097" xr:uid="{00000000-0005-0000-0000-0000D9AC0000}"/>
    <cellStyle name="Normal 5 21 4 2" xfId="10867" xr:uid="{00000000-0005-0000-0000-0000DAAC0000}"/>
    <cellStyle name="Normal 5 21 4 2 2" xfId="27529" xr:uid="{00000000-0005-0000-0000-0000DBAC0000}"/>
    <cellStyle name="Normal 5 21 4 2 3" xfId="44757" xr:uid="{00000000-0005-0000-0000-0000DCAC0000}"/>
    <cellStyle name="Normal 5 21 4 3" xfId="15022" xr:uid="{00000000-0005-0000-0000-0000DDAC0000}"/>
    <cellStyle name="Normal 5 21 4 3 2" xfId="31682" xr:uid="{00000000-0005-0000-0000-0000DEAC0000}"/>
    <cellStyle name="Normal 5 21 4 3 3" xfId="51416" xr:uid="{00000000-0005-0000-0000-0000DFAC0000}"/>
    <cellStyle name="Normal 5 21 4 4" xfId="19174" xr:uid="{00000000-0005-0000-0000-0000E0AC0000}"/>
    <cellStyle name="Normal 5 21 4 4 2" xfId="35834" xr:uid="{00000000-0005-0000-0000-0000E1AC0000}"/>
    <cellStyle name="Normal 5 21 4 5" xfId="23377" xr:uid="{00000000-0005-0000-0000-0000E2AC0000}"/>
    <cellStyle name="Normal 5 21 4 6" xfId="40533" xr:uid="{00000000-0005-0000-0000-0000E3AC0000}"/>
    <cellStyle name="Normal 5 21 5" xfId="8811" xr:uid="{00000000-0005-0000-0000-0000E4AC0000}"/>
    <cellStyle name="Normal 5 21 5 2" xfId="25473" xr:uid="{00000000-0005-0000-0000-0000E5AC0000}"/>
    <cellStyle name="Normal 5 21 5 2 2" xfId="51417" xr:uid="{00000000-0005-0000-0000-0000E6AC0000}"/>
    <cellStyle name="Normal 5 21 5 3" xfId="44752" xr:uid="{00000000-0005-0000-0000-0000E7AC0000}"/>
    <cellStyle name="Normal 5 21 6" xfId="12966" xr:uid="{00000000-0005-0000-0000-0000E8AC0000}"/>
    <cellStyle name="Normal 5 21 6 2" xfId="29626" xr:uid="{00000000-0005-0000-0000-0000E9AC0000}"/>
    <cellStyle name="Normal 5 21 6 3" xfId="51409" xr:uid="{00000000-0005-0000-0000-0000EAAC0000}"/>
    <cellStyle name="Normal 5 21 7" xfId="17118" xr:uid="{00000000-0005-0000-0000-0000EBAC0000}"/>
    <cellStyle name="Normal 5 21 7 2" xfId="33778" xr:uid="{00000000-0005-0000-0000-0000ECAC0000}"/>
    <cellStyle name="Normal 5 21 8" xfId="21321" xr:uid="{00000000-0005-0000-0000-0000EDAC0000}"/>
    <cellStyle name="Normal 5 21 9" xfId="40528" xr:uid="{00000000-0005-0000-0000-0000EEAC0000}"/>
    <cellStyle name="Normal 5 22" xfId="3605" xr:uid="{00000000-0005-0000-0000-0000EFAC0000}"/>
    <cellStyle name="Normal 5 22 2" xfId="3606" xr:uid="{00000000-0005-0000-0000-0000F0AC0000}"/>
    <cellStyle name="Normal 5 22 2 2" xfId="6101" xr:uid="{00000000-0005-0000-0000-0000F1AC0000}"/>
    <cellStyle name="Normal 5 22 2 2 2" xfId="10871" xr:uid="{00000000-0005-0000-0000-0000F2AC0000}"/>
    <cellStyle name="Normal 5 22 2 2 2 2" xfId="27533" xr:uid="{00000000-0005-0000-0000-0000F3AC0000}"/>
    <cellStyle name="Normal 5 22 2 2 2 3" xfId="44760" xr:uid="{00000000-0005-0000-0000-0000F4AC0000}"/>
    <cellStyle name="Normal 5 22 2 2 3" xfId="15026" xr:uid="{00000000-0005-0000-0000-0000F5AC0000}"/>
    <cellStyle name="Normal 5 22 2 2 3 2" xfId="31686" xr:uid="{00000000-0005-0000-0000-0000F6AC0000}"/>
    <cellStyle name="Normal 5 22 2 2 3 3" xfId="51420" xr:uid="{00000000-0005-0000-0000-0000F7AC0000}"/>
    <cellStyle name="Normal 5 22 2 2 4" xfId="19178" xr:uid="{00000000-0005-0000-0000-0000F8AC0000}"/>
    <cellStyle name="Normal 5 22 2 2 4 2" xfId="35838" xr:uid="{00000000-0005-0000-0000-0000F9AC0000}"/>
    <cellStyle name="Normal 5 22 2 2 5" xfId="23381" xr:uid="{00000000-0005-0000-0000-0000FAAC0000}"/>
    <cellStyle name="Normal 5 22 2 2 6" xfId="40536" xr:uid="{00000000-0005-0000-0000-0000FBAC0000}"/>
    <cellStyle name="Normal 5 22 2 3" xfId="8815" xr:uid="{00000000-0005-0000-0000-0000FCAC0000}"/>
    <cellStyle name="Normal 5 22 2 3 2" xfId="25477" xr:uid="{00000000-0005-0000-0000-0000FDAC0000}"/>
    <cellStyle name="Normal 5 22 2 3 2 2" xfId="51421" xr:uid="{00000000-0005-0000-0000-0000FEAC0000}"/>
    <cellStyle name="Normal 5 22 2 3 3" xfId="44759" xr:uid="{00000000-0005-0000-0000-0000FFAC0000}"/>
    <cellStyle name="Normal 5 22 2 4" xfId="12970" xr:uid="{00000000-0005-0000-0000-000000AD0000}"/>
    <cellStyle name="Normal 5 22 2 4 2" xfId="29630" xr:uid="{00000000-0005-0000-0000-000001AD0000}"/>
    <cellStyle name="Normal 5 22 2 4 3" xfId="51419" xr:uid="{00000000-0005-0000-0000-000002AD0000}"/>
    <cellStyle name="Normal 5 22 2 5" xfId="17122" xr:uid="{00000000-0005-0000-0000-000003AD0000}"/>
    <cellStyle name="Normal 5 22 2 5 2" xfId="33782" xr:uid="{00000000-0005-0000-0000-000004AD0000}"/>
    <cellStyle name="Normal 5 22 2 6" xfId="21325" xr:uid="{00000000-0005-0000-0000-000005AD0000}"/>
    <cellStyle name="Normal 5 22 2 7" xfId="40535" xr:uid="{00000000-0005-0000-0000-000006AD0000}"/>
    <cellStyle name="Normal 5 22 3" xfId="3607" xr:uid="{00000000-0005-0000-0000-000007AD0000}"/>
    <cellStyle name="Normal 5 22 3 2" xfId="6102" xr:uid="{00000000-0005-0000-0000-000008AD0000}"/>
    <cellStyle name="Normal 5 22 3 2 2" xfId="10872" xr:uid="{00000000-0005-0000-0000-000009AD0000}"/>
    <cellStyle name="Normal 5 22 3 2 2 2" xfId="27534" xr:uid="{00000000-0005-0000-0000-00000AAD0000}"/>
    <cellStyle name="Normal 5 22 3 2 2 3" xfId="44762" xr:uid="{00000000-0005-0000-0000-00000BAD0000}"/>
    <cellStyle name="Normal 5 22 3 2 3" xfId="15027" xr:uid="{00000000-0005-0000-0000-00000CAD0000}"/>
    <cellStyle name="Normal 5 22 3 2 3 2" xfId="31687" xr:uid="{00000000-0005-0000-0000-00000DAD0000}"/>
    <cellStyle name="Normal 5 22 3 2 3 3" xfId="51423" xr:uid="{00000000-0005-0000-0000-00000EAD0000}"/>
    <cellStyle name="Normal 5 22 3 2 4" xfId="19179" xr:uid="{00000000-0005-0000-0000-00000FAD0000}"/>
    <cellStyle name="Normal 5 22 3 2 4 2" xfId="35839" xr:uid="{00000000-0005-0000-0000-000010AD0000}"/>
    <cellStyle name="Normal 5 22 3 2 5" xfId="23382" xr:uid="{00000000-0005-0000-0000-000011AD0000}"/>
    <cellStyle name="Normal 5 22 3 2 6" xfId="40538" xr:uid="{00000000-0005-0000-0000-000012AD0000}"/>
    <cellStyle name="Normal 5 22 3 3" xfId="8816" xr:uid="{00000000-0005-0000-0000-000013AD0000}"/>
    <cellStyle name="Normal 5 22 3 3 2" xfId="25478" xr:uid="{00000000-0005-0000-0000-000014AD0000}"/>
    <cellStyle name="Normal 5 22 3 3 2 2" xfId="51424" xr:uid="{00000000-0005-0000-0000-000015AD0000}"/>
    <cellStyle name="Normal 5 22 3 3 3" xfId="44761" xr:uid="{00000000-0005-0000-0000-000016AD0000}"/>
    <cellStyle name="Normal 5 22 3 4" xfId="12971" xr:uid="{00000000-0005-0000-0000-000017AD0000}"/>
    <cellStyle name="Normal 5 22 3 4 2" xfId="29631" xr:uid="{00000000-0005-0000-0000-000018AD0000}"/>
    <cellStyle name="Normal 5 22 3 4 3" xfId="51422" xr:uid="{00000000-0005-0000-0000-000019AD0000}"/>
    <cellStyle name="Normal 5 22 3 5" xfId="17123" xr:uid="{00000000-0005-0000-0000-00001AAD0000}"/>
    <cellStyle name="Normal 5 22 3 5 2" xfId="33783" xr:uid="{00000000-0005-0000-0000-00001BAD0000}"/>
    <cellStyle name="Normal 5 22 3 6" xfId="21326" xr:uid="{00000000-0005-0000-0000-00001CAD0000}"/>
    <cellStyle name="Normal 5 22 3 7" xfId="40537" xr:uid="{00000000-0005-0000-0000-00001DAD0000}"/>
    <cellStyle name="Normal 5 22 4" xfId="6100" xr:uid="{00000000-0005-0000-0000-00001EAD0000}"/>
    <cellStyle name="Normal 5 22 4 2" xfId="10870" xr:uid="{00000000-0005-0000-0000-00001FAD0000}"/>
    <cellStyle name="Normal 5 22 4 2 2" xfId="27532" xr:uid="{00000000-0005-0000-0000-000020AD0000}"/>
    <cellStyle name="Normal 5 22 4 2 3" xfId="44763" xr:uid="{00000000-0005-0000-0000-000021AD0000}"/>
    <cellStyle name="Normal 5 22 4 3" xfId="15025" xr:uid="{00000000-0005-0000-0000-000022AD0000}"/>
    <cellStyle name="Normal 5 22 4 3 2" xfId="31685" xr:uid="{00000000-0005-0000-0000-000023AD0000}"/>
    <cellStyle name="Normal 5 22 4 3 3" xfId="51425" xr:uid="{00000000-0005-0000-0000-000024AD0000}"/>
    <cellStyle name="Normal 5 22 4 4" xfId="19177" xr:uid="{00000000-0005-0000-0000-000025AD0000}"/>
    <cellStyle name="Normal 5 22 4 4 2" xfId="35837" xr:uid="{00000000-0005-0000-0000-000026AD0000}"/>
    <cellStyle name="Normal 5 22 4 5" xfId="23380" xr:uid="{00000000-0005-0000-0000-000027AD0000}"/>
    <cellStyle name="Normal 5 22 4 6" xfId="40539" xr:uid="{00000000-0005-0000-0000-000028AD0000}"/>
    <cellStyle name="Normal 5 22 5" xfId="8814" xr:uid="{00000000-0005-0000-0000-000029AD0000}"/>
    <cellStyle name="Normal 5 22 5 2" xfId="25476" xr:uid="{00000000-0005-0000-0000-00002AAD0000}"/>
    <cellStyle name="Normal 5 22 5 2 2" xfId="51426" xr:uid="{00000000-0005-0000-0000-00002BAD0000}"/>
    <cellStyle name="Normal 5 22 5 3" xfId="44758" xr:uid="{00000000-0005-0000-0000-00002CAD0000}"/>
    <cellStyle name="Normal 5 22 6" xfId="12969" xr:uid="{00000000-0005-0000-0000-00002DAD0000}"/>
    <cellStyle name="Normal 5 22 6 2" xfId="29629" xr:uid="{00000000-0005-0000-0000-00002EAD0000}"/>
    <cellStyle name="Normal 5 22 6 3" xfId="51418" xr:uid="{00000000-0005-0000-0000-00002FAD0000}"/>
    <cellStyle name="Normal 5 22 7" xfId="17121" xr:uid="{00000000-0005-0000-0000-000030AD0000}"/>
    <cellStyle name="Normal 5 22 7 2" xfId="33781" xr:uid="{00000000-0005-0000-0000-000031AD0000}"/>
    <cellStyle name="Normal 5 22 8" xfId="21324" xr:uid="{00000000-0005-0000-0000-000032AD0000}"/>
    <cellStyle name="Normal 5 22 9" xfId="40534" xr:uid="{00000000-0005-0000-0000-000033AD0000}"/>
    <cellStyle name="Normal 5 23" xfId="3608" xr:uid="{00000000-0005-0000-0000-000034AD0000}"/>
    <cellStyle name="Normal 5 23 2" xfId="3609" xr:uid="{00000000-0005-0000-0000-000035AD0000}"/>
    <cellStyle name="Normal 5 23 2 2" xfId="6104" xr:uid="{00000000-0005-0000-0000-000036AD0000}"/>
    <cellStyle name="Normal 5 23 2 2 2" xfId="10874" xr:uid="{00000000-0005-0000-0000-000037AD0000}"/>
    <cellStyle name="Normal 5 23 2 2 2 2" xfId="27536" xr:uid="{00000000-0005-0000-0000-000038AD0000}"/>
    <cellStyle name="Normal 5 23 2 2 2 3" xfId="44766" xr:uid="{00000000-0005-0000-0000-000039AD0000}"/>
    <cellStyle name="Normal 5 23 2 2 3" xfId="15029" xr:uid="{00000000-0005-0000-0000-00003AAD0000}"/>
    <cellStyle name="Normal 5 23 2 2 3 2" xfId="31689" xr:uid="{00000000-0005-0000-0000-00003BAD0000}"/>
    <cellStyle name="Normal 5 23 2 2 3 3" xfId="51429" xr:uid="{00000000-0005-0000-0000-00003CAD0000}"/>
    <cellStyle name="Normal 5 23 2 2 4" xfId="19181" xr:uid="{00000000-0005-0000-0000-00003DAD0000}"/>
    <cellStyle name="Normal 5 23 2 2 4 2" xfId="35841" xr:uid="{00000000-0005-0000-0000-00003EAD0000}"/>
    <cellStyle name="Normal 5 23 2 2 5" xfId="23384" xr:uid="{00000000-0005-0000-0000-00003FAD0000}"/>
    <cellStyle name="Normal 5 23 2 2 6" xfId="40542" xr:uid="{00000000-0005-0000-0000-000040AD0000}"/>
    <cellStyle name="Normal 5 23 2 3" xfId="8818" xr:uid="{00000000-0005-0000-0000-000041AD0000}"/>
    <cellStyle name="Normal 5 23 2 3 2" xfId="25480" xr:uid="{00000000-0005-0000-0000-000042AD0000}"/>
    <cellStyle name="Normal 5 23 2 3 2 2" xfId="51430" xr:uid="{00000000-0005-0000-0000-000043AD0000}"/>
    <cellStyle name="Normal 5 23 2 3 3" xfId="44765" xr:uid="{00000000-0005-0000-0000-000044AD0000}"/>
    <cellStyle name="Normal 5 23 2 4" xfId="12973" xr:uid="{00000000-0005-0000-0000-000045AD0000}"/>
    <cellStyle name="Normal 5 23 2 4 2" xfId="29633" xr:uid="{00000000-0005-0000-0000-000046AD0000}"/>
    <cellStyle name="Normal 5 23 2 4 3" xfId="51428" xr:uid="{00000000-0005-0000-0000-000047AD0000}"/>
    <cellStyle name="Normal 5 23 2 5" xfId="17125" xr:uid="{00000000-0005-0000-0000-000048AD0000}"/>
    <cellStyle name="Normal 5 23 2 5 2" xfId="33785" xr:uid="{00000000-0005-0000-0000-000049AD0000}"/>
    <cellStyle name="Normal 5 23 2 6" xfId="21328" xr:uid="{00000000-0005-0000-0000-00004AAD0000}"/>
    <cellStyle name="Normal 5 23 2 7" xfId="40541" xr:uid="{00000000-0005-0000-0000-00004BAD0000}"/>
    <cellStyle name="Normal 5 23 3" xfId="3610" xr:uid="{00000000-0005-0000-0000-00004CAD0000}"/>
    <cellStyle name="Normal 5 23 3 2" xfId="6105" xr:uid="{00000000-0005-0000-0000-00004DAD0000}"/>
    <cellStyle name="Normal 5 23 3 2 2" xfId="10875" xr:uid="{00000000-0005-0000-0000-00004EAD0000}"/>
    <cellStyle name="Normal 5 23 3 2 2 2" xfId="27537" xr:uid="{00000000-0005-0000-0000-00004FAD0000}"/>
    <cellStyle name="Normal 5 23 3 2 2 3" xfId="44768" xr:uid="{00000000-0005-0000-0000-000050AD0000}"/>
    <cellStyle name="Normal 5 23 3 2 3" xfId="15030" xr:uid="{00000000-0005-0000-0000-000051AD0000}"/>
    <cellStyle name="Normal 5 23 3 2 3 2" xfId="31690" xr:uid="{00000000-0005-0000-0000-000052AD0000}"/>
    <cellStyle name="Normal 5 23 3 2 3 3" xfId="51432" xr:uid="{00000000-0005-0000-0000-000053AD0000}"/>
    <cellStyle name="Normal 5 23 3 2 4" xfId="19182" xr:uid="{00000000-0005-0000-0000-000054AD0000}"/>
    <cellStyle name="Normal 5 23 3 2 4 2" xfId="35842" xr:uid="{00000000-0005-0000-0000-000055AD0000}"/>
    <cellStyle name="Normal 5 23 3 2 5" xfId="23385" xr:uid="{00000000-0005-0000-0000-000056AD0000}"/>
    <cellStyle name="Normal 5 23 3 2 6" xfId="40544" xr:uid="{00000000-0005-0000-0000-000057AD0000}"/>
    <cellStyle name="Normal 5 23 3 3" xfId="8819" xr:uid="{00000000-0005-0000-0000-000058AD0000}"/>
    <cellStyle name="Normal 5 23 3 3 2" xfId="25481" xr:uid="{00000000-0005-0000-0000-000059AD0000}"/>
    <cellStyle name="Normal 5 23 3 3 2 2" xfId="51433" xr:uid="{00000000-0005-0000-0000-00005AAD0000}"/>
    <cellStyle name="Normal 5 23 3 3 3" xfId="44767" xr:uid="{00000000-0005-0000-0000-00005BAD0000}"/>
    <cellStyle name="Normal 5 23 3 4" xfId="12974" xr:uid="{00000000-0005-0000-0000-00005CAD0000}"/>
    <cellStyle name="Normal 5 23 3 4 2" xfId="29634" xr:uid="{00000000-0005-0000-0000-00005DAD0000}"/>
    <cellStyle name="Normal 5 23 3 4 3" xfId="51431" xr:uid="{00000000-0005-0000-0000-00005EAD0000}"/>
    <cellStyle name="Normal 5 23 3 5" xfId="17126" xr:uid="{00000000-0005-0000-0000-00005FAD0000}"/>
    <cellStyle name="Normal 5 23 3 5 2" xfId="33786" xr:uid="{00000000-0005-0000-0000-000060AD0000}"/>
    <cellStyle name="Normal 5 23 3 6" xfId="21329" xr:uid="{00000000-0005-0000-0000-000061AD0000}"/>
    <cellStyle name="Normal 5 23 3 7" xfId="40543" xr:uid="{00000000-0005-0000-0000-000062AD0000}"/>
    <cellStyle name="Normal 5 23 4" xfId="6103" xr:uid="{00000000-0005-0000-0000-000063AD0000}"/>
    <cellStyle name="Normal 5 23 4 2" xfId="10873" xr:uid="{00000000-0005-0000-0000-000064AD0000}"/>
    <cellStyle name="Normal 5 23 4 2 2" xfId="27535" xr:uid="{00000000-0005-0000-0000-000065AD0000}"/>
    <cellStyle name="Normal 5 23 4 2 3" xfId="44769" xr:uid="{00000000-0005-0000-0000-000066AD0000}"/>
    <cellStyle name="Normal 5 23 4 3" xfId="15028" xr:uid="{00000000-0005-0000-0000-000067AD0000}"/>
    <cellStyle name="Normal 5 23 4 3 2" xfId="31688" xr:uid="{00000000-0005-0000-0000-000068AD0000}"/>
    <cellStyle name="Normal 5 23 4 3 3" xfId="51434" xr:uid="{00000000-0005-0000-0000-000069AD0000}"/>
    <cellStyle name="Normal 5 23 4 4" xfId="19180" xr:uid="{00000000-0005-0000-0000-00006AAD0000}"/>
    <cellStyle name="Normal 5 23 4 4 2" xfId="35840" xr:uid="{00000000-0005-0000-0000-00006BAD0000}"/>
    <cellStyle name="Normal 5 23 4 5" xfId="23383" xr:uid="{00000000-0005-0000-0000-00006CAD0000}"/>
    <cellStyle name="Normal 5 23 4 6" xfId="40545" xr:uid="{00000000-0005-0000-0000-00006DAD0000}"/>
    <cellStyle name="Normal 5 23 5" xfId="8817" xr:uid="{00000000-0005-0000-0000-00006EAD0000}"/>
    <cellStyle name="Normal 5 23 5 2" xfId="25479" xr:uid="{00000000-0005-0000-0000-00006FAD0000}"/>
    <cellStyle name="Normal 5 23 5 2 2" xfId="51435" xr:uid="{00000000-0005-0000-0000-000070AD0000}"/>
    <cellStyle name="Normal 5 23 5 3" xfId="44764" xr:uid="{00000000-0005-0000-0000-000071AD0000}"/>
    <cellStyle name="Normal 5 23 6" xfId="12972" xr:uid="{00000000-0005-0000-0000-000072AD0000}"/>
    <cellStyle name="Normal 5 23 6 2" xfId="29632" xr:uid="{00000000-0005-0000-0000-000073AD0000}"/>
    <cellStyle name="Normal 5 23 6 3" xfId="51427" xr:uid="{00000000-0005-0000-0000-000074AD0000}"/>
    <cellStyle name="Normal 5 23 7" xfId="17124" xr:uid="{00000000-0005-0000-0000-000075AD0000}"/>
    <cellStyle name="Normal 5 23 7 2" xfId="33784" xr:uid="{00000000-0005-0000-0000-000076AD0000}"/>
    <cellStyle name="Normal 5 23 8" xfId="21327" xr:uid="{00000000-0005-0000-0000-000077AD0000}"/>
    <cellStyle name="Normal 5 23 9" xfId="40540" xr:uid="{00000000-0005-0000-0000-000078AD0000}"/>
    <cellStyle name="Normal 5 24" xfId="3611" xr:uid="{00000000-0005-0000-0000-000079AD0000}"/>
    <cellStyle name="Normal 5 24 2" xfId="3612" xr:uid="{00000000-0005-0000-0000-00007AAD0000}"/>
    <cellStyle name="Normal 5 24 2 2" xfId="6107" xr:uid="{00000000-0005-0000-0000-00007BAD0000}"/>
    <cellStyle name="Normal 5 24 2 2 2" xfId="10877" xr:uid="{00000000-0005-0000-0000-00007CAD0000}"/>
    <cellStyle name="Normal 5 24 2 2 2 2" xfId="27539" xr:uid="{00000000-0005-0000-0000-00007DAD0000}"/>
    <cellStyle name="Normal 5 24 2 2 2 3" xfId="44772" xr:uid="{00000000-0005-0000-0000-00007EAD0000}"/>
    <cellStyle name="Normal 5 24 2 2 3" xfId="15032" xr:uid="{00000000-0005-0000-0000-00007FAD0000}"/>
    <cellStyle name="Normal 5 24 2 2 3 2" xfId="31692" xr:uid="{00000000-0005-0000-0000-000080AD0000}"/>
    <cellStyle name="Normal 5 24 2 2 3 3" xfId="51438" xr:uid="{00000000-0005-0000-0000-000081AD0000}"/>
    <cellStyle name="Normal 5 24 2 2 4" xfId="19184" xr:uid="{00000000-0005-0000-0000-000082AD0000}"/>
    <cellStyle name="Normal 5 24 2 2 4 2" xfId="35844" xr:uid="{00000000-0005-0000-0000-000083AD0000}"/>
    <cellStyle name="Normal 5 24 2 2 5" xfId="23387" xr:uid="{00000000-0005-0000-0000-000084AD0000}"/>
    <cellStyle name="Normal 5 24 2 2 6" xfId="40548" xr:uid="{00000000-0005-0000-0000-000085AD0000}"/>
    <cellStyle name="Normal 5 24 2 3" xfId="8821" xr:uid="{00000000-0005-0000-0000-000086AD0000}"/>
    <cellStyle name="Normal 5 24 2 3 2" xfId="25483" xr:uid="{00000000-0005-0000-0000-000087AD0000}"/>
    <cellStyle name="Normal 5 24 2 3 2 2" xfId="51439" xr:uid="{00000000-0005-0000-0000-000088AD0000}"/>
    <cellStyle name="Normal 5 24 2 3 3" xfId="44771" xr:uid="{00000000-0005-0000-0000-000089AD0000}"/>
    <cellStyle name="Normal 5 24 2 4" xfId="12976" xr:uid="{00000000-0005-0000-0000-00008AAD0000}"/>
    <cellStyle name="Normal 5 24 2 4 2" xfId="29636" xr:uid="{00000000-0005-0000-0000-00008BAD0000}"/>
    <cellStyle name="Normal 5 24 2 4 3" xfId="51437" xr:uid="{00000000-0005-0000-0000-00008CAD0000}"/>
    <cellStyle name="Normal 5 24 2 5" xfId="17128" xr:uid="{00000000-0005-0000-0000-00008DAD0000}"/>
    <cellStyle name="Normal 5 24 2 5 2" xfId="33788" xr:uid="{00000000-0005-0000-0000-00008EAD0000}"/>
    <cellStyle name="Normal 5 24 2 6" xfId="21331" xr:uid="{00000000-0005-0000-0000-00008FAD0000}"/>
    <cellStyle name="Normal 5 24 2 7" xfId="40547" xr:uid="{00000000-0005-0000-0000-000090AD0000}"/>
    <cellStyle name="Normal 5 24 3" xfId="3613" xr:uid="{00000000-0005-0000-0000-000091AD0000}"/>
    <cellStyle name="Normal 5 24 3 2" xfId="6108" xr:uid="{00000000-0005-0000-0000-000092AD0000}"/>
    <cellStyle name="Normal 5 24 3 2 2" xfId="10878" xr:uid="{00000000-0005-0000-0000-000093AD0000}"/>
    <cellStyle name="Normal 5 24 3 2 2 2" xfId="27540" xr:uid="{00000000-0005-0000-0000-000094AD0000}"/>
    <cellStyle name="Normal 5 24 3 2 2 3" xfId="44774" xr:uid="{00000000-0005-0000-0000-000095AD0000}"/>
    <cellStyle name="Normal 5 24 3 2 3" xfId="15033" xr:uid="{00000000-0005-0000-0000-000096AD0000}"/>
    <cellStyle name="Normal 5 24 3 2 3 2" xfId="31693" xr:uid="{00000000-0005-0000-0000-000097AD0000}"/>
    <cellStyle name="Normal 5 24 3 2 3 3" xfId="51441" xr:uid="{00000000-0005-0000-0000-000098AD0000}"/>
    <cellStyle name="Normal 5 24 3 2 4" xfId="19185" xr:uid="{00000000-0005-0000-0000-000099AD0000}"/>
    <cellStyle name="Normal 5 24 3 2 4 2" xfId="35845" xr:uid="{00000000-0005-0000-0000-00009AAD0000}"/>
    <cellStyle name="Normal 5 24 3 2 5" xfId="23388" xr:uid="{00000000-0005-0000-0000-00009BAD0000}"/>
    <cellStyle name="Normal 5 24 3 2 6" xfId="40550" xr:uid="{00000000-0005-0000-0000-00009CAD0000}"/>
    <cellStyle name="Normal 5 24 3 3" xfId="8822" xr:uid="{00000000-0005-0000-0000-00009DAD0000}"/>
    <cellStyle name="Normal 5 24 3 3 2" xfId="25484" xr:uid="{00000000-0005-0000-0000-00009EAD0000}"/>
    <cellStyle name="Normal 5 24 3 3 2 2" xfId="51442" xr:uid="{00000000-0005-0000-0000-00009FAD0000}"/>
    <cellStyle name="Normal 5 24 3 3 3" xfId="44773" xr:uid="{00000000-0005-0000-0000-0000A0AD0000}"/>
    <cellStyle name="Normal 5 24 3 4" xfId="12977" xr:uid="{00000000-0005-0000-0000-0000A1AD0000}"/>
    <cellStyle name="Normal 5 24 3 4 2" xfId="29637" xr:uid="{00000000-0005-0000-0000-0000A2AD0000}"/>
    <cellStyle name="Normal 5 24 3 4 3" xfId="51440" xr:uid="{00000000-0005-0000-0000-0000A3AD0000}"/>
    <cellStyle name="Normal 5 24 3 5" xfId="17129" xr:uid="{00000000-0005-0000-0000-0000A4AD0000}"/>
    <cellStyle name="Normal 5 24 3 5 2" xfId="33789" xr:uid="{00000000-0005-0000-0000-0000A5AD0000}"/>
    <cellStyle name="Normal 5 24 3 6" xfId="21332" xr:uid="{00000000-0005-0000-0000-0000A6AD0000}"/>
    <cellStyle name="Normal 5 24 3 7" xfId="40549" xr:uid="{00000000-0005-0000-0000-0000A7AD0000}"/>
    <cellStyle name="Normal 5 24 4" xfId="6106" xr:uid="{00000000-0005-0000-0000-0000A8AD0000}"/>
    <cellStyle name="Normal 5 24 4 2" xfId="10876" xr:uid="{00000000-0005-0000-0000-0000A9AD0000}"/>
    <cellStyle name="Normal 5 24 4 2 2" xfId="27538" xr:uid="{00000000-0005-0000-0000-0000AAAD0000}"/>
    <cellStyle name="Normal 5 24 4 2 3" xfId="44775" xr:uid="{00000000-0005-0000-0000-0000ABAD0000}"/>
    <cellStyle name="Normal 5 24 4 3" xfId="15031" xr:uid="{00000000-0005-0000-0000-0000ACAD0000}"/>
    <cellStyle name="Normal 5 24 4 3 2" xfId="31691" xr:uid="{00000000-0005-0000-0000-0000ADAD0000}"/>
    <cellStyle name="Normal 5 24 4 3 3" xfId="51443" xr:uid="{00000000-0005-0000-0000-0000AEAD0000}"/>
    <cellStyle name="Normal 5 24 4 4" xfId="19183" xr:uid="{00000000-0005-0000-0000-0000AFAD0000}"/>
    <cellStyle name="Normal 5 24 4 4 2" xfId="35843" xr:uid="{00000000-0005-0000-0000-0000B0AD0000}"/>
    <cellStyle name="Normal 5 24 4 5" xfId="23386" xr:uid="{00000000-0005-0000-0000-0000B1AD0000}"/>
    <cellStyle name="Normal 5 24 4 6" xfId="40551" xr:uid="{00000000-0005-0000-0000-0000B2AD0000}"/>
    <cellStyle name="Normal 5 24 5" xfId="8820" xr:uid="{00000000-0005-0000-0000-0000B3AD0000}"/>
    <cellStyle name="Normal 5 24 5 2" xfId="25482" xr:uid="{00000000-0005-0000-0000-0000B4AD0000}"/>
    <cellStyle name="Normal 5 24 5 2 2" xfId="51444" xr:uid="{00000000-0005-0000-0000-0000B5AD0000}"/>
    <cellStyle name="Normal 5 24 5 3" xfId="44770" xr:uid="{00000000-0005-0000-0000-0000B6AD0000}"/>
    <cellStyle name="Normal 5 24 6" xfId="12975" xr:uid="{00000000-0005-0000-0000-0000B7AD0000}"/>
    <cellStyle name="Normal 5 24 6 2" xfId="29635" xr:uid="{00000000-0005-0000-0000-0000B8AD0000}"/>
    <cellStyle name="Normal 5 24 6 3" xfId="51436" xr:uid="{00000000-0005-0000-0000-0000B9AD0000}"/>
    <cellStyle name="Normal 5 24 7" xfId="17127" xr:uid="{00000000-0005-0000-0000-0000BAAD0000}"/>
    <cellStyle name="Normal 5 24 7 2" xfId="33787" xr:uid="{00000000-0005-0000-0000-0000BBAD0000}"/>
    <cellStyle name="Normal 5 24 8" xfId="21330" xr:uid="{00000000-0005-0000-0000-0000BCAD0000}"/>
    <cellStyle name="Normal 5 24 9" xfId="40546" xr:uid="{00000000-0005-0000-0000-0000BDAD0000}"/>
    <cellStyle name="Normal 5 25" xfId="3614" xr:uid="{00000000-0005-0000-0000-0000BEAD0000}"/>
    <cellStyle name="Normal 5 25 2" xfId="3615" xr:uid="{00000000-0005-0000-0000-0000BFAD0000}"/>
    <cellStyle name="Normal 5 25 2 2" xfId="6110" xr:uid="{00000000-0005-0000-0000-0000C0AD0000}"/>
    <cellStyle name="Normal 5 25 2 2 2" xfId="10880" xr:uid="{00000000-0005-0000-0000-0000C1AD0000}"/>
    <cellStyle name="Normal 5 25 2 2 2 2" xfId="27542" xr:uid="{00000000-0005-0000-0000-0000C2AD0000}"/>
    <cellStyle name="Normal 5 25 2 2 2 3" xfId="44778" xr:uid="{00000000-0005-0000-0000-0000C3AD0000}"/>
    <cellStyle name="Normal 5 25 2 2 3" xfId="15035" xr:uid="{00000000-0005-0000-0000-0000C4AD0000}"/>
    <cellStyle name="Normal 5 25 2 2 3 2" xfId="31695" xr:uid="{00000000-0005-0000-0000-0000C5AD0000}"/>
    <cellStyle name="Normal 5 25 2 2 3 3" xfId="51447" xr:uid="{00000000-0005-0000-0000-0000C6AD0000}"/>
    <cellStyle name="Normal 5 25 2 2 4" xfId="19187" xr:uid="{00000000-0005-0000-0000-0000C7AD0000}"/>
    <cellStyle name="Normal 5 25 2 2 4 2" xfId="35847" xr:uid="{00000000-0005-0000-0000-0000C8AD0000}"/>
    <cellStyle name="Normal 5 25 2 2 5" xfId="23390" xr:uid="{00000000-0005-0000-0000-0000C9AD0000}"/>
    <cellStyle name="Normal 5 25 2 2 6" xfId="40554" xr:uid="{00000000-0005-0000-0000-0000CAAD0000}"/>
    <cellStyle name="Normal 5 25 2 3" xfId="8824" xr:uid="{00000000-0005-0000-0000-0000CBAD0000}"/>
    <cellStyle name="Normal 5 25 2 3 2" xfId="25486" xr:uid="{00000000-0005-0000-0000-0000CCAD0000}"/>
    <cellStyle name="Normal 5 25 2 3 2 2" xfId="51448" xr:uid="{00000000-0005-0000-0000-0000CDAD0000}"/>
    <cellStyle name="Normal 5 25 2 3 3" xfId="44777" xr:uid="{00000000-0005-0000-0000-0000CEAD0000}"/>
    <cellStyle name="Normal 5 25 2 4" xfId="12979" xr:uid="{00000000-0005-0000-0000-0000CFAD0000}"/>
    <cellStyle name="Normal 5 25 2 4 2" xfId="29639" xr:uid="{00000000-0005-0000-0000-0000D0AD0000}"/>
    <cellStyle name="Normal 5 25 2 4 3" xfId="51446" xr:uid="{00000000-0005-0000-0000-0000D1AD0000}"/>
    <cellStyle name="Normal 5 25 2 5" xfId="17131" xr:uid="{00000000-0005-0000-0000-0000D2AD0000}"/>
    <cellStyle name="Normal 5 25 2 5 2" xfId="33791" xr:uid="{00000000-0005-0000-0000-0000D3AD0000}"/>
    <cellStyle name="Normal 5 25 2 6" xfId="21334" xr:uid="{00000000-0005-0000-0000-0000D4AD0000}"/>
    <cellStyle name="Normal 5 25 2 7" xfId="40553" xr:uid="{00000000-0005-0000-0000-0000D5AD0000}"/>
    <cellStyle name="Normal 5 25 3" xfId="3616" xr:uid="{00000000-0005-0000-0000-0000D6AD0000}"/>
    <cellStyle name="Normal 5 25 3 2" xfId="6111" xr:uid="{00000000-0005-0000-0000-0000D7AD0000}"/>
    <cellStyle name="Normal 5 25 3 2 2" xfId="10881" xr:uid="{00000000-0005-0000-0000-0000D8AD0000}"/>
    <cellStyle name="Normal 5 25 3 2 2 2" xfId="27543" xr:uid="{00000000-0005-0000-0000-0000D9AD0000}"/>
    <cellStyle name="Normal 5 25 3 2 2 3" xfId="44780" xr:uid="{00000000-0005-0000-0000-0000DAAD0000}"/>
    <cellStyle name="Normal 5 25 3 2 3" xfId="15036" xr:uid="{00000000-0005-0000-0000-0000DBAD0000}"/>
    <cellStyle name="Normal 5 25 3 2 3 2" xfId="31696" xr:uid="{00000000-0005-0000-0000-0000DCAD0000}"/>
    <cellStyle name="Normal 5 25 3 2 3 3" xfId="51450" xr:uid="{00000000-0005-0000-0000-0000DDAD0000}"/>
    <cellStyle name="Normal 5 25 3 2 4" xfId="19188" xr:uid="{00000000-0005-0000-0000-0000DEAD0000}"/>
    <cellStyle name="Normal 5 25 3 2 4 2" xfId="35848" xr:uid="{00000000-0005-0000-0000-0000DFAD0000}"/>
    <cellStyle name="Normal 5 25 3 2 5" xfId="23391" xr:uid="{00000000-0005-0000-0000-0000E0AD0000}"/>
    <cellStyle name="Normal 5 25 3 2 6" xfId="40556" xr:uid="{00000000-0005-0000-0000-0000E1AD0000}"/>
    <cellStyle name="Normal 5 25 3 3" xfId="8825" xr:uid="{00000000-0005-0000-0000-0000E2AD0000}"/>
    <cellStyle name="Normal 5 25 3 3 2" xfId="25487" xr:uid="{00000000-0005-0000-0000-0000E3AD0000}"/>
    <cellStyle name="Normal 5 25 3 3 2 2" xfId="51451" xr:uid="{00000000-0005-0000-0000-0000E4AD0000}"/>
    <cellStyle name="Normal 5 25 3 3 3" xfId="44779" xr:uid="{00000000-0005-0000-0000-0000E5AD0000}"/>
    <cellStyle name="Normal 5 25 3 4" xfId="12980" xr:uid="{00000000-0005-0000-0000-0000E6AD0000}"/>
    <cellStyle name="Normal 5 25 3 4 2" xfId="29640" xr:uid="{00000000-0005-0000-0000-0000E7AD0000}"/>
    <cellStyle name="Normal 5 25 3 4 3" xfId="51449" xr:uid="{00000000-0005-0000-0000-0000E8AD0000}"/>
    <cellStyle name="Normal 5 25 3 5" xfId="17132" xr:uid="{00000000-0005-0000-0000-0000E9AD0000}"/>
    <cellStyle name="Normal 5 25 3 5 2" xfId="33792" xr:uid="{00000000-0005-0000-0000-0000EAAD0000}"/>
    <cellStyle name="Normal 5 25 3 6" xfId="21335" xr:uid="{00000000-0005-0000-0000-0000EBAD0000}"/>
    <cellStyle name="Normal 5 25 3 7" xfId="40555" xr:uid="{00000000-0005-0000-0000-0000ECAD0000}"/>
    <cellStyle name="Normal 5 25 4" xfId="6109" xr:uid="{00000000-0005-0000-0000-0000EDAD0000}"/>
    <cellStyle name="Normal 5 25 4 2" xfId="10879" xr:uid="{00000000-0005-0000-0000-0000EEAD0000}"/>
    <cellStyle name="Normal 5 25 4 2 2" xfId="27541" xr:uid="{00000000-0005-0000-0000-0000EFAD0000}"/>
    <cellStyle name="Normal 5 25 4 2 3" xfId="44781" xr:uid="{00000000-0005-0000-0000-0000F0AD0000}"/>
    <cellStyle name="Normal 5 25 4 3" xfId="15034" xr:uid="{00000000-0005-0000-0000-0000F1AD0000}"/>
    <cellStyle name="Normal 5 25 4 3 2" xfId="31694" xr:uid="{00000000-0005-0000-0000-0000F2AD0000}"/>
    <cellStyle name="Normal 5 25 4 3 3" xfId="51452" xr:uid="{00000000-0005-0000-0000-0000F3AD0000}"/>
    <cellStyle name="Normal 5 25 4 4" xfId="19186" xr:uid="{00000000-0005-0000-0000-0000F4AD0000}"/>
    <cellStyle name="Normal 5 25 4 4 2" xfId="35846" xr:uid="{00000000-0005-0000-0000-0000F5AD0000}"/>
    <cellStyle name="Normal 5 25 4 5" xfId="23389" xr:uid="{00000000-0005-0000-0000-0000F6AD0000}"/>
    <cellStyle name="Normal 5 25 4 6" xfId="40557" xr:uid="{00000000-0005-0000-0000-0000F7AD0000}"/>
    <cellStyle name="Normal 5 25 5" xfId="8823" xr:uid="{00000000-0005-0000-0000-0000F8AD0000}"/>
    <cellStyle name="Normal 5 25 5 2" xfId="25485" xr:uid="{00000000-0005-0000-0000-0000F9AD0000}"/>
    <cellStyle name="Normal 5 25 5 2 2" xfId="51453" xr:uid="{00000000-0005-0000-0000-0000FAAD0000}"/>
    <cellStyle name="Normal 5 25 5 3" xfId="44776" xr:uid="{00000000-0005-0000-0000-0000FBAD0000}"/>
    <cellStyle name="Normal 5 25 6" xfId="12978" xr:uid="{00000000-0005-0000-0000-0000FCAD0000}"/>
    <cellStyle name="Normal 5 25 6 2" xfId="29638" xr:uid="{00000000-0005-0000-0000-0000FDAD0000}"/>
    <cellStyle name="Normal 5 25 6 3" xfId="51445" xr:uid="{00000000-0005-0000-0000-0000FEAD0000}"/>
    <cellStyle name="Normal 5 25 7" xfId="17130" xr:uid="{00000000-0005-0000-0000-0000FFAD0000}"/>
    <cellStyle name="Normal 5 25 7 2" xfId="33790" xr:uid="{00000000-0005-0000-0000-000000AE0000}"/>
    <cellStyle name="Normal 5 25 8" xfId="21333" xr:uid="{00000000-0005-0000-0000-000001AE0000}"/>
    <cellStyle name="Normal 5 25 9" xfId="40552" xr:uid="{00000000-0005-0000-0000-000002AE0000}"/>
    <cellStyle name="Normal 5 26" xfId="3617" xr:uid="{00000000-0005-0000-0000-000003AE0000}"/>
    <cellStyle name="Normal 5 26 2" xfId="3618" xr:uid="{00000000-0005-0000-0000-000004AE0000}"/>
    <cellStyle name="Normal 5 26 2 2" xfId="6113" xr:uid="{00000000-0005-0000-0000-000005AE0000}"/>
    <cellStyle name="Normal 5 26 2 2 2" xfId="10883" xr:uid="{00000000-0005-0000-0000-000006AE0000}"/>
    <cellStyle name="Normal 5 26 2 2 2 2" xfId="27545" xr:uid="{00000000-0005-0000-0000-000007AE0000}"/>
    <cellStyle name="Normal 5 26 2 2 2 3" xfId="44784" xr:uid="{00000000-0005-0000-0000-000008AE0000}"/>
    <cellStyle name="Normal 5 26 2 2 3" xfId="15038" xr:uid="{00000000-0005-0000-0000-000009AE0000}"/>
    <cellStyle name="Normal 5 26 2 2 3 2" xfId="31698" xr:uid="{00000000-0005-0000-0000-00000AAE0000}"/>
    <cellStyle name="Normal 5 26 2 2 3 3" xfId="51456" xr:uid="{00000000-0005-0000-0000-00000BAE0000}"/>
    <cellStyle name="Normal 5 26 2 2 4" xfId="19190" xr:uid="{00000000-0005-0000-0000-00000CAE0000}"/>
    <cellStyle name="Normal 5 26 2 2 4 2" xfId="35850" xr:uid="{00000000-0005-0000-0000-00000DAE0000}"/>
    <cellStyle name="Normal 5 26 2 2 5" xfId="23393" xr:uid="{00000000-0005-0000-0000-00000EAE0000}"/>
    <cellStyle name="Normal 5 26 2 2 6" xfId="40560" xr:uid="{00000000-0005-0000-0000-00000FAE0000}"/>
    <cellStyle name="Normal 5 26 2 3" xfId="8827" xr:uid="{00000000-0005-0000-0000-000010AE0000}"/>
    <cellStyle name="Normal 5 26 2 3 2" xfId="25489" xr:uid="{00000000-0005-0000-0000-000011AE0000}"/>
    <cellStyle name="Normal 5 26 2 3 2 2" xfId="51457" xr:uid="{00000000-0005-0000-0000-000012AE0000}"/>
    <cellStyle name="Normal 5 26 2 3 3" xfId="44783" xr:uid="{00000000-0005-0000-0000-000013AE0000}"/>
    <cellStyle name="Normal 5 26 2 4" xfId="12982" xr:uid="{00000000-0005-0000-0000-000014AE0000}"/>
    <cellStyle name="Normal 5 26 2 4 2" xfId="29642" xr:uid="{00000000-0005-0000-0000-000015AE0000}"/>
    <cellStyle name="Normal 5 26 2 4 3" xfId="51455" xr:uid="{00000000-0005-0000-0000-000016AE0000}"/>
    <cellStyle name="Normal 5 26 2 5" xfId="17134" xr:uid="{00000000-0005-0000-0000-000017AE0000}"/>
    <cellStyle name="Normal 5 26 2 5 2" xfId="33794" xr:uid="{00000000-0005-0000-0000-000018AE0000}"/>
    <cellStyle name="Normal 5 26 2 6" xfId="21337" xr:uid="{00000000-0005-0000-0000-000019AE0000}"/>
    <cellStyle name="Normal 5 26 2 7" xfId="40559" xr:uid="{00000000-0005-0000-0000-00001AAE0000}"/>
    <cellStyle name="Normal 5 26 3" xfId="3619" xr:uid="{00000000-0005-0000-0000-00001BAE0000}"/>
    <cellStyle name="Normal 5 26 3 2" xfId="6114" xr:uid="{00000000-0005-0000-0000-00001CAE0000}"/>
    <cellStyle name="Normal 5 26 3 2 2" xfId="10884" xr:uid="{00000000-0005-0000-0000-00001DAE0000}"/>
    <cellStyle name="Normal 5 26 3 2 2 2" xfId="27546" xr:uid="{00000000-0005-0000-0000-00001EAE0000}"/>
    <cellStyle name="Normal 5 26 3 2 2 3" xfId="44786" xr:uid="{00000000-0005-0000-0000-00001FAE0000}"/>
    <cellStyle name="Normal 5 26 3 2 3" xfId="15039" xr:uid="{00000000-0005-0000-0000-000020AE0000}"/>
    <cellStyle name="Normal 5 26 3 2 3 2" xfId="31699" xr:uid="{00000000-0005-0000-0000-000021AE0000}"/>
    <cellStyle name="Normal 5 26 3 2 3 3" xfId="51459" xr:uid="{00000000-0005-0000-0000-000022AE0000}"/>
    <cellStyle name="Normal 5 26 3 2 4" xfId="19191" xr:uid="{00000000-0005-0000-0000-000023AE0000}"/>
    <cellStyle name="Normal 5 26 3 2 4 2" xfId="35851" xr:uid="{00000000-0005-0000-0000-000024AE0000}"/>
    <cellStyle name="Normal 5 26 3 2 5" xfId="23394" xr:uid="{00000000-0005-0000-0000-000025AE0000}"/>
    <cellStyle name="Normal 5 26 3 2 6" xfId="40562" xr:uid="{00000000-0005-0000-0000-000026AE0000}"/>
    <cellStyle name="Normal 5 26 3 3" xfId="8828" xr:uid="{00000000-0005-0000-0000-000027AE0000}"/>
    <cellStyle name="Normal 5 26 3 3 2" xfId="25490" xr:uid="{00000000-0005-0000-0000-000028AE0000}"/>
    <cellStyle name="Normal 5 26 3 3 2 2" xfId="51460" xr:uid="{00000000-0005-0000-0000-000029AE0000}"/>
    <cellStyle name="Normal 5 26 3 3 3" xfId="44785" xr:uid="{00000000-0005-0000-0000-00002AAE0000}"/>
    <cellStyle name="Normal 5 26 3 4" xfId="12983" xr:uid="{00000000-0005-0000-0000-00002BAE0000}"/>
    <cellStyle name="Normal 5 26 3 4 2" xfId="29643" xr:uid="{00000000-0005-0000-0000-00002CAE0000}"/>
    <cellStyle name="Normal 5 26 3 4 3" xfId="51458" xr:uid="{00000000-0005-0000-0000-00002DAE0000}"/>
    <cellStyle name="Normal 5 26 3 5" xfId="17135" xr:uid="{00000000-0005-0000-0000-00002EAE0000}"/>
    <cellStyle name="Normal 5 26 3 5 2" xfId="33795" xr:uid="{00000000-0005-0000-0000-00002FAE0000}"/>
    <cellStyle name="Normal 5 26 3 6" xfId="21338" xr:uid="{00000000-0005-0000-0000-000030AE0000}"/>
    <cellStyle name="Normal 5 26 3 7" xfId="40561" xr:uid="{00000000-0005-0000-0000-000031AE0000}"/>
    <cellStyle name="Normal 5 26 4" xfId="6112" xr:uid="{00000000-0005-0000-0000-000032AE0000}"/>
    <cellStyle name="Normal 5 26 4 2" xfId="10882" xr:uid="{00000000-0005-0000-0000-000033AE0000}"/>
    <cellStyle name="Normal 5 26 4 2 2" xfId="27544" xr:uid="{00000000-0005-0000-0000-000034AE0000}"/>
    <cellStyle name="Normal 5 26 4 2 3" xfId="44787" xr:uid="{00000000-0005-0000-0000-000035AE0000}"/>
    <cellStyle name="Normal 5 26 4 3" xfId="15037" xr:uid="{00000000-0005-0000-0000-000036AE0000}"/>
    <cellStyle name="Normal 5 26 4 3 2" xfId="31697" xr:uid="{00000000-0005-0000-0000-000037AE0000}"/>
    <cellStyle name="Normal 5 26 4 3 3" xfId="51461" xr:uid="{00000000-0005-0000-0000-000038AE0000}"/>
    <cellStyle name="Normal 5 26 4 4" xfId="19189" xr:uid="{00000000-0005-0000-0000-000039AE0000}"/>
    <cellStyle name="Normal 5 26 4 4 2" xfId="35849" xr:uid="{00000000-0005-0000-0000-00003AAE0000}"/>
    <cellStyle name="Normal 5 26 4 5" xfId="23392" xr:uid="{00000000-0005-0000-0000-00003BAE0000}"/>
    <cellStyle name="Normal 5 26 4 6" xfId="40563" xr:uid="{00000000-0005-0000-0000-00003CAE0000}"/>
    <cellStyle name="Normal 5 26 5" xfId="8826" xr:uid="{00000000-0005-0000-0000-00003DAE0000}"/>
    <cellStyle name="Normal 5 26 5 2" xfId="25488" xr:uid="{00000000-0005-0000-0000-00003EAE0000}"/>
    <cellStyle name="Normal 5 26 5 2 2" xfId="51462" xr:uid="{00000000-0005-0000-0000-00003FAE0000}"/>
    <cellStyle name="Normal 5 26 5 3" xfId="44782" xr:uid="{00000000-0005-0000-0000-000040AE0000}"/>
    <cellStyle name="Normal 5 26 6" xfId="12981" xr:uid="{00000000-0005-0000-0000-000041AE0000}"/>
    <cellStyle name="Normal 5 26 6 2" xfId="29641" xr:uid="{00000000-0005-0000-0000-000042AE0000}"/>
    <cellStyle name="Normal 5 26 6 3" xfId="51454" xr:uid="{00000000-0005-0000-0000-000043AE0000}"/>
    <cellStyle name="Normal 5 26 7" xfId="17133" xr:uid="{00000000-0005-0000-0000-000044AE0000}"/>
    <cellStyle name="Normal 5 26 7 2" xfId="33793" xr:uid="{00000000-0005-0000-0000-000045AE0000}"/>
    <cellStyle name="Normal 5 26 8" xfId="21336" xr:uid="{00000000-0005-0000-0000-000046AE0000}"/>
    <cellStyle name="Normal 5 26 9" xfId="40558" xr:uid="{00000000-0005-0000-0000-000047AE0000}"/>
    <cellStyle name="Normal 5 27" xfId="3620" xr:uid="{00000000-0005-0000-0000-000048AE0000}"/>
    <cellStyle name="Normal 5 27 2" xfId="3621" xr:uid="{00000000-0005-0000-0000-000049AE0000}"/>
    <cellStyle name="Normal 5 27 2 2" xfId="6116" xr:uid="{00000000-0005-0000-0000-00004AAE0000}"/>
    <cellStyle name="Normal 5 27 2 2 2" xfId="10886" xr:uid="{00000000-0005-0000-0000-00004BAE0000}"/>
    <cellStyle name="Normal 5 27 2 2 2 2" xfId="27548" xr:uid="{00000000-0005-0000-0000-00004CAE0000}"/>
    <cellStyle name="Normal 5 27 2 2 2 3" xfId="44790" xr:uid="{00000000-0005-0000-0000-00004DAE0000}"/>
    <cellStyle name="Normal 5 27 2 2 3" xfId="15041" xr:uid="{00000000-0005-0000-0000-00004EAE0000}"/>
    <cellStyle name="Normal 5 27 2 2 3 2" xfId="31701" xr:uid="{00000000-0005-0000-0000-00004FAE0000}"/>
    <cellStyle name="Normal 5 27 2 2 3 3" xfId="51465" xr:uid="{00000000-0005-0000-0000-000050AE0000}"/>
    <cellStyle name="Normal 5 27 2 2 4" xfId="19193" xr:uid="{00000000-0005-0000-0000-000051AE0000}"/>
    <cellStyle name="Normal 5 27 2 2 4 2" xfId="35853" xr:uid="{00000000-0005-0000-0000-000052AE0000}"/>
    <cellStyle name="Normal 5 27 2 2 5" xfId="23396" xr:uid="{00000000-0005-0000-0000-000053AE0000}"/>
    <cellStyle name="Normal 5 27 2 2 6" xfId="40566" xr:uid="{00000000-0005-0000-0000-000054AE0000}"/>
    <cellStyle name="Normal 5 27 2 3" xfId="8830" xr:uid="{00000000-0005-0000-0000-000055AE0000}"/>
    <cellStyle name="Normal 5 27 2 3 2" xfId="25492" xr:uid="{00000000-0005-0000-0000-000056AE0000}"/>
    <cellStyle name="Normal 5 27 2 3 2 2" xfId="51466" xr:uid="{00000000-0005-0000-0000-000057AE0000}"/>
    <cellStyle name="Normal 5 27 2 3 3" xfId="44789" xr:uid="{00000000-0005-0000-0000-000058AE0000}"/>
    <cellStyle name="Normal 5 27 2 4" xfId="12985" xr:uid="{00000000-0005-0000-0000-000059AE0000}"/>
    <cellStyle name="Normal 5 27 2 4 2" xfId="29645" xr:uid="{00000000-0005-0000-0000-00005AAE0000}"/>
    <cellStyle name="Normal 5 27 2 4 3" xfId="51464" xr:uid="{00000000-0005-0000-0000-00005BAE0000}"/>
    <cellStyle name="Normal 5 27 2 5" xfId="17137" xr:uid="{00000000-0005-0000-0000-00005CAE0000}"/>
    <cellStyle name="Normal 5 27 2 5 2" xfId="33797" xr:uid="{00000000-0005-0000-0000-00005DAE0000}"/>
    <cellStyle name="Normal 5 27 2 6" xfId="21340" xr:uid="{00000000-0005-0000-0000-00005EAE0000}"/>
    <cellStyle name="Normal 5 27 2 7" xfId="40565" xr:uid="{00000000-0005-0000-0000-00005FAE0000}"/>
    <cellStyle name="Normal 5 27 3" xfId="3622" xr:uid="{00000000-0005-0000-0000-000060AE0000}"/>
    <cellStyle name="Normal 5 27 3 2" xfId="6117" xr:uid="{00000000-0005-0000-0000-000061AE0000}"/>
    <cellStyle name="Normal 5 27 3 2 2" xfId="10887" xr:uid="{00000000-0005-0000-0000-000062AE0000}"/>
    <cellStyle name="Normal 5 27 3 2 2 2" xfId="27549" xr:uid="{00000000-0005-0000-0000-000063AE0000}"/>
    <cellStyle name="Normal 5 27 3 2 2 3" xfId="44792" xr:uid="{00000000-0005-0000-0000-000064AE0000}"/>
    <cellStyle name="Normal 5 27 3 2 3" xfId="15042" xr:uid="{00000000-0005-0000-0000-000065AE0000}"/>
    <cellStyle name="Normal 5 27 3 2 3 2" xfId="31702" xr:uid="{00000000-0005-0000-0000-000066AE0000}"/>
    <cellStyle name="Normal 5 27 3 2 3 3" xfId="51468" xr:uid="{00000000-0005-0000-0000-000067AE0000}"/>
    <cellStyle name="Normal 5 27 3 2 4" xfId="19194" xr:uid="{00000000-0005-0000-0000-000068AE0000}"/>
    <cellStyle name="Normal 5 27 3 2 4 2" xfId="35854" xr:uid="{00000000-0005-0000-0000-000069AE0000}"/>
    <cellStyle name="Normal 5 27 3 2 5" xfId="23397" xr:uid="{00000000-0005-0000-0000-00006AAE0000}"/>
    <cellStyle name="Normal 5 27 3 2 6" xfId="40568" xr:uid="{00000000-0005-0000-0000-00006BAE0000}"/>
    <cellStyle name="Normal 5 27 3 3" xfId="8831" xr:uid="{00000000-0005-0000-0000-00006CAE0000}"/>
    <cellStyle name="Normal 5 27 3 3 2" xfId="25493" xr:uid="{00000000-0005-0000-0000-00006DAE0000}"/>
    <cellStyle name="Normal 5 27 3 3 2 2" xfId="51469" xr:uid="{00000000-0005-0000-0000-00006EAE0000}"/>
    <cellStyle name="Normal 5 27 3 3 3" xfId="44791" xr:uid="{00000000-0005-0000-0000-00006FAE0000}"/>
    <cellStyle name="Normal 5 27 3 4" xfId="12986" xr:uid="{00000000-0005-0000-0000-000070AE0000}"/>
    <cellStyle name="Normal 5 27 3 4 2" xfId="29646" xr:uid="{00000000-0005-0000-0000-000071AE0000}"/>
    <cellStyle name="Normal 5 27 3 4 3" xfId="51467" xr:uid="{00000000-0005-0000-0000-000072AE0000}"/>
    <cellStyle name="Normal 5 27 3 5" xfId="17138" xr:uid="{00000000-0005-0000-0000-000073AE0000}"/>
    <cellStyle name="Normal 5 27 3 5 2" xfId="33798" xr:uid="{00000000-0005-0000-0000-000074AE0000}"/>
    <cellStyle name="Normal 5 27 3 6" xfId="21341" xr:uid="{00000000-0005-0000-0000-000075AE0000}"/>
    <cellStyle name="Normal 5 27 3 7" xfId="40567" xr:uid="{00000000-0005-0000-0000-000076AE0000}"/>
    <cellStyle name="Normal 5 27 4" xfId="6115" xr:uid="{00000000-0005-0000-0000-000077AE0000}"/>
    <cellStyle name="Normal 5 27 4 2" xfId="10885" xr:uid="{00000000-0005-0000-0000-000078AE0000}"/>
    <cellStyle name="Normal 5 27 4 2 2" xfId="27547" xr:uid="{00000000-0005-0000-0000-000079AE0000}"/>
    <cellStyle name="Normal 5 27 4 2 3" xfId="44793" xr:uid="{00000000-0005-0000-0000-00007AAE0000}"/>
    <cellStyle name="Normal 5 27 4 3" xfId="15040" xr:uid="{00000000-0005-0000-0000-00007BAE0000}"/>
    <cellStyle name="Normal 5 27 4 3 2" xfId="31700" xr:uid="{00000000-0005-0000-0000-00007CAE0000}"/>
    <cellStyle name="Normal 5 27 4 3 3" xfId="51470" xr:uid="{00000000-0005-0000-0000-00007DAE0000}"/>
    <cellStyle name="Normal 5 27 4 4" xfId="19192" xr:uid="{00000000-0005-0000-0000-00007EAE0000}"/>
    <cellStyle name="Normal 5 27 4 4 2" xfId="35852" xr:uid="{00000000-0005-0000-0000-00007FAE0000}"/>
    <cellStyle name="Normal 5 27 4 5" xfId="23395" xr:uid="{00000000-0005-0000-0000-000080AE0000}"/>
    <cellStyle name="Normal 5 27 4 6" xfId="40569" xr:uid="{00000000-0005-0000-0000-000081AE0000}"/>
    <cellStyle name="Normal 5 27 5" xfId="8829" xr:uid="{00000000-0005-0000-0000-000082AE0000}"/>
    <cellStyle name="Normal 5 27 5 2" xfId="25491" xr:uid="{00000000-0005-0000-0000-000083AE0000}"/>
    <cellStyle name="Normal 5 27 5 2 2" xfId="51471" xr:uid="{00000000-0005-0000-0000-000084AE0000}"/>
    <cellStyle name="Normal 5 27 5 3" xfId="44788" xr:uid="{00000000-0005-0000-0000-000085AE0000}"/>
    <cellStyle name="Normal 5 27 6" xfId="12984" xr:uid="{00000000-0005-0000-0000-000086AE0000}"/>
    <cellStyle name="Normal 5 27 6 2" xfId="29644" xr:uid="{00000000-0005-0000-0000-000087AE0000}"/>
    <cellStyle name="Normal 5 27 6 3" xfId="51463" xr:uid="{00000000-0005-0000-0000-000088AE0000}"/>
    <cellStyle name="Normal 5 27 7" xfId="17136" xr:uid="{00000000-0005-0000-0000-000089AE0000}"/>
    <cellStyle name="Normal 5 27 7 2" xfId="33796" xr:uid="{00000000-0005-0000-0000-00008AAE0000}"/>
    <cellStyle name="Normal 5 27 8" xfId="21339" xr:uid="{00000000-0005-0000-0000-00008BAE0000}"/>
    <cellStyle name="Normal 5 27 9" xfId="40564" xr:uid="{00000000-0005-0000-0000-00008CAE0000}"/>
    <cellStyle name="Normal 5 28" xfId="3623" xr:uid="{00000000-0005-0000-0000-00008DAE0000}"/>
    <cellStyle name="Normal 5 28 2" xfId="3624" xr:uid="{00000000-0005-0000-0000-00008EAE0000}"/>
    <cellStyle name="Normal 5 28 2 2" xfId="6119" xr:uid="{00000000-0005-0000-0000-00008FAE0000}"/>
    <cellStyle name="Normal 5 28 2 2 2" xfId="10889" xr:uid="{00000000-0005-0000-0000-000090AE0000}"/>
    <cellStyle name="Normal 5 28 2 2 2 2" xfId="27551" xr:uid="{00000000-0005-0000-0000-000091AE0000}"/>
    <cellStyle name="Normal 5 28 2 2 2 3" xfId="44796" xr:uid="{00000000-0005-0000-0000-000092AE0000}"/>
    <cellStyle name="Normal 5 28 2 2 3" xfId="15044" xr:uid="{00000000-0005-0000-0000-000093AE0000}"/>
    <cellStyle name="Normal 5 28 2 2 3 2" xfId="31704" xr:uid="{00000000-0005-0000-0000-000094AE0000}"/>
    <cellStyle name="Normal 5 28 2 2 3 3" xfId="51474" xr:uid="{00000000-0005-0000-0000-000095AE0000}"/>
    <cellStyle name="Normal 5 28 2 2 4" xfId="19196" xr:uid="{00000000-0005-0000-0000-000096AE0000}"/>
    <cellStyle name="Normal 5 28 2 2 4 2" xfId="35856" xr:uid="{00000000-0005-0000-0000-000097AE0000}"/>
    <cellStyle name="Normal 5 28 2 2 5" xfId="23399" xr:uid="{00000000-0005-0000-0000-000098AE0000}"/>
    <cellStyle name="Normal 5 28 2 2 6" xfId="40572" xr:uid="{00000000-0005-0000-0000-000099AE0000}"/>
    <cellStyle name="Normal 5 28 2 3" xfId="8833" xr:uid="{00000000-0005-0000-0000-00009AAE0000}"/>
    <cellStyle name="Normal 5 28 2 3 2" xfId="25495" xr:uid="{00000000-0005-0000-0000-00009BAE0000}"/>
    <cellStyle name="Normal 5 28 2 3 2 2" xfId="51475" xr:uid="{00000000-0005-0000-0000-00009CAE0000}"/>
    <cellStyle name="Normal 5 28 2 3 3" xfId="44795" xr:uid="{00000000-0005-0000-0000-00009DAE0000}"/>
    <cellStyle name="Normal 5 28 2 4" xfId="12988" xr:uid="{00000000-0005-0000-0000-00009EAE0000}"/>
    <cellStyle name="Normal 5 28 2 4 2" xfId="29648" xr:uid="{00000000-0005-0000-0000-00009FAE0000}"/>
    <cellStyle name="Normal 5 28 2 4 3" xfId="51473" xr:uid="{00000000-0005-0000-0000-0000A0AE0000}"/>
    <cellStyle name="Normal 5 28 2 5" xfId="17140" xr:uid="{00000000-0005-0000-0000-0000A1AE0000}"/>
    <cellStyle name="Normal 5 28 2 5 2" xfId="33800" xr:uid="{00000000-0005-0000-0000-0000A2AE0000}"/>
    <cellStyle name="Normal 5 28 2 6" xfId="21343" xr:uid="{00000000-0005-0000-0000-0000A3AE0000}"/>
    <cellStyle name="Normal 5 28 2 7" xfId="40571" xr:uid="{00000000-0005-0000-0000-0000A4AE0000}"/>
    <cellStyle name="Normal 5 28 3" xfId="3625" xr:uid="{00000000-0005-0000-0000-0000A5AE0000}"/>
    <cellStyle name="Normal 5 28 3 2" xfId="6120" xr:uid="{00000000-0005-0000-0000-0000A6AE0000}"/>
    <cellStyle name="Normal 5 28 3 2 2" xfId="10890" xr:uid="{00000000-0005-0000-0000-0000A7AE0000}"/>
    <cellStyle name="Normal 5 28 3 2 2 2" xfId="27552" xr:uid="{00000000-0005-0000-0000-0000A8AE0000}"/>
    <cellStyle name="Normal 5 28 3 2 2 3" xfId="44798" xr:uid="{00000000-0005-0000-0000-0000A9AE0000}"/>
    <cellStyle name="Normal 5 28 3 2 3" xfId="15045" xr:uid="{00000000-0005-0000-0000-0000AAAE0000}"/>
    <cellStyle name="Normal 5 28 3 2 3 2" xfId="31705" xr:uid="{00000000-0005-0000-0000-0000ABAE0000}"/>
    <cellStyle name="Normal 5 28 3 2 3 3" xfId="51477" xr:uid="{00000000-0005-0000-0000-0000ACAE0000}"/>
    <cellStyle name="Normal 5 28 3 2 4" xfId="19197" xr:uid="{00000000-0005-0000-0000-0000ADAE0000}"/>
    <cellStyle name="Normal 5 28 3 2 4 2" xfId="35857" xr:uid="{00000000-0005-0000-0000-0000AEAE0000}"/>
    <cellStyle name="Normal 5 28 3 2 5" xfId="23400" xr:uid="{00000000-0005-0000-0000-0000AFAE0000}"/>
    <cellStyle name="Normal 5 28 3 2 6" xfId="40574" xr:uid="{00000000-0005-0000-0000-0000B0AE0000}"/>
    <cellStyle name="Normal 5 28 3 3" xfId="8834" xr:uid="{00000000-0005-0000-0000-0000B1AE0000}"/>
    <cellStyle name="Normal 5 28 3 3 2" xfId="25496" xr:uid="{00000000-0005-0000-0000-0000B2AE0000}"/>
    <cellStyle name="Normal 5 28 3 3 2 2" xfId="51478" xr:uid="{00000000-0005-0000-0000-0000B3AE0000}"/>
    <cellStyle name="Normal 5 28 3 3 3" xfId="44797" xr:uid="{00000000-0005-0000-0000-0000B4AE0000}"/>
    <cellStyle name="Normal 5 28 3 4" xfId="12989" xr:uid="{00000000-0005-0000-0000-0000B5AE0000}"/>
    <cellStyle name="Normal 5 28 3 4 2" xfId="29649" xr:uid="{00000000-0005-0000-0000-0000B6AE0000}"/>
    <cellStyle name="Normal 5 28 3 4 3" xfId="51476" xr:uid="{00000000-0005-0000-0000-0000B7AE0000}"/>
    <cellStyle name="Normal 5 28 3 5" xfId="17141" xr:uid="{00000000-0005-0000-0000-0000B8AE0000}"/>
    <cellStyle name="Normal 5 28 3 5 2" xfId="33801" xr:uid="{00000000-0005-0000-0000-0000B9AE0000}"/>
    <cellStyle name="Normal 5 28 3 6" xfId="21344" xr:uid="{00000000-0005-0000-0000-0000BAAE0000}"/>
    <cellStyle name="Normal 5 28 3 7" xfId="40573" xr:uid="{00000000-0005-0000-0000-0000BBAE0000}"/>
    <cellStyle name="Normal 5 28 4" xfId="6118" xr:uid="{00000000-0005-0000-0000-0000BCAE0000}"/>
    <cellStyle name="Normal 5 28 4 2" xfId="10888" xr:uid="{00000000-0005-0000-0000-0000BDAE0000}"/>
    <cellStyle name="Normal 5 28 4 2 2" xfId="27550" xr:uid="{00000000-0005-0000-0000-0000BEAE0000}"/>
    <cellStyle name="Normal 5 28 4 2 3" xfId="44799" xr:uid="{00000000-0005-0000-0000-0000BFAE0000}"/>
    <cellStyle name="Normal 5 28 4 3" xfId="15043" xr:uid="{00000000-0005-0000-0000-0000C0AE0000}"/>
    <cellStyle name="Normal 5 28 4 3 2" xfId="31703" xr:uid="{00000000-0005-0000-0000-0000C1AE0000}"/>
    <cellStyle name="Normal 5 28 4 3 3" xfId="51479" xr:uid="{00000000-0005-0000-0000-0000C2AE0000}"/>
    <cellStyle name="Normal 5 28 4 4" xfId="19195" xr:uid="{00000000-0005-0000-0000-0000C3AE0000}"/>
    <cellStyle name="Normal 5 28 4 4 2" xfId="35855" xr:uid="{00000000-0005-0000-0000-0000C4AE0000}"/>
    <cellStyle name="Normal 5 28 4 5" xfId="23398" xr:uid="{00000000-0005-0000-0000-0000C5AE0000}"/>
    <cellStyle name="Normal 5 28 4 6" xfId="40575" xr:uid="{00000000-0005-0000-0000-0000C6AE0000}"/>
    <cellStyle name="Normal 5 28 5" xfId="8832" xr:uid="{00000000-0005-0000-0000-0000C7AE0000}"/>
    <cellStyle name="Normal 5 28 5 2" xfId="25494" xr:uid="{00000000-0005-0000-0000-0000C8AE0000}"/>
    <cellStyle name="Normal 5 28 5 2 2" xfId="51480" xr:uid="{00000000-0005-0000-0000-0000C9AE0000}"/>
    <cellStyle name="Normal 5 28 5 3" xfId="44794" xr:uid="{00000000-0005-0000-0000-0000CAAE0000}"/>
    <cellStyle name="Normal 5 28 6" xfId="12987" xr:uid="{00000000-0005-0000-0000-0000CBAE0000}"/>
    <cellStyle name="Normal 5 28 6 2" xfId="29647" xr:uid="{00000000-0005-0000-0000-0000CCAE0000}"/>
    <cellStyle name="Normal 5 28 6 3" xfId="51472" xr:uid="{00000000-0005-0000-0000-0000CDAE0000}"/>
    <cellStyle name="Normal 5 28 7" xfId="17139" xr:uid="{00000000-0005-0000-0000-0000CEAE0000}"/>
    <cellStyle name="Normal 5 28 7 2" xfId="33799" xr:uid="{00000000-0005-0000-0000-0000CFAE0000}"/>
    <cellStyle name="Normal 5 28 8" xfId="21342" xr:uid="{00000000-0005-0000-0000-0000D0AE0000}"/>
    <cellStyle name="Normal 5 28 9" xfId="40570" xr:uid="{00000000-0005-0000-0000-0000D1AE0000}"/>
    <cellStyle name="Normal 5 29" xfId="3626" xr:uid="{00000000-0005-0000-0000-0000D2AE0000}"/>
    <cellStyle name="Normal 5 29 2" xfId="3627" xr:uid="{00000000-0005-0000-0000-0000D3AE0000}"/>
    <cellStyle name="Normal 5 29 2 2" xfId="6122" xr:uid="{00000000-0005-0000-0000-0000D4AE0000}"/>
    <cellStyle name="Normal 5 29 2 2 2" xfId="10892" xr:uid="{00000000-0005-0000-0000-0000D5AE0000}"/>
    <cellStyle name="Normal 5 29 2 2 2 2" xfId="27554" xr:uid="{00000000-0005-0000-0000-0000D6AE0000}"/>
    <cellStyle name="Normal 5 29 2 2 2 3" xfId="44802" xr:uid="{00000000-0005-0000-0000-0000D7AE0000}"/>
    <cellStyle name="Normal 5 29 2 2 3" xfId="15047" xr:uid="{00000000-0005-0000-0000-0000D8AE0000}"/>
    <cellStyle name="Normal 5 29 2 2 3 2" xfId="31707" xr:uid="{00000000-0005-0000-0000-0000D9AE0000}"/>
    <cellStyle name="Normal 5 29 2 2 3 3" xfId="51483" xr:uid="{00000000-0005-0000-0000-0000DAAE0000}"/>
    <cellStyle name="Normal 5 29 2 2 4" xfId="19199" xr:uid="{00000000-0005-0000-0000-0000DBAE0000}"/>
    <cellStyle name="Normal 5 29 2 2 4 2" xfId="35859" xr:uid="{00000000-0005-0000-0000-0000DCAE0000}"/>
    <cellStyle name="Normal 5 29 2 2 5" xfId="23402" xr:uid="{00000000-0005-0000-0000-0000DDAE0000}"/>
    <cellStyle name="Normal 5 29 2 2 6" xfId="40578" xr:uid="{00000000-0005-0000-0000-0000DEAE0000}"/>
    <cellStyle name="Normal 5 29 2 3" xfId="8836" xr:uid="{00000000-0005-0000-0000-0000DFAE0000}"/>
    <cellStyle name="Normal 5 29 2 3 2" xfId="25498" xr:uid="{00000000-0005-0000-0000-0000E0AE0000}"/>
    <cellStyle name="Normal 5 29 2 3 2 2" xfId="51484" xr:uid="{00000000-0005-0000-0000-0000E1AE0000}"/>
    <cellStyle name="Normal 5 29 2 3 3" xfId="44801" xr:uid="{00000000-0005-0000-0000-0000E2AE0000}"/>
    <cellStyle name="Normal 5 29 2 4" xfId="12991" xr:uid="{00000000-0005-0000-0000-0000E3AE0000}"/>
    <cellStyle name="Normal 5 29 2 4 2" xfId="29651" xr:uid="{00000000-0005-0000-0000-0000E4AE0000}"/>
    <cellStyle name="Normal 5 29 2 4 3" xfId="51482" xr:uid="{00000000-0005-0000-0000-0000E5AE0000}"/>
    <cellStyle name="Normal 5 29 2 5" xfId="17143" xr:uid="{00000000-0005-0000-0000-0000E6AE0000}"/>
    <cellStyle name="Normal 5 29 2 5 2" xfId="33803" xr:uid="{00000000-0005-0000-0000-0000E7AE0000}"/>
    <cellStyle name="Normal 5 29 2 6" xfId="21346" xr:uid="{00000000-0005-0000-0000-0000E8AE0000}"/>
    <cellStyle name="Normal 5 29 2 7" xfId="40577" xr:uid="{00000000-0005-0000-0000-0000E9AE0000}"/>
    <cellStyle name="Normal 5 29 3" xfId="3628" xr:uid="{00000000-0005-0000-0000-0000EAAE0000}"/>
    <cellStyle name="Normal 5 29 3 2" xfId="6123" xr:uid="{00000000-0005-0000-0000-0000EBAE0000}"/>
    <cellStyle name="Normal 5 29 3 2 2" xfId="10893" xr:uid="{00000000-0005-0000-0000-0000ECAE0000}"/>
    <cellStyle name="Normal 5 29 3 2 2 2" xfId="27555" xr:uid="{00000000-0005-0000-0000-0000EDAE0000}"/>
    <cellStyle name="Normal 5 29 3 2 2 3" xfId="44804" xr:uid="{00000000-0005-0000-0000-0000EEAE0000}"/>
    <cellStyle name="Normal 5 29 3 2 3" xfId="15048" xr:uid="{00000000-0005-0000-0000-0000EFAE0000}"/>
    <cellStyle name="Normal 5 29 3 2 3 2" xfId="31708" xr:uid="{00000000-0005-0000-0000-0000F0AE0000}"/>
    <cellStyle name="Normal 5 29 3 2 3 3" xfId="51486" xr:uid="{00000000-0005-0000-0000-0000F1AE0000}"/>
    <cellStyle name="Normal 5 29 3 2 4" xfId="19200" xr:uid="{00000000-0005-0000-0000-0000F2AE0000}"/>
    <cellStyle name="Normal 5 29 3 2 4 2" xfId="35860" xr:uid="{00000000-0005-0000-0000-0000F3AE0000}"/>
    <cellStyle name="Normal 5 29 3 2 5" xfId="23403" xr:uid="{00000000-0005-0000-0000-0000F4AE0000}"/>
    <cellStyle name="Normal 5 29 3 2 6" xfId="40580" xr:uid="{00000000-0005-0000-0000-0000F5AE0000}"/>
    <cellStyle name="Normal 5 29 3 3" xfId="8837" xr:uid="{00000000-0005-0000-0000-0000F6AE0000}"/>
    <cellStyle name="Normal 5 29 3 3 2" xfId="25499" xr:uid="{00000000-0005-0000-0000-0000F7AE0000}"/>
    <cellStyle name="Normal 5 29 3 3 2 2" xfId="51487" xr:uid="{00000000-0005-0000-0000-0000F8AE0000}"/>
    <cellStyle name="Normal 5 29 3 3 3" xfId="44803" xr:uid="{00000000-0005-0000-0000-0000F9AE0000}"/>
    <cellStyle name="Normal 5 29 3 4" xfId="12992" xr:uid="{00000000-0005-0000-0000-0000FAAE0000}"/>
    <cellStyle name="Normal 5 29 3 4 2" xfId="29652" xr:uid="{00000000-0005-0000-0000-0000FBAE0000}"/>
    <cellStyle name="Normal 5 29 3 4 3" xfId="51485" xr:uid="{00000000-0005-0000-0000-0000FCAE0000}"/>
    <cellStyle name="Normal 5 29 3 5" xfId="17144" xr:uid="{00000000-0005-0000-0000-0000FDAE0000}"/>
    <cellStyle name="Normal 5 29 3 5 2" xfId="33804" xr:uid="{00000000-0005-0000-0000-0000FEAE0000}"/>
    <cellStyle name="Normal 5 29 3 6" xfId="21347" xr:uid="{00000000-0005-0000-0000-0000FFAE0000}"/>
    <cellStyle name="Normal 5 29 3 7" xfId="40579" xr:uid="{00000000-0005-0000-0000-000000AF0000}"/>
    <cellStyle name="Normal 5 29 4" xfId="6121" xr:uid="{00000000-0005-0000-0000-000001AF0000}"/>
    <cellStyle name="Normal 5 29 4 2" xfId="10891" xr:uid="{00000000-0005-0000-0000-000002AF0000}"/>
    <cellStyle name="Normal 5 29 4 2 2" xfId="27553" xr:uid="{00000000-0005-0000-0000-000003AF0000}"/>
    <cellStyle name="Normal 5 29 4 2 3" xfId="44805" xr:uid="{00000000-0005-0000-0000-000004AF0000}"/>
    <cellStyle name="Normal 5 29 4 3" xfId="15046" xr:uid="{00000000-0005-0000-0000-000005AF0000}"/>
    <cellStyle name="Normal 5 29 4 3 2" xfId="31706" xr:uid="{00000000-0005-0000-0000-000006AF0000}"/>
    <cellStyle name="Normal 5 29 4 3 3" xfId="51488" xr:uid="{00000000-0005-0000-0000-000007AF0000}"/>
    <cellStyle name="Normal 5 29 4 4" xfId="19198" xr:uid="{00000000-0005-0000-0000-000008AF0000}"/>
    <cellStyle name="Normal 5 29 4 4 2" xfId="35858" xr:uid="{00000000-0005-0000-0000-000009AF0000}"/>
    <cellStyle name="Normal 5 29 4 5" xfId="23401" xr:uid="{00000000-0005-0000-0000-00000AAF0000}"/>
    <cellStyle name="Normal 5 29 4 6" xfId="40581" xr:uid="{00000000-0005-0000-0000-00000BAF0000}"/>
    <cellStyle name="Normal 5 29 5" xfId="8835" xr:uid="{00000000-0005-0000-0000-00000CAF0000}"/>
    <cellStyle name="Normal 5 29 5 2" xfId="25497" xr:uid="{00000000-0005-0000-0000-00000DAF0000}"/>
    <cellStyle name="Normal 5 29 5 2 2" xfId="51489" xr:uid="{00000000-0005-0000-0000-00000EAF0000}"/>
    <cellStyle name="Normal 5 29 5 3" xfId="44800" xr:uid="{00000000-0005-0000-0000-00000FAF0000}"/>
    <cellStyle name="Normal 5 29 6" xfId="12990" xr:uid="{00000000-0005-0000-0000-000010AF0000}"/>
    <cellStyle name="Normal 5 29 6 2" xfId="29650" xr:uid="{00000000-0005-0000-0000-000011AF0000}"/>
    <cellStyle name="Normal 5 29 6 3" xfId="51481" xr:uid="{00000000-0005-0000-0000-000012AF0000}"/>
    <cellStyle name="Normal 5 29 7" xfId="17142" xr:uid="{00000000-0005-0000-0000-000013AF0000}"/>
    <cellStyle name="Normal 5 29 7 2" xfId="33802" xr:uid="{00000000-0005-0000-0000-000014AF0000}"/>
    <cellStyle name="Normal 5 29 8" xfId="21345" xr:uid="{00000000-0005-0000-0000-000015AF0000}"/>
    <cellStyle name="Normal 5 29 9" xfId="40576" xr:uid="{00000000-0005-0000-0000-000016AF0000}"/>
    <cellStyle name="Normal 5 3" xfId="455" xr:uid="{00000000-0005-0000-0000-000017AF0000}"/>
    <cellStyle name="Normal 5 3 2" xfId="3629" xr:uid="{00000000-0005-0000-0000-000018AF0000}"/>
    <cellStyle name="Normal 5 3 2 2" xfId="6124" xr:uid="{00000000-0005-0000-0000-000019AF0000}"/>
    <cellStyle name="Normal 5 3 2 2 2" xfId="10894" xr:uid="{00000000-0005-0000-0000-00001AAF0000}"/>
    <cellStyle name="Normal 5 3 2 2 2 2" xfId="27556" xr:uid="{00000000-0005-0000-0000-00001BAF0000}"/>
    <cellStyle name="Normal 5 3 2 2 2 3" xfId="44807" xr:uid="{00000000-0005-0000-0000-00001CAF0000}"/>
    <cellStyle name="Normal 5 3 2 2 3" xfId="15049" xr:uid="{00000000-0005-0000-0000-00001DAF0000}"/>
    <cellStyle name="Normal 5 3 2 2 3 2" xfId="31709" xr:uid="{00000000-0005-0000-0000-00001EAF0000}"/>
    <cellStyle name="Normal 5 3 2 2 3 3" xfId="51491" xr:uid="{00000000-0005-0000-0000-00001FAF0000}"/>
    <cellStyle name="Normal 5 3 2 2 4" xfId="19201" xr:uid="{00000000-0005-0000-0000-000020AF0000}"/>
    <cellStyle name="Normal 5 3 2 2 4 2" xfId="35861" xr:uid="{00000000-0005-0000-0000-000021AF0000}"/>
    <cellStyle name="Normal 5 3 2 2 5" xfId="23404" xr:uid="{00000000-0005-0000-0000-000022AF0000}"/>
    <cellStyle name="Normal 5 3 2 2 6" xfId="40583" xr:uid="{00000000-0005-0000-0000-000023AF0000}"/>
    <cellStyle name="Normal 5 3 2 3" xfId="8838" xr:uid="{00000000-0005-0000-0000-000024AF0000}"/>
    <cellStyle name="Normal 5 3 2 3 2" xfId="25500" xr:uid="{00000000-0005-0000-0000-000025AF0000}"/>
    <cellStyle name="Normal 5 3 2 3 2 2" xfId="51492" xr:uid="{00000000-0005-0000-0000-000026AF0000}"/>
    <cellStyle name="Normal 5 3 2 3 3" xfId="44806" xr:uid="{00000000-0005-0000-0000-000027AF0000}"/>
    <cellStyle name="Normal 5 3 2 4" xfId="12993" xr:uid="{00000000-0005-0000-0000-000028AF0000}"/>
    <cellStyle name="Normal 5 3 2 4 2" xfId="29653" xr:uid="{00000000-0005-0000-0000-000029AF0000}"/>
    <cellStyle name="Normal 5 3 2 4 3" xfId="51490" xr:uid="{00000000-0005-0000-0000-00002AAF0000}"/>
    <cellStyle name="Normal 5 3 2 5" xfId="17145" xr:uid="{00000000-0005-0000-0000-00002BAF0000}"/>
    <cellStyle name="Normal 5 3 2 5 2" xfId="33805" xr:uid="{00000000-0005-0000-0000-00002CAF0000}"/>
    <cellStyle name="Normal 5 3 2 6" xfId="21348" xr:uid="{00000000-0005-0000-0000-00002DAF0000}"/>
    <cellStyle name="Normal 5 3 2 7" xfId="40582" xr:uid="{00000000-0005-0000-0000-00002EAF0000}"/>
    <cellStyle name="Normal 5 3 3" xfId="3630" xr:uid="{00000000-0005-0000-0000-00002FAF0000}"/>
    <cellStyle name="Normal 5 3 3 2" xfId="6125" xr:uid="{00000000-0005-0000-0000-000030AF0000}"/>
    <cellStyle name="Normal 5 3 3 2 2" xfId="10895" xr:uid="{00000000-0005-0000-0000-000031AF0000}"/>
    <cellStyle name="Normal 5 3 3 2 2 2" xfId="27557" xr:uid="{00000000-0005-0000-0000-000032AF0000}"/>
    <cellStyle name="Normal 5 3 3 2 2 3" xfId="44809" xr:uid="{00000000-0005-0000-0000-000033AF0000}"/>
    <cellStyle name="Normal 5 3 3 2 3" xfId="15050" xr:uid="{00000000-0005-0000-0000-000034AF0000}"/>
    <cellStyle name="Normal 5 3 3 2 3 2" xfId="31710" xr:uid="{00000000-0005-0000-0000-000035AF0000}"/>
    <cellStyle name="Normal 5 3 3 2 3 3" xfId="51494" xr:uid="{00000000-0005-0000-0000-000036AF0000}"/>
    <cellStyle name="Normal 5 3 3 2 4" xfId="19202" xr:uid="{00000000-0005-0000-0000-000037AF0000}"/>
    <cellStyle name="Normal 5 3 3 2 4 2" xfId="35862" xr:uid="{00000000-0005-0000-0000-000038AF0000}"/>
    <cellStyle name="Normal 5 3 3 2 5" xfId="23405" xr:uid="{00000000-0005-0000-0000-000039AF0000}"/>
    <cellStyle name="Normal 5 3 3 2 6" xfId="40585" xr:uid="{00000000-0005-0000-0000-00003AAF0000}"/>
    <cellStyle name="Normal 5 3 3 3" xfId="8839" xr:uid="{00000000-0005-0000-0000-00003BAF0000}"/>
    <cellStyle name="Normal 5 3 3 3 2" xfId="25501" xr:uid="{00000000-0005-0000-0000-00003CAF0000}"/>
    <cellStyle name="Normal 5 3 3 3 2 2" xfId="51495" xr:uid="{00000000-0005-0000-0000-00003DAF0000}"/>
    <cellStyle name="Normal 5 3 3 3 3" xfId="44808" xr:uid="{00000000-0005-0000-0000-00003EAF0000}"/>
    <cellStyle name="Normal 5 3 3 4" xfId="12994" xr:uid="{00000000-0005-0000-0000-00003FAF0000}"/>
    <cellStyle name="Normal 5 3 3 4 2" xfId="29654" xr:uid="{00000000-0005-0000-0000-000040AF0000}"/>
    <cellStyle name="Normal 5 3 3 4 3" xfId="51493" xr:uid="{00000000-0005-0000-0000-000041AF0000}"/>
    <cellStyle name="Normal 5 3 3 5" xfId="17146" xr:uid="{00000000-0005-0000-0000-000042AF0000}"/>
    <cellStyle name="Normal 5 3 3 5 2" xfId="33806" xr:uid="{00000000-0005-0000-0000-000043AF0000}"/>
    <cellStyle name="Normal 5 3 3 6" xfId="21349" xr:uid="{00000000-0005-0000-0000-000044AF0000}"/>
    <cellStyle name="Normal 5 3 3 7" xfId="40584" xr:uid="{00000000-0005-0000-0000-000045AF0000}"/>
    <cellStyle name="Normal 5 3 4" xfId="51496" xr:uid="{00000000-0005-0000-0000-000046AF0000}"/>
    <cellStyle name="Normal 5 30" xfId="3631" xr:uid="{00000000-0005-0000-0000-000047AF0000}"/>
    <cellStyle name="Normal 5 30 2" xfId="3632" xr:uid="{00000000-0005-0000-0000-000048AF0000}"/>
    <cellStyle name="Normal 5 30 2 2" xfId="6127" xr:uid="{00000000-0005-0000-0000-000049AF0000}"/>
    <cellStyle name="Normal 5 30 2 2 2" xfId="10897" xr:uid="{00000000-0005-0000-0000-00004AAF0000}"/>
    <cellStyle name="Normal 5 30 2 2 2 2" xfId="27559" xr:uid="{00000000-0005-0000-0000-00004BAF0000}"/>
    <cellStyle name="Normal 5 30 2 2 2 3" xfId="44812" xr:uid="{00000000-0005-0000-0000-00004CAF0000}"/>
    <cellStyle name="Normal 5 30 2 2 3" xfId="15052" xr:uid="{00000000-0005-0000-0000-00004DAF0000}"/>
    <cellStyle name="Normal 5 30 2 2 3 2" xfId="31712" xr:uid="{00000000-0005-0000-0000-00004EAF0000}"/>
    <cellStyle name="Normal 5 30 2 2 3 3" xfId="51499" xr:uid="{00000000-0005-0000-0000-00004FAF0000}"/>
    <cellStyle name="Normal 5 30 2 2 4" xfId="19204" xr:uid="{00000000-0005-0000-0000-000050AF0000}"/>
    <cellStyle name="Normal 5 30 2 2 4 2" xfId="35864" xr:uid="{00000000-0005-0000-0000-000051AF0000}"/>
    <cellStyle name="Normal 5 30 2 2 5" xfId="23407" xr:uid="{00000000-0005-0000-0000-000052AF0000}"/>
    <cellStyle name="Normal 5 30 2 2 6" xfId="40588" xr:uid="{00000000-0005-0000-0000-000053AF0000}"/>
    <cellStyle name="Normal 5 30 2 3" xfId="8841" xr:uid="{00000000-0005-0000-0000-000054AF0000}"/>
    <cellStyle name="Normal 5 30 2 3 2" xfId="25503" xr:uid="{00000000-0005-0000-0000-000055AF0000}"/>
    <cellStyle name="Normal 5 30 2 3 2 2" xfId="51500" xr:uid="{00000000-0005-0000-0000-000056AF0000}"/>
    <cellStyle name="Normal 5 30 2 3 3" xfId="44811" xr:uid="{00000000-0005-0000-0000-000057AF0000}"/>
    <cellStyle name="Normal 5 30 2 4" xfId="12996" xr:uid="{00000000-0005-0000-0000-000058AF0000}"/>
    <cellStyle name="Normal 5 30 2 4 2" xfId="29656" xr:uid="{00000000-0005-0000-0000-000059AF0000}"/>
    <cellStyle name="Normal 5 30 2 4 3" xfId="51498" xr:uid="{00000000-0005-0000-0000-00005AAF0000}"/>
    <cellStyle name="Normal 5 30 2 5" xfId="17148" xr:uid="{00000000-0005-0000-0000-00005BAF0000}"/>
    <cellStyle name="Normal 5 30 2 5 2" xfId="33808" xr:uid="{00000000-0005-0000-0000-00005CAF0000}"/>
    <cellStyle name="Normal 5 30 2 6" xfId="21351" xr:uid="{00000000-0005-0000-0000-00005DAF0000}"/>
    <cellStyle name="Normal 5 30 2 7" xfId="40587" xr:uid="{00000000-0005-0000-0000-00005EAF0000}"/>
    <cellStyle name="Normal 5 30 3" xfId="3633" xr:uid="{00000000-0005-0000-0000-00005FAF0000}"/>
    <cellStyle name="Normal 5 30 3 2" xfId="6128" xr:uid="{00000000-0005-0000-0000-000060AF0000}"/>
    <cellStyle name="Normal 5 30 3 2 2" xfId="10898" xr:uid="{00000000-0005-0000-0000-000061AF0000}"/>
    <cellStyle name="Normal 5 30 3 2 2 2" xfId="27560" xr:uid="{00000000-0005-0000-0000-000062AF0000}"/>
    <cellStyle name="Normal 5 30 3 2 2 3" xfId="44814" xr:uid="{00000000-0005-0000-0000-000063AF0000}"/>
    <cellStyle name="Normal 5 30 3 2 3" xfId="15053" xr:uid="{00000000-0005-0000-0000-000064AF0000}"/>
    <cellStyle name="Normal 5 30 3 2 3 2" xfId="31713" xr:uid="{00000000-0005-0000-0000-000065AF0000}"/>
    <cellStyle name="Normal 5 30 3 2 3 3" xfId="51502" xr:uid="{00000000-0005-0000-0000-000066AF0000}"/>
    <cellStyle name="Normal 5 30 3 2 4" xfId="19205" xr:uid="{00000000-0005-0000-0000-000067AF0000}"/>
    <cellStyle name="Normal 5 30 3 2 4 2" xfId="35865" xr:uid="{00000000-0005-0000-0000-000068AF0000}"/>
    <cellStyle name="Normal 5 30 3 2 5" xfId="23408" xr:uid="{00000000-0005-0000-0000-000069AF0000}"/>
    <cellStyle name="Normal 5 30 3 2 6" xfId="40590" xr:uid="{00000000-0005-0000-0000-00006AAF0000}"/>
    <cellStyle name="Normal 5 30 3 3" xfId="8842" xr:uid="{00000000-0005-0000-0000-00006BAF0000}"/>
    <cellStyle name="Normal 5 30 3 3 2" xfId="25504" xr:uid="{00000000-0005-0000-0000-00006CAF0000}"/>
    <cellStyle name="Normal 5 30 3 3 2 2" xfId="51503" xr:uid="{00000000-0005-0000-0000-00006DAF0000}"/>
    <cellStyle name="Normal 5 30 3 3 3" xfId="44813" xr:uid="{00000000-0005-0000-0000-00006EAF0000}"/>
    <cellStyle name="Normal 5 30 3 4" xfId="12997" xr:uid="{00000000-0005-0000-0000-00006FAF0000}"/>
    <cellStyle name="Normal 5 30 3 4 2" xfId="29657" xr:uid="{00000000-0005-0000-0000-000070AF0000}"/>
    <cellStyle name="Normal 5 30 3 4 3" xfId="51501" xr:uid="{00000000-0005-0000-0000-000071AF0000}"/>
    <cellStyle name="Normal 5 30 3 5" xfId="17149" xr:uid="{00000000-0005-0000-0000-000072AF0000}"/>
    <cellStyle name="Normal 5 30 3 5 2" xfId="33809" xr:uid="{00000000-0005-0000-0000-000073AF0000}"/>
    <cellStyle name="Normal 5 30 3 6" xfId="21352" xr:uid="{00000000-0005-0000-0000-000074AF0000}"/>
    <cellStyle name="Normal 5 30 3 7" xfId="40589" xr:uid="{00000000-0005-0000-0000-000075AF0000}"/>
    <cellStyle name="Normal 5 30 4" xfId="6126" xr:uid="{00000000-0005-0000-0000-000076AF0000}"/>
    <cellStyle name="Normal 5 30 4 2" xfId="10896" xr:uid="{00000000-0005-0000-0000-000077AF0000}"/>
    <cellStyle name="Normal 5 30 4 2 2" xfId="27558" xr:uid="{00000000-0005-0000-0000-000078AF0000}"/>
    <cellStyle name="Normal 5 30 4 2 3" xfId="44815" xr:uid="{00000000-0005-0000-0000-000079AF0000}"/>
    <cellStyle name="Normal 5 30 4 3" xfId="15051" xr:uid="{00000000-0005-0000-0000-00007AAF0000}"/>
    <cellStyle name="Normal 5 30 4 3 2" xfId="31711" xr:uid="{00000000-0005-0000-0000-00007BAF0000}"/>
    <cellStyle name="Normal 5 30 4 3 3" xfId="51504" xr:uid="{00000000-0005-0000-0000-00007CAF0000}"/>
    <cellStyle name="Normal 5 30 4 4" xfId="19203" xr:uid="{00000000-0005-0000-0000-00007DAF0000}"/>
    <cellStyle name="Normal 5 30 4 4 2" xfId="35863" xr:uid="{00000000-0005-0000-0000-00007EAF0000}"/>
    <cellStyle name="Normal 5 30 4 5" xfId="23406" xr:uid="{00000000-0005-0000-0000-00007FAF0000}"/>
    <cellStyle name="Normal 5 30 4 6" xfId="40591" xr:uid="{00000000-0005-0000-0000-000080AF0000}"/>
    <cellStyle name="Normal 5 30 5" xfId="8840" xr:uid="{00000000-0005-0000-0000-000081AF0000}"/>
    <cellStyle name="Normal 5 30 5 2" xfId="25502" xr:uid="{00000000-0005-0000-0000-000082AF0000}"/>
    <cellStyle name="Normal 5 30 5 2 2" xfId="51505" xr:uid="{00000000-0005-0000-0000-000083AF0000}"/>
    <cellStyle name="Normal 5 30 5 3" xfId="44810" xr:uid="{00000000-0005-0000-0000-000084AF0000}"/>
    <cellStyle name="Normal 5 30 6" xfId="12995" xr:uid="{00000000-0005-0000-0000-000085AF0000}"/>
    <cellStyle name="Normal 5 30 6 2" xfId="29655" xr:uid="{00000000-0005-0000-0000-000086AF0000}"/>
    <cellStyle name="Normal 5 30 6 3" xfId="51497" xr:uid="{00000000-0005-0000-0000-000087AF0000}"/>
    <cellStyle name="Normal 5 30 7" xfId="17147" xr:uid="{00000000-0005-0000-0000-000088AF0000}"/>
    <cellStyle name="Normal 5 30 7 2" xfId="33807" xr:uid="{00000000-0005-0000-0000-000089AF0000}"/>
    <cellStyle name="Normal 5 30 8" xfId="21350" xr:uid="{00000000-0005-0000-0000-00008AAF0000}"/>
    <cellStyle name="Normal 5 30 9" xfId="40586" xr:uid="{00000000-0005-0000-0000-00008BAF0000}"/>
    <cellStyle name="Normal 5 31" xfId="3634" xr:uid="{00000000-0005-0000-0000-00008CAF0000}"/>
    <cellStyle name="Normal 5 31 2" xfId="3635" xr:uid="{00000000-0005-0000-0000-00008DAF0000}"/>
    <cellStyle name="Normal 5 31 2 2" xfId="6130" xr:uid="{00000000-0005-0000-0000-00008EAF0000}"/>
    <cellStyle name="Normal 5 31 2 2 2" xfId="10900" xr:uid="{00000000-0005-0000-0000-00008FAF0000}"/>
    <cellStyle name="Normal 5 31 2 2 2 2" xfId="27562" xr:uid="{00000000-0005-0000-0000-000090AF0000}"/>
    <cellStyle name="Normal 5 31 2 2 2 3" xfId="44818" xr:uid="{00000000-0005-0000-0000-000091AF0000}"/>
    <cellStyle name="Normal 5 31 2 2 3" xfId="15055" xr:uid="{00000000-0005-0000-0000-000092AF0000}"/>
    <cellStyle name="Normal 5 31 2 2 3 2" xfId="31715" xr:uid="{00000000-0005-0000-0000-000093AF0000}"/>
    <cellStyle name="Normal 5 31 2 2 3 3" xfId="51508" xr:uid="{00000000-0005-0000-0000-000094AF0000}"/>
    <cellStyle name="Normal 5 31 2 2 4" xfId="19207" xr:uid="{00000000-0005-0000-0000-000095AF0000}"/>
    <cellStyle name="Normal 5 31 2 2 4 2" xfId="35867" xr:uid="{00000000-0005-0000-0000-000096AF0000}"/>
    <cellStyle name="Normal 5 31 2 2 5" xfId="23410" xr:uid="{00000000-0005-0000-0000-000097AF0000}"/>
    <cellStyle name="Normal 5 31 2 2 6" xfId="40594" xr:uid="{00000000-0005-0000-0000-000098AF0000}"/>
    <cellStyle name="Normal 5 31 2 3" xfId="8844" xr:uid="{00000000-0005-0000-0000-000099AF0000}"/>
    <cellStyle name="Normal 5 31 2 3 2" xfId="25506" xr:uid="{00000000-0005-0000-0000-00009AAF0000}"/>
    <cellStyle name="Normal 5 31 2 3 2 2" xfId="51509" xr:uid="{00000000-0005-0000-0000-00009BAF0000}"/>
    <cellStyle name="Normal 5 31 2 3 3" xfId="44817" xr:uid="{00000000-0005-0000-0000-00009CAF0000}"/>
    <cellStyle name="Normal 5 31 2 4" xfId="12999" xr:uid="{00000000-0005-0000-0000-00009DAF0000}"/>
    <cellStyle name="Normal 5 31 2 4 2" xfId="29659" xr:uid="{00000000-0005-0000-0000-00009EAF0000}"/>
    <cellStyle name="Normal 5 31 2 4 3" xfId="51507" xr:uid="{00000000-0005-0000-0000-00009FAF0000}"/>
    <cellStyle name="Normal 5 31 2 5" xfId="17151" xr:uid="{00000000-0005-0000-0000-0000A0AF0000}"/>
    <cellStyle name="Normal 5 31 2 5 2" xfId="33811" xr:uid="{00000000-0005-0000-0000-0000A1AF0000}"/>
    <cellStyle name="Normal 5 31 2 6" xfId="21354" xr:uid="{00000000-0005-0000-0000-0000A2AF0000}"/>
    <cellStyle name="Normal 5 31 2 7" xfId="40593" xr:uid="{00000000-0005-0000-0000-0000A3AF0000}"/>
    <cellStyle name="Normal 5 31 3" xfId="3636" xr:uid="{00000000-0005-0000-0000-0000A4AF0000}"/>
    <cellStyle name="Normal 5 31 3 2" xfId="6131" xr:uid="{00000000-0005-0000-0000-0000A5AF0000}"/>
    <cellStyle name="Normal 5 31 3 2 2" xfId="10901" xr:uid="{00000000-0005-0000-0000-0000A6AF0000}"/>
    <cellStyle name="Normal 5 31 3 2 2 2" xfId="27563" xr:uid="{00000000-0005-0000-0000-0000A7AF0000}"/>
    <cellStyle name="Normal 5 31 3 2 2 3" xfId="44820" xr:uid="{00000000-0005-0000-0000-0000A8AF0000}"/>
    <cellStyle name="Normal 5 31 3 2 3" xfId="15056" xr:uid="{00000000-0005-0000-0000-0000A9AF0000}"/>
    <cellStyle name="Normal 5 31 3 2 3 2" xfId="31716" xr:uid="{00000000-0005-0000-0000-0000AAAF0000}"/>
    <cellStyle name="Normal 5 31 3 2 3 3" xfId="51511" xr:uid="{00000000-0005-0000-0000-0000ABAF0000}"/>
    <cellStyle name="Normal 5 31 3 2 4" xfId="19208" xr:uid="{00000000-0005-0000-0000-0000ACAF0000}"/>
    <cellStyle name="Normal 5 31 3 2 4 2" xfId="35868" xr:uid="{00000000-0005-0000-0000-0000ADAF0000}"/>
    <cellStyle name="Normal 5 31 3 2 5" xfId="23411" xr:uid="{00000000-0005-0000-0000-0000AEAF0000}"/>
    <cellStyle name="Normal 5 31 3 2 6" xfId="40596" xr:uid="{00000000-0005-0000-0000-0000AFAF0000}"/>
    <cellStyle name="Normal 5 31 3 3" xfId="8845" xr:uid="{00000000-0005-0000-0000-0000B0AF0000}"/>
    <cellStyle name="Normal 5 31 3 3 2" xfId="25507" xr:uid="{00000000-0005-0000-0000-0000B1AF0000}"/>
    <cellStyle name="Normal 5 31 3 3 2 2" xfId="51512" xr:uid="{00000000-0005-0000-0000-0000B2AF0000}"/>
    <cellStyle name="Normal 5 31 3 3 3" xfId="44819" xr:uid="{00000000-0005-0000-0000-0000B3AF0000}"/>
    <cellStyle name="Normal 5 31 3 4" xfId="13000" xr:uid="{00000000-0005-0000-0000-0000B4AF0000}"/>
    <cellStyle name="Normal 5 31 3 4 2" xfId="29660" xr:uid="{00000000-0005-0000-0000-0000B5AF0000}"/>
    <cellStyle name="Normal 5 31 3 4 3" xfId="51510" xr:uid="{00000000-0005-0000-0000-0000B6AF0000}"/>
    <cellStyle name="Normal 5 31 3 5" xfId="17152" xr:uid="{00000000-0005-0000-0000-0000B7AF0000}"/>
    <cellStyle name="Normal 5 31 3 5 2" xfId="33812" xr:uid="{00000000-0005-0000-0000-0000B8AF0000}"/>
    <cellStyle name="Normal 5 31 3 6" xfId="21355" xr:uid="{00000000-0005-0000-0000-0000B9AF0000}"/>
    <cellStyle name="Normal 5 31 3 7" xfId="40595" xr:uid="{00000000-0005-0000-0000-0000BAAF0000}"/>
    <cellStyle name="Normal 5 31 4" xfId="6129" xr:uid="{00000000-0005-0000-0000-0000BBAF0000}"/>
    <cellStyle name="Normal 5 31 4 2" xfId="10899" xr:uid="{00000000-0005-0000-0000-0000BCAF0000}"/>
    <cellStyle name="Normal 5 31 4 2 2" xfId="27561" xr:uid="{00000000-0005-0000-0000-0000BDAF0000}"/>
    <cellStyle name="Normal 5 31 4 2 3" xfId="44821" xr:uid="{00000000-0005-0000-0000-0000BEAF0000}"/>
    <cellStyle name="Normal 5 31 4 3" xfId="15054" xr:uid="{00000000-0005-0000-0000-0000BFAF0000}"/>
    <cellStyle name="Normal 5 31 4 3 2" xfId="31714" xr:uid="{00000000-0005-0000-0000-0000C0AF0000}"/>
    <cellStyle name="Normal 5 31 4 3 3" xfId="51513" xr:uid="{00000000-0005-0000-0000-0000C1AF0000}"/>
    <cellStyle name="Normal 5 31 4 4" xfId="19206" xr:uid="{00000000-0005-0000-0000-0000C2AF0000}"/>
    <cellStyle name="Normal 5 31 4 4 2" xfId="35866" xr:uid="{00000000-0005-0000-0000-0000C3AF0000}"/>
    <cellStyle name="Normal 5 31 4 5" xfId="23409" xr:uid="{00000000-0005-0000-0000-0000C4AF0000}"/>
    <cellStyle name="Normal 5 31 4 6" xfId="40597" xr:uid="{00000000-0005-0000-0000-0000C5AF0000}"/>
    <cellStyle name="Normal 5 31 5" xfId="8843" xr:uid="{00000000-0005-0000-0000-0000C6AF0000}"/>
    <cellStyle name="Normal 5 31 5 2" xfId="25505" xr:uid="{00000000-0005-0000-0000-0000C7AF0000}"/>
    <cellStyle name="Normal 5 31 5 2 2" xfId="51514" xr:uid="{00000000-0005-0000-0000-0000C8AF0000}"/>
    <cellStyle name="Normal 5 31 5 3" xfId="44816" xr:uid="{00000000-0005-0000-0000-0000C9AF0000}"/>
    <cellStyle name="Normal 5 31 6" xfId="12998" xr:uid="{00000000-0005-0000-0000-0000CAAF0000}"/>
    <cellStyle name="Normal 5 31 6 2" xfId="29658" xr:uid="{00000000-0005-0000-0000-0000CBAF0000}"/>
    <cellStyle name="Normal 5 31 6 3" xfId="51506" xr:uid="{00000000-0005-0000-0000-0000CCAF0000}"/>
    <cellStyle name="Normal 5 31 7" xfId="17150" xr:uid="{00000000-0005-0000-0000-0000CDAF0000}"/>
    <cellStyle name="Normal 5 31 7 2" xfId="33810" xr:uid="{00000000-0005-0000-0000-0000CEAF0000}"/>
    <cellStyle name="Normal 5 31 8" xfId="21353" xr:uid="{00000000-0005-0000-0000-0000CFAF0000}"/>
    <cellStyle name="Normal 5 31 9" xfId="40592" xr:uid="{00000000-0005-0000-0000-0000D0AF0000}"/>
    <cellStyle name="Normal 5 32" xfId="3637" xr:uid="{00000000-0005-0000-0000-0000D1AF0000}"/>
    <cellStyle name="Normal 5 32 2" xfId="6132" xr:uid="{00000000-0005-0000-0000-0000D2AF0000}"/>
    <cellStyle name="Normal 5 32 2 2" xfId="10902" xr:uid="{00000000-0005-0000-0000-0000D3AF0000}"/>
    <cellStyle name="Normal 5 32 2 2 2" xfId="27564" xr:uid="{00000000-0005-0000-0000-0000D4AF0000}"/>
    <cellStyle name="Normal 5 32 2 2 3" xfId="44823" xr:uid="{00000000-0005-0000-0000-0000D5AF0000}"/>
    <cellStyle name="Normal 5 32 2 3" xfId="15057" xr:uid="{00000000-0005-0000-0000-0000D6AF0000}"/>
    <cellStyle name="Normal 5 32 2 3 2" xfId="31717" xr:uid="{00000000-0005-0000-0000-0000D7AF0000}"/>
    <cellStyle name="Normal 5 32 2 3 3" xfId="51516" xr:uid="{00000000-0005-0000-0000-0000D8AF0000}"/>
    <cellStyle name="Normal 5 32 2 4" xfId="19209" xr:uid="{00000000-0005-0000-0000-0000D9AF0000}"/>
    <cellStyle name="Normal 5 32 2 4 2" xfId="35869" xr:uid="{00000000-0005-0000-0000-0000DAAF0000}"/>
    <cellStyle name="Normal 5 32 2 5" xfId="23412" xr:uid="{00000000-0005-0000-0000-0000DBAF0000}"/>
    <cellStyle name="Normal 5 32 2 6" xfId="40599" xr:uid="{00000000-0005-0000-0000-0000DCAF0000}"/>
    <cellStyle name="Normal 5 32 3" xfId="8846" xr:uid="{00000000-0005-0000-0000-0000DDAF0000}"/>
    <cellStyle name="Normal 5 32 3 2" xfId="25508" xr:uid="{00000000-0005-0000-0000-0000DEAF0000}"/>
    <cellStyle name="Normal 5 32 3 2 2" xfId="51517" xr:uid="{00000000-0005-0000-0000-0000DFAF0000}"/>
    <cellStyle name="Normal 5 32 3 3" xfId="44822" xr:uid="{00000000-0005-0000-0000-0000E0AF0000}"/>
    <cellStyle name="Normal 5 32 4" xfId="13001" xr:uid="{00000000-0005-0000-0000-0000E1AF0000}"/>
    <cellStyle name="Normal 5 32 4 2" xfId="29661" xr:uid="{00000000-0005-0000-0000-0000E2AF0000}"/>
    <cellStyle name="Normal 5 32 4 3" xfId="51515" xr:uid="{00000000-0005-0000-0000-0000E3AF0000}"/>
    <cellStyle name="Normal 5 32 5" xfId="17153" xr:uid="{00000000-0005-0000-0000-0000E4AF0000}"/>
    <cellStyle name="Normal 5 32 5 2" xfId="33813" xr:uid="{00000000-0005-0000-0000-0000E5AF0000}"/>
    <cellStyle name="Normal 5 32 6" xfId="21356" xr:uid="{00000000-0005-0000-0000-0000E6AF0000}"/>
    <cellStyle name="Normal 5 32 7" xfId="40598" xr:uid="{00000000-0005-0000-0000-0000E7AF0000}"/>
    <cellStyle name="Normal 5 33" xfId="3638" xr:uid="{00000000-0005-0000-0000-0000E8AF0000}"/>
    <cellStyle name="Normal 5 33 2" xfId="6133" xr:uid="{00000000-0005-0000-0000-0000E9AF0000}"/>
    <cellStyle name="Normal 5 33 2 2" xfId="10903" xr:uid="{00000000-0005-0000-0000-0000EAAF0000}"/>
    <cellStyle name="Normal 5 33 2 2 2" xfId="27565" xr:uid="{00000000-0005-0000-0000-0000EBAF0000}"/>
    <cellStyle name="Normal 5 33 2 2 3" xfId="44825" xr:uid="{00000000-0005-0000-0000-0000ECAF0000}"/>
    <cellStyle name="Normal 5 33 2 3" xfId="15058" xr:uid="{00000000-0005-0000-0000-0000EDAF0000}"/>
    <cellStyle name="Normal 5 33 2 3 2" xfId="31718" xr:uid="{00000000-0005-0000-0000-0000EEAF0000}"/>
    <cellStyle name="Normal 5 33 2 3 3" xfId="51519" xr:uid="{00000000-0005-0000-0000-0000EFAF0000}"/>
    <cellStyle name="Normal 5 33 2 4" xfId="19210" xr:uid="{00000000-0005-0000-0000-0000F0AF0000}"/>
    <cellStyle name="Normal 5 33 2 4 2" xfId="35870" xr:uid="{00000000-0005-0000-0000-0000F1AF0000}"/>
    <cellStyle name="Normal 5 33 2 5" xfId="23413" xr:uid="{00000000-0005-0000-0000-0000F2AF0000}"/>
    <cellStyle name="Normal 5 33 2 6" xfId="40601" xr:uid="{00000000-0005-0000-0000-0000F3AF0000}"/>
    <cellStyle name="Normal 5 33 3" xfId="8847" xr:uid="{00000000-0005-0000-0000-0000F4AF0000}"/>
    <cellStyle name="Normal 5 33 3 2" xfId="25509" xr:uid="{00000000-0005-0000-0000-0000F5AF0000}"/>
    <cellStyle name="Normal 5 33 3 2 2" xfId="51520" xr:uid="{00000000-0005-0000-0000-0000F6AF0000}"/>
    <cellStyle name="Normal 5 33 3 3" xfId="44824" xr:uid="{00000000-0005-0000-0000-0000F7AF0000}"/>
    <cellStyle name="Normal 5 33 4" xfId="13002" xr:uid="{00000000-0005-0000-0000-0000F8AF0000}"/>
    <cellStyle name="Normal 5 33 4 2" xfId="29662" xr:uid="{00000000-0005-0000-0000-0000F9AF0000}"/>
    <cellStyle name="Normal 5 33 4 3" xfId="51518" xr:uid="{00000000-0005-0000-0000-0000FAAF0000}"/>
    <cellStyle name="Normal 5 33 5" xfId="17154" xr:uid="{00000000-0005-0000-0000-0000FBAF0000}"/>
    <cellStyle name="Normal 5 33 5 2" xfId="33814" xr:uid="{00000000-0005-0000-0000-0000FCAF0000}"/>
    <cellStyle name="Normal 5 33 6" xfId="21357" xr:uid="{00000000-0005-0000-0000-0000FDAF0000}"/>
    <cellStyle name="Normal 5 33 7" xfId="40600" xr:uid="{00000000-0005-0000-0000-0000FEAF0000}"/>
    <cellStyle name="Normal 5 34" xfId="41286" xr:uid="{00000000-0005-0000-0000-0000FFAF0000}"/>
    <cellStyle name="Normal 5 34 2" xfId="51521" xr:uid="{00000000-0005-0000-0000-000000B00000}"/>
    <cellStyle name="Normal 5 35" xfId="36231" xr:uid="{00000000-0005-0000-0000-000001B00000}"/>
    <cellStyle name="Normal 5 36" xfId="45521" xr:uid="{00000000-0005-0000-0000-000002B00000}"/>
    <cellStyle name="Normal 5 37" xfId="36208" xr:uid="{00000000-0005-0000-0000-000003B00000}"/>
    <cellStyle name="Normal 5 4" xfId="3566" xr:uid="{00000000-0005-0000-0000-000004B00000}"/>
    <cellStyle name="Normal 5 4 2" xfId="3639" xr:uid="{00000000-0005-0000-0000-000005B00000}"/>
    <cellStyle name="Normal 5 4 2 2" xfId="6134" xr:uid="{00000000-0005-0000-0000-000006B00000}"/>
    <cellStyle name="Normal 5 4 2 2 2" xfId="10904" xr:uid="{00000000-0005-0000-0000-000007B00000}"/>
    <cellStyle name="Normal 5 4 2 2 2 2" xfId="27566" xr:uid="{00000000-0005-0000-0000-000008B00000}"/>
    <cellStyle name="Normal 5 4 2 2 2 3" xfId="44828" xr:uid="{00000000-0005-0000-0000-000009B00000}"/>
    <cellStyle name="Normal 5 4 2 2 3" xfId="15059" xr:uid="{00000000-0005-0000-0000-00000AB00000}"/>
    <cellStyle name="Normal 5 4 2 2 3 2" xfId="31719" xr:uid="{00000000-0005-0000-0000-00000BB00000}"/>
    <cellStyle name="Normal 5 4 2 2 3 3" xfId="51524" xr:uid="{00000000-0005-0000-0000-00000CB00000}"/>
    <cellStyle name="Normal 5 4 2 2 4" xfId="19211" xr:uid="{00000000-0005-0000-0000-00000DB00000}"/>
    <cellStyle name="Normal 5 4 2 2 4 2" xfId="35871" xr:uid="{00000000-0005-0000-0000-00000EB00000}"/>
    <cellStyle name="Normal 5 4 2 2 5" xfId="23414" xr:uid="{00000000-0005-0000-0000-00000FB00000}"/>
    <cellStyle name="Normal 5 4 2 2 6" xfId="40604" xr:uid="{00000000-0005-0000-0000-000010B00000}"/>
    <cellStyle name="Normal 5 4 2 3" xfId="8848" xr:uid="{00000000-0005-0000-0000-000011B00000}"/>
    <cellStyle name="Normal 5 4 2 3 2" xfId="25510" xr:uid="{00000000-0005-0000-0000-000012B00000}"/>
    <cellStyle name="Normal 5 4 2 3 2 2" xfId="51525" xr:uid="{00000000-0005-0000-0000-000013B00000}"/>
    <cellStyle name="Normal 5 4 2 3 3" xfId="44827" xr:uid="{00000000-0005-0000-0000-000014B00000}"/>
    <cellStyle name="Normal 5 4 2 4" xfId="13003" xr:uid="{00000000-0005-0000-0000-000015B00000}"/>
    <cellStyle name="Normal 5 4 2 4 2" xfId="29663" xr:uid="{00000000-0005-0000-0000-000016B00000}"/>
    <cellStyle name="Normal 5 4 2 4 3" xfId="51523" xr:uid="{00000000-0005-0000-0000-000017B00000}"/>
    <cellStyle name="Normal 5 4 2 5" xfId="17155" xr:uid="{00000000-0005-0000-0000-000018B00000}"/>
    <cellStyle name="Normal 5 4 2 5 2" xfId="33815" xr:uid="{00000000-0005-0000-0000-000019B00000}"/>
    <cellStyle name="Normal 5 4 2 6" xfId="21358" xr:uid="{00000000-0005-0000-0000-00001AB00000}"/>
    <cellStyle name="Normal 5 4 2 7" xfId="40603" xr:uid="{00000000-0005-0000-0000-00001BB00000}"/>
    <cellStyle name="Normal 5 4 3" xfId="3640" xr:uid="{00000000-0005-0000-0000-00001CB00000}"/>
    <cellStyle name="Normal 5 4 3 2" xfId="6135" xr:uid="{00000000-0005-0000-0000-00001DB00000}"/>
    <cellStyle name="Normal 5 4 3 2 2" xfId="10905" xr:uid="{00000000-0005-0000-0000-00001EB00000}"/>
    <cellStyle name="Normal 5 4 3 2 2 2" xfId="27567" xr:uid="{00000000-0005-0000-0000-00001FB00000}"/>
    <cellStyle name="Normal 5 4 3 2 2 3" xfId="44830" xr:uid="{00000000-0005-0000-0000-000020B00000}"/>
    <cellStyle name="Normal 5 4 3 2 3" xfId="15060" xr:uid="{00000000-0005-0000-0000-000021B00000}"/>
    <cellStyle name="Normal 5 4 3 2 3 2" xfId="31720" xr:uid="{00000000-0005-0000-0000-000022B00000}"/>
    <cellStyle name="Normal 5 4 3 2 3 3" xfId="51527" xr:uid="{00000000-0005-0000-0000-000023B00000}"/>
    <cellStyle name="Normal 5 4 3 2 4" xfId="19212" xr:uid="{00000000-0005-0000-0000-000024B00000}"/>
    <cellStyle name="Normal 5 4 3 2 4 2" xfId="35872" xr:uid="{00000000-0005-0000-0000-000025B00000}"/>
    <cellStyle name="Normal 5 4 3 2 5" xfId="23415" xr:uid="{00000000-0005-0000-0000-000026B00000}"/>
    <cellStyle name="Normal 5 4 3 2 6" xfId="40606" xr:uid="{00000000-0005-0000-0000-000027B00000}"/>
    <cellStyle name="Normal 5 4 3 3" xfId="8849" xr:uid="{00000000-0005-0000-0000-000028B00000}"/>
    <cellStyle name="Normal 5 4 3 3 2" xfId="25511" xr:uid="{00000000-0005-0000-0000-000029B00000}"/>
    <cellStyle name="Normal 5 4 3 3 2 2" xfId="51528" xr:uid="{00000000-0005-0000-0000-00002AB00000}"/>
    <cellStyle name="Normal 5 4 3 3 3" xfId="44829" xr:uid="{00000000-0005-0000-0000-00002BB00000}"/>
    <cellStyle name="Normal 5 4 3 4" xfId="13004" xr:uid="{00000000-0005-0000-0000-00002CB00000}"/>
    <cellStyle name="Normal 5 4 3 4 2" xfId="29664" xr:uid="{00000000-0005-0000-0000-00002DB00000}"/>
    <cellStyle name="Normal 5 4 3 4 3" xfId="51526" xr:uid="{00000000-0005-0000-0000-00002EB00000}"/>
    <cellStyle name="Normal 5 4 3 5" xfId="17156" xr:uid="{00000000-0005-0000-0000-00002FB00000}"/>
    <cellStyle name="Normal 5 4 3 5 2" xfId="33816" xr:uid="{00000000-0005-0000-0000-000030B00000}"/>
    <cellStyle name="Normal 5 4 3 6" xfId="21359" xr:uid="{00000000-0005-0000-0000-000031B00000}"/>
    <cellStyle name="Normal 5 4 3 7" xfId="40605" xr:uid="{00000000-0005-0000-0000-000032B00000}"/>
    <cellStyle name="Normal 5 4 4" xfId="6061" xr:uid="{00000000-0005-0000-0000-000033B00000}"/>
    <cellStyle name="Normal 5 4 4 2" xfId="10831" xr:uid="{00000000-0005-0000-0000-000034B00000}"/>
    <cellStyle name="Normal 5 4 4 2 2" xfId="27493" xr:uid="{00000000-0005-0000-0000-000035B00000}"/>
    <cellStyle name="Normal 5 4 4 2 3" xfId="44831" xr:uid="{00000000-0005-0000-0000-000036B00000}"/>
    <cellStyle name="Normal 5 4 4 3" xfId="14986" xr:uid="{00000000-0005-0000-0000-000037B00000}"/>
    <cellStyle name="Normal 5 4 4 3 2" xfId="31646" xr:uid="{00000000-0005-0000-0000-000038B00000}"/>
    <cellStyle name="Normal 5 4 4 3 3" xfId="51529" xr:uid="{00000000-0005-0000-0000-000039B00000}"/>
    <cellStyle name="Normal 5 4 4 4" xfId="19138" xr:uid="{00000000-0005-0000-0000-00003AB00000}"/>
    <cellStyle name="Normal 5 4 4 4 2" xfId="35798" xr:uid="{00000000-0005-0000-0000-00003BB00000}"/>
    <cellStyle name="Normal 5 4 4 5" xfId="23341" xr:uid="{00000000-0005-0000-0000-00003CB00000}"/>
    <cellStyle name="Normal 5 4 4 6" xfId="40607" xr:uid="{00000000-0005-0000-0000-00003DB00000}"/>
    <cellStyle name="Normal 5 4 5" xfId="8775" xr:uid="{00000000-0005-0000-0000-00003EB00000}"/>
    <cellStyle name="Normal 5 4 5 2" xfId="25437" xr:uid="{00000000-0005-0000-0000-00003FB00000}"/>
    <cellStyle name="Normal 5 4 5 2 2" xfId="51530" xr:uid="{00000000-0005-0000-0000-000040B00000}"/>
    <cellStyle name="Normal 5 4 5 3" xfId="44826" xr:uid="{00000000-0005-0000-0000-000041B00000}"/>
    <cellStyle name="Normal 5 4 6" xfId="12930" xr:uid="{00000000-0005-0000-0000-000042B00000}"/>
    <cellStyle name="Normal 5 4 6 2" xfId="29590" xr:uid="{00000000-0005-0000-0000-000043B00000}"/>
    <cellStyle name="Normal 5 4 6 3" xfId="51522" xr:uid="{00000000-0005-0000-0000-000044B00000}"/>
    <cellStyle name="Normal 5 4 7" xfId="17082" xr:uid="{00000000-0005-0000-0000-000045B00000}"/>
    <cellStyle name="Normal 5 4 7 2" xfId="33742" xr:uid="{00000000-0005-0000-0000-000046B00000}"/>
    <cellStyle name="Normal 5 4 8" xfId="21285" xr:uid="{00000000-0005-0000-0000-000047B00000}"/>
    <cellStyle name="Normal 5 4 9" xfId="40602" xr:uid="{00000000-0005-0000-0000-000048B00000}"/>
    <cellStyle name="Normal 5 5" xfId="3641" xr:uid="{00000000-0005-0000-0000-000049B00000}"/>
    <cellStyle name="Normal 5 5 2" xfId="3642" xr:uid="{00000000-0005-0000-0000-00004AB00000}"/>
    <cellStyle name="Normal 5 5 2 2" xfId="6137" xr:uid="{00000000-0005-0000-0000-00004BB00000}"/>
    <cellStyle name="Normal 5 5 2 2 2" xfId="10907" xr:uid="{00000000-0005-0000-0000-00004CB00000}"/>
    <cellStyle name="Normal 5 5 2 2 2 2" xfId="27569" xr:uid="{00000000-0005-0000-0000-00004DB00000}"/>
    <cellStyle name="Normal 5 5 2 2 2 3" xfId="44834" xr:uid="{00000000-0005-0000-0000-00004EB00000}"/>
    <cellStyle name="Normal 5 5 2 2 3" xfId="15062" xr:uid="{00000000-0005-0000-0000-00004FB00000}"/>
    <cellStyle name="Normal 5 5 2 2 3 2" xfId="31722" xr:uid="{00000000-0005-0000-0000-000050B00000}"/>
    <cellStyle name="Normal 5 5 2 2 3 3" xfId="51533" xr:uid="{00000000-0005-0000-0000-000051B00000}"/>
    <cellStyle name="Normal 5 5 2 2 4" xfId="19214" xr:uid="{00000000-0005-0000-0000-000052B00000}"/>
    <cellStyle name="Normal 5 5 2 2 4 2" xfId="35874" xr:uid="{00000000-0005-0000-0000-000053B00000}"/>
    <cellStyle name="Normal 5 5 2 2 5" xfId="23417" xr:uid="{00000000-0005-0000-0000-000054B00000}"/>
    <cellStyle name="Normal 5 5 2 2 6" xfId="40610" xr:uid="{00000000-0005-0000-0000-000055B00000}"/>
    <cellStyle name="Normal 5 5 2 3" xfId="8851" xr:uid="{00000000-0005-0000-0000-000056B00000}"/>
    <cellStyle name="Normal 5 5 2 3 2" xfId="25513" xr:uid="{00000000-0005-0000-0000-000057B00000}"/>
    <cellStyle name="Normal 5 5 2 3 2 2" xfId="51534" xr:uid="{00000000-0005-0000-0000-000058B00000}"/>
    <cellStyle name="Normal 5 5 2 3 3" xfId="44833" xr:uid="{00000000-0005-0000-0000-000059B00000}"/>
    <cellStyle name="Normal 5 5 2 4" xfId="13006" xr:uid="{00000000-0005-0000-0000-00005AB00000}"/>
    <cellStyle name="Normal 5 5 2 4 2" xfId="29666" xr:uid="{00000000-0005-0000-0000-00005BB00000}"/>
    <cellStyle name="Normal 5 5 2 4 3" xfId="51532" xr:uid="{00000000-0005-0000-0000-00005CB00000}"/>
    <cellStyle name="Normal 5 5 2 5" xfId="17158" xr:uid="{00000000-0005-0000-0000-00005DB00000}"/>
    <cellStyle name="Normal 5 5 2 5 2" xfId="33818" xr:uid="{00000000-0005-0000-0000-00005EB00000}"/>
    <cellStyle name="Normal 5 5 2 6" xfId="21361" xr:uid="{00000000-0005-0000-0000-00005FB00000}"/>
    <cellStyle name="Normal 5 5 2 7" xfId="40609" xr:uid="{00000000-0005-0000-0000-000060B00000}"/>
    <cellStyle name="Normal 5 5 3" xfId="3643" xr:uid="{00000000-0005-0000-0000-000061B00000}"/>
    <cellStyle name="Normal 5 5 3 2" xfId="6138" xr:uid="{00000000-0005-0000-0000-000062B00000}"/>
    <cellStyle name="Normal 5 5 3 2 2" xfId="10908" xr:uid="{00000000-0005-0000-0000-000063B00000}"/>
    <cellStyle name="Normal 5 5 3 2 2 2" xfId="27570" xr:uid="{00000000-0005-0000-0000-000064B00000}"/>
    <cellStyle name="Normal 5 5 3 2 2 3" xfId="44836" xr:uid="{00000000-0005-0000-0000-000065B00000}"/>
    <cellStyle name="Normal 5 5 3 2 3" xfId="15063" xr:uid="{00000000-0005-0000-0000-000066B00000}"/>
    <cellStyle name="Normal 5 5 3 2 3 2" xfId="31723" xr:uid="{00000000-0005-0000-0000-000067B00000}"/>
    <cellStyle name="Normal 5 5 3 2 3 3" xfId="51536" xr:uid="{00000000-0005-0000-0000-000068B00000}"/>
    <cellStyle name="Normal 5 5 3 2 4" xfId="19215" xr:uid="{00000000-0005-0000-0000-000069B00000}"/>
    <cellStyle name="Normal 5 5 3 2 4 2" xfId="35875" xr:uid="{00000000-0005-0000-0000-00006AB00000}"/>
    <cellStyle name="Normal 5 5 3 2 5" xfId="23418" xr:uid="{00000000-0005-0000-0000-00006BB00000}"/>
    <cellStyle name="Normal 5 5 3 2 6" xfId="40612" xr:uid="{00000000-0005-0000-0000-00006CB00000}"/>
    <cellStyle name="Normal 5 5 3 3" xfId="8852" xr:uid="{00000000-0005-0000-0000-00006DB00000}"/>
    <cellStyle name="Normal 5 5 3 3 2" xfId="25514" xr:uid="{00000000-0005-0000-0000-00006EB00000}"/>
    <cellStyle name="Normal 5 5 3 3 2 2" xfId="51537" xr:uid="{00000000-0005-0000-0000-00006FB00000}"/>
    <cellStyle name="Normal 5 5 3 3 3" xfId="44835" xr:uid="{00000000-0005-0000-0000-000070B00000}"/>
    <cellStyle name="Normal 5 5 3 4" xfId="13007" xr:uid="{00000000-0005-0000-0000-000071B00000}"/>
    <cellStyle name="Normal 5 5 3 4 2" xfId="29667" xr:uid="{00000000-0005-0000-0000-000072B00000}"/>
    <cellStyle name="Normal 5 5 3 4 3" xfId="51535" xr:uid="{00000000-0005-0000-0000-000073B00000}"/>
    <cellStyle name="Normal 5 5 3 5" xfId="17159" xr:uid="{00000000-0005-0000-0000-000074B00000}"/>
    <cellStyle name="Normal 5 5 3 5 2" xfId="33819" xr:uid="{00000000-0005-0000-0000-000075B00000}"/>
    <cellStyle name="Normal 5 5 3 6" xfId="21362" xr:uid="{00000000-0005-0000-0000-000076B00000}"/>
    <cellStyle name="Normal 5 5 3 7" xfId="40611" xr:uid="{00000000-0005-0000-0000-000077B00000}"/>
    <cellStyle name="Normal 5 5 4" xfId="6136" xr:uid="{00000000-0005-0000-0000-000078B00000}"/>
    <cellStyle name="Normal 5 5 4 2" xfId="10906" xr:uid="{00000000-0005-0000-0000-000079B00000}"/>
    <cellStyle name="Normal 5 5 4 2 2" xfId="27568" xr:uid="{00000000-0005-0000-0000-00007AB00000}"/>
    <cellStyle name="Normal 5 5 4 2 3" xfId="44837" xr:uid="{00000000-0005-0000-0000-00007BB00000}"/>
    <cellStyle name="Normal 5 5 4 3" xfId="15061" xr:uid="{00000000-0005-0000-0000-00007CB00000}"/>
    <cellStyle name="Normal 5 5 4 3 2" xfId="31721" xr:uid="{00000000-0005-0000-0000-00007DB00000}"/>
    <cellStyle name="Normal 5 5 4 3 3" xfId="51538" xr:uid="{00000000-0005-0000-0000-00007EB00000}"/>
    <cellStyle name="Normal 5 5 4 4" xfId="19213" xr:uid="{00000000-0005-0000-0000-00007FB00000}"/>
    <cellStyle name="Normal 5 5 4 4 2" xfId="35873" xr:uid="{00000000-0005-0000-0000-000080B00000}"/>
    <cellStyle name="Normal 5 5 4 5" xfId="23416" xr:uid="{00000000-0005-0000-0000-000081B00000}"/>
    <cellStyle name="Normal 5 5 4 6" xfId="40613" xr:uid="{00000000-0005-0000-0000-000082B00000}"/>
    <cellStyle name="Normal 5 5 5" xfId="8850" xr:uid="{00000000-0005-0000-0000-000083B00000}"/>
    <cellStyle name="Normal 5 5 5 2" xfId="25512" xr:uid="{00000000-0005-0000-0000-000084B00000}"/>
    <cellStyle name="Normal 5 5 5 2 2" xfId="51539" xr:uid="{00000000-0005-0000-0000-000085B00000}"/>
    <cellStyle name="Normal 5 5 5 3" xfId="44832" xr:uid="{00000000-0005-0000-0000-000086B00000}"/>
    <cellStyle name="Normal 5 5 6" xfId="13005" xr:uid="{00000000-0005-0000-0000-000087B00000}"/>
    <cellStyle name="Normal 5 5 6 2" xfId="29665" xr:uid="{00000000-0005-0000-0000-000088B00000}"/>
    <cellStyle name="Normal 5 5 6 3" xfId="51531" xr:uid="{00000000-0005-0000-0000-000089B00000}"/>
    <cellStyle name="Normal 5 5 7" xfId="17157" xr:uid="{00000000-0005-0000-0000-00008AB00000}"/>
    <cellStyle name="Normal 5 5 7 2" xfId="33817" xr:uid="{00000000-0005-0000-0000-00008BB00000}"/>
    <cellStyle name="Normal 5 5 8" xfId="21360" xr:uid="{00000000-0005-0000-0000-00008CB00000}"/>
    <cellStyle name="Normal 5 5 9" xfId="40608" xr:uid="{00000000-0005-0000-0000-00008DB00000}"/>
    <cellStyle name="Normal 5 6" xfId="3644" xr:uid="{00000000-0005-0000-0000-00008EB00000}"/>
    <cellStyle name="Normal 5 6 2" xfId="3645" xr:uid="{00000000-0005-0000-0000-00008FB00000}"/>
    <cellStyle name="Normal 5 6 2 2" xfId="6140" xr:uid="{00000000-0005-0000-0000-000090B00000}"/>
    <cellStyle name="Normal 5 6 2 2 2" xfId="10910" xr:uid="{00000000-0005-0000-0000-000091B00000}"/>
    <cellStyle name="Normal 5 6 2 2 2 2" xfId="27572" xr:uid="{00000000-0005-0000-0000-000092B00000}"/>
    <cellStyle name="Normal 5 6 2 2 2 3" xfId="44840" xr:uid="{00000000-0005-0000-0000-000093B00000}"/>
    <cellStyle name="Normal 5 6 2 2 3" xfId="15065" xr:uid="{00000000-0005-0000-0000-000094B00000}"/>
    <cellStyle name="Normal 5 6 2 2 3 2" xfId="31725" xr:uid="{00000000-0005-0000-0000-000095B00000}"/>
    <cellStyle name="Normal 5 6 2 2 3 3" xfId="51542" xr:uid="{00000000-0005-0000-0000-000096B00000}"/>
    <cellStyle name="Normal 5 6 2 2 4" xfId="19217" xr:uid="{00000000-0005-0000-0000-000097B00000}"/>
    <cellStyle name="Normal 5 6 2 2 4 2" xfId="35877" xr:uid="{00000000-0005-0000-0000-000098B00000}"/>
    <cellStyle name="Normal 5 6 2 2 5" xfId="23420" xr:uid="{00000000-0005-0000-0000-000099B00000}"/>
    <cellStyle name="Normal 5 6 2 2 6" xfId="40616" xr:uid="{00000000-0005-0000-0000-00009AB00000}"/>
    <cellStyle name="Normal 5 6 2 3" xfId="8854" xr:uid="{00000000-0005-0000-0000-00009BB00000}"/>
    <cellStyle name="Normal 5 6 2 3 2" xfId="25516" xr:uid="{00000000-0005-0000-0000-00009CB00000}"/>
    <cellStyle name="Normal 5 6 2 3 2 2" xfId="51543" xr:uid="{00000000-0005-0000-0000-00009DB00000}"/>
    <cellStyle name="Normal 5 6 2 3 3" xfId="44839" xr:uid="{00000000-0005-0000-0000-00009EB00000}"/>
    <cellStyle name="Normal 5 6 2 4" xfId="13009" xr:uid="{00000000-0005-0000-0000-00009FB00000}"/>
    <cellStyle name="Normal 5 6 2 4 2" xfId="29669" xr:uid="{00000000-0005-0000-0000-0000A0B00000}"/>
    <cellStyle name="Normal 5 6 2 4 3" xfId="51541" xr:uid="{00000000-0005-0000-0000-0000A1B00000}"/>
    <cellStyle name="Normal 5 6 2 5" xfId="17161" xr:uid="{00000000-0005-0000-0000-0000A2B00000}"/>
    <cellStyle name="Normal 5 6 2 5 2" xfId="33821" xr:uid="{00000000-0005-0000-0000-0000A3B00000}"/>
    <cellStyle name="Normal 5 6 2 6" xfId="21364" xr:uid="{00000000-0005-0000-0000-0000A4B00000}"/>
    <cellStyle name="Normal 5 6 2 7" xfId="40615" xr:uid="{00000000-0005-0000-0000-0000A5B00000}"/>
    <cellStyle name="Normal 5 6 3" xfId="3646" xr:uid="{00000000-0005-0000-0000-0000A6B00000}"/>
    <cellStyle name="Normal 5 6 3 2" xfId="6141" xr:uid="{00000000-0005-0000-0000-0000A7B00000}"/>
    <cellStyle name="Normal 5 6 3 2 2" xfId="10911" xr:uid="{00000000-0005-0000-0000-0000A8B00000}"/>
    <cellStyle name="Normal 5 6 3 2 2 2" xfId="27573" xr:uid="{00000000-0005-0000-0000-0000A9B00000}"/>
    <cellStyle name="Normal 5 6 3 2 2 3" xfId="44842" xr:uid="{00000000-0005-0000-0000-0000AAB00000}"/>
    <cellStyle name="Normal 5 6 3 2 3" xfId="15066" xr:uid="{00000000-0005-0000-0000-0000ABB00000}"/>
    <cellStyle name="Normal 5 6 3 2 3 2" xfId="31726" xr:uid="{00000000-0005-0000-0000-0000ACB00000}"/>
    <cellStyle name="Normal 5 6 3 2 3 3" xfId="51545" xr:uid="{00000000-0005-0000-0000-0000ADB00000}"/>
    <cellStyle name="Normal 5 6 3 2 4" xfId="19218" xr:uid="{00000000-0005-0000-0000-0000AEB00000}"/>
    <cellStyle name="Normal 5 6 3 2 4 2" xfId="35878" xr:uid="{00000000-0005-0000-0000-0000AFB00000}"/>
    <cellStyle name="Normal 5 6 3 2 5" xfId="23421" xr:uid="{00000000-0005-0000-0000-0000B0B00000}"/>
    <cellStyle name="Normal 5 6 3 2 6" xfId="40618" xr:uid="{00000000-0005-0000-0000-0000B1B00000}"/>
    <cellStyle name="Normal 5 6 3 3" xfId="8855" xr:uid="{00000000-0005-0000-0000-0000B2B00000}"/>
    <cellStyle name="Normal 5 6 3 3 2" xfId="25517" xr:uid="{00000000-0005-0000-0000-0000B3B00000}"/>
    <cellStyle name="Normal 5 6 3 3 2 2" xfId="51546" xr:uid="{00000000-0005-0000-0000-0000B4B00000}"/>
    <cellStyle name="Normal 5 6 3 3 3" xfId="44841" xr:uid="{00000000-0005-0000-0000-0000B5B00000}"/>
    <cellStyle name="Normal 5 6 3 4" xfId="13010" xr:uid="{00000000-0005-0000-0000-0000B6B00000}"/>
    <cellStyle name="Normal 5 6 3 4 2" xfId="29670" xr:uid="{00000000-0005-0000-0000-0000B7B00000}"/>
    <cellStyle name="Normal 5 6 3 4 3" xfId="51544" xr:uid="{00000000-0005-0000-0000-0000B8B00000}"/>
    <cellStyle name="Normal 5 6 3 5" xfId="17162" xr:uid="{00000000-0005-0000-0000-0000B9B00000}"/>
    <cellStyle name="Normal 5 6 3 5 2" xfId="33822" xr:uid="{00000000-0005-0000-0000-0000BAB00000}"/>
    <cellStyle name="Normal 5 6 3 6" xfId="21365" xr:uid="{00000000-0005-0000-0000-0000BBB00000}"/>
    <cellStyle name="Normal 5 6 3 7" xfId="40617" xr:uid="{00000000-0005-0000-0000-0000BCB00000}"/>
    <cellStyle name="Normal 5 6 4" xfId="6139" xr:uid="{00000000-0005-0000-0000-0000BDB00000}"/>
    <cellStyle name="Normal 5 6 4 2" xfId="10909" xr:uid="{00000000-0005-0000-0000-0000BEB00000}"/>
    <cellStyle name="Normal 5 6 4 2 2" xfId="27571" xr:uid="{00000000-0005-0000-0000-0000BFB00000}"/>
    <cellStyle name="Normal 5 6 4 2 3" xfId="44843" xr:uid="{00000000-0005-0000-0000-0000C0B00000}"/>
    <cellStyle name="Normal 5 6 4 3" xfId="15064" xr:uid="{00000000-0005-0000-0000-0000C1B00000}"/>
    <cellStyle name="Normal 5 6 4 3 2" xfId="31724" xr:uid="{00000000-0005-0000-0000-0000C2B00000}"/>
    <cellStyle name="Normal 5 6 4 3 3" xfId="51547" xr:uid="{00000000-0005-0000-0000-0000C3B00000}"/>
    <cellStyle name="Normal 5 6 4 4" xfId="19216" xr:uid="{00000000-0005-0000-0000-0000C4B00000}"/>
    <cellStyle name="Normal 5 6 4 4 2" xfId="35876" xr:uid="{00000000-0005-0000-0000-0000C5B00000}"/>
    <cellStyle name="Normal 5 6 4 5" xfId="23419" xr:uid="{00000000-0005-0000-0000-0000C6B00000}"/>
    <cellStyle name="Normal 5 6 4 6" xfId="40619" xr:uid="{00000000-0005-0000-0000-0000C7B00000}"/>
    <cellStyle name="Normal 5 6 5" xfId="8853" xr:uid="{00000000-0005-0000-0000-0000C8B00000}"/>
    <cellStyle name="Normal 5 6 5 2" xfId="25515" xr:uid="{00000000-0005-0000-0000-0000C9B00000}"/>
    <cellStyle name="Normal 5 6 5 2 2" xfId="51548" xr:uid="{00000000-0005-0000-0000-0000CAB00000}"/>
    <cellStyle name="Normal 5 6 5 3" xfId="44838" xr:uid="{00000000-0005-0000-0000-0000CBB00000}"/>
    <cellStyle name="Normal 5 6 6" xfId="13008" xr:uid="{00000000-0005-0000-0000-0000CCB00000}"/>
    <cellStyle name="Normal 5 6 6 2" xfId="29668" xr:uid="{00000000-0005-0000-0000-0000CDB00000}"/>
    <cellStyle name="Normal 5 6 6 3" xfId="51540" xr:uid="{00000000-0005-0000-0000-0000CEB00000}"/>
    <cellStyle name="Normal 5 6 7" xfId="17160" xr:uid="{00000000-0005-0000-0000-0000CFB00000}"/>
    <cellStyle name="Normal 5 6 7 2" xfId="33820" xr:uid="{00000000-0005-0000-0000-0000D0B00000}"/>
    <cellStyle name="Normal 5 6 8" xfId="21363" xr:uid="{00000000-0005-0000-0000-0000D1B00000}"/>
    <cellStyle name="Normal 5 6 9" xfId="40614" xr:uid="{00000000-0005-0000-0000-0000D2B00000}"/>
    <cellStyle name="Normal 5 7" xfId="3647" xr:uid="{00000000-0005-0000-0000-0000D3B00000}"/>
    <cellStyle name="Normal 5 7 2" xfId="3648" xr:uid="{00000000-0005-0000-0000-0000D4B00000}"/>
    <cellStyle name="Normal 5 7 2 2" xfId="6143" xr:uid="{00000000-0005-0000-0000-0000D5B00000}"/>
    <cellStyle name="Normal 5 7 2 2 2" xfId="10913" xr:uid="{00000000-0005-0000-0000-0000D6B00000}"/>
    <cellStyle name="Normal 5 7 2 2 2 2" xfId="27575" xr:uid="{00000000-0005-0000-0000-0000D7B00000}"/>
    <cellStyle name="Normal 5 7 2 2 2 3" xfId="44846" xr:uid="{00000000-0005-0000-0000-0000D8B00000}"/>
    <cellStyle name="Normal 5 7 2 2 3" xfId="15068" xr:uid="{00000000-0005-0000-0000-0000D9B00000}"/>
    <cellStyle name="Normal 5 7 2 2 3 2" xfId="31728" xr:uid="{00000000-0005-0000-0000-0000DAB00000}"/>
    <cellStyle name="Normal 5 7 2 2 3 3" xfId="51551" xr:uid="{00000000-0005-0000-0000-0000DBB00000}"/>
    <cellStyle name="Normal 5 7 2 2 4" xfId="19220" xr:uid="{00000000-0005-0000-0000-0000DCB00000}"/>
    <cellStyle name="Normal 5 7 2 2 4 2" xfId="35880" xr:uid="{00000000-0005-0000-0000-0000DDB00000}"/>
    <cellStyle name="Normal 5 7 2 2 5" xfId="23423" xr:uid="{00000000-0005-0000-0000-0000DEB00000}"/>
    <cellStyle name="Normal 5 7 2 2 6" xfId="40622" xr:uid="{00000000-0005-0000-0000-0000DFB00000}"/>
    <cellStyle name="Normal 5 7 2 3" xfId="8857" xr:uid="{00000000-0005-0000-0000-0000E0B00000}"/>
    <cellStyle name="Normal 5 7 2 3 2" xfId="25519" xr:uid="{00000000-0005-0000-0000-0000E1B00000}"/>
    <cellStyle name="Normal 5 7 2 3 2 2" xfId="51552" xr:uid="{00000000-0005-0000-0000-0000E2B00000}"/>
    <cellStyle name="Normal 5 7 2 3 3" xfId="44845" xr:uid="{00000000-0005-0000-0000-0000E3B00000}"/>
    <cellStyle name="Normal 5 7 2 4" xfId="13012" xr:uid="{00000000-0005-0000-0000-0000E4B00000}"/>
    <cellStyle name="Normal 5 7 2 4 2" xfId="29672" xr:uid="{00000000-0005-0000-0000-0000E5B00000}"/>
    <cellStyle name="Normal 5 7 2 4 3" xfId="51550" xr:uid="{00000000-0005-0000-0000-0000E6B00000}"/>
    <cellStyle name="Normal 5 7 2 5" xfId="17164" xr:uid="{00000000-0005-0000-0000-0000E7B00000}"/>
    <cellStyle name="Normal 5 7 2 5 2" xfId="33824" xr:uid="{00000000-0005-0000-0000-0000E8B00000}"/>
    <cellStyle name="Normal 5 7 2 6" xfId="21367" xr:uid="{00000000-0005-0000-0000-0000E9B00000}"/>
    <cellStyle name="Normal 5 7 2 7" xfId="40621" xr:uid="{00000000-0005-0000-0000-0000EAB00000}"/>
    <cellStyle name="Normal 5 7 3" xfId="3649" xr:uid="{00000000-0005-0000-0000-0000EBB00000}"/>
    <cellStyle name="Normal 5 7 3 2" xfId="6144" xr:uid="{00000000-0005-0000-0000-0000ECB00000}"/>
    <cellStyle name="Normal 5 7 3 2 2" xfId="10914" xr:uid="{00000000-0005-0000-0000-0000EDB00000}"/>
    <cellStyle name="Normal 5 7 3 2 2 2" xfId="27576" xr:uid="{00000000-0005-0000-0000-0000EEB00000}"/>
    <cellStyle name="Normal 5 7 3 2 2 3" xfId="44848" xr:uid="{00000000-0005-0000-0000-0000EFB00000}"/>
    <cellStyle name="Normal 5 7 3 2 3" xfId="15069" xr:uid="{00000000-0005-0000-0000-0000F0B00000}"/>
    <cellStyle name="Normal 5 7 3 2 3 2" xfId="31729" xr:uid="{00000000-0005-0000-0000-0000F1B00000}"/>
    <cellStyle name="Normal 5 7 3 2 3 3" xfId="51554" xr:uid="{00000000-0005-0000-0000-0000F2B00000}"/>
    <cellStyle name="Normal 5 7 3 2 4" xfId="19221" xr:uid="{00000000-0005-0000-0000-0000F3B00000}"/>
    <cellStyle name="Normal 5 7 3 2 4 2" xfId="35881" xr:uid="{00000000-0005-0000-0000-0000F4B00000}"/>
    <cellStyle name="Normal 5 7 3 2 5" xfId="23424" xr:uid="{00000000-0005-0000-0000-0000F5B00000}"/>
    <cellStyle name="Normal 5 7 3 2 6" xfId="40624" xr:uid="{00000000-0005-0000-0000-0000F6B00000}"/>
    <cellStyle name="Normal 5 7 3 3" xfId="8858" xr:uid="{00000000-0005-0000-0000-0000F7B00000}"/>
    <cellStyle name="Normal 5 7 3 3 2" xfId="25520" xr:uid="{00000000-0005-0000-0000-0000F8B00000}"/>
    <cellStyle name="Normal 5 7 3 3 2 2" xfId="51555" xr:uid="{00000000-0005-0000-0000-0000F9B00000}"/>
    <cellStyle name="Normal 5 7 3 3 3" xfId="44847" xr:uid="{00000000-0005-0000-0000-0000FAB00000}"/>
    <cellStyle name="Normal 5 7 3 4" xfId="13013" xr:uid="{00000000-0005-0000-0000-0000FBB00000}"/>
    <cellStyle name="Normal 5 7 3 4 2" xfId="29673" xr:uid="{00000000-0005-0000-0000-0000FCB00000}"/>
    <cellStyle name="Normal 5 7 3 4 3" xfId="51553" xr:uid="{00000000-0005-0000-0000-0000FDB00000}"/>
    <cellStyle name="Normal 5 7 3 5" xfId="17165" xr:uid="{00000000-0005-0000-0000-0000FEB00000}"/>
    <cellStyle name="Normal 5 7 3 5 2" xfId="33825" xr:uid="{00000000-0005-0000-0000-0000FFB00000}"/>
    <cellStyle name="Normal 5 7 3 6" xfId="21368" xr:uid="{00000000-0005-0000-0000-000000B10000}"/>
    <cellStyle name="Normal 5 7 3 7" xfId="40623" xr:uid="{00000000-0005-0000-0000-000001B10000}"/>
    <cellStyle name="Normal 5 7 4" xfId="6142" xr:uid="{00000000-0005-0000-0000-000002B10000}"/>
    <cellStyle name="Normal 5 7 4 2" xfId="10912" xr:uid="{00000000-0005-0000-0000-000003B10000}"/>
    <cellStyle name="Normal 5 7 4 2 2" xfId="27574" xr:uid="{00000000-0005-0000-0000-000004B10000}"/>
    <cellStyle name="Normal 5 7 4 2 3" xfId="44849" xr:uid="{00000000-0005-0000-0000-000005B10000}"/>
    <cellStyle name="Normal 5 7 4 3" xfId="15067" xr:uid="{00000000-0005-0000-0000-000006B10000}"/>
    <cellStyle name="Normal 5 7 4 3 2" xfId="31727" xr:uid="{00000000-0005-0000-0000-000007B10000}"/>
    <cellStyle name="Normal 5 7 4 3 3" xfId="51556" xr:uid="{00000000-0005-0000-0000-000008B10000}"/>
    <cellStyle name="Normal 5 7 4 4" xfId="19219" xr:uid="{00000000-0005-0000-0000-000009B10000}"/>
    <cellStyle name="Normal 5 7 4 4 2" xfId="35879" xr:uid="{00000000-0005-0000-0000-00000AB10000}"/>
    <cellStyle name="Normal 5 7 4 5" xfId="23422" xr:uid="{00000000-0005-0000-0000-00000BB10000}"/>
    <cellStyle name="Normal 5 7 4 6" xfId="40625" xr:uid="{00000000-0005-0000-0000-00000CB10000}"/>
    <cellStyle name="Normal 5 7 5" xfId="8856" xr:uid="{00000000-0005-0000-0000-00000DB10000}"/>
    <cellStyle name="Normal 5 7 5 2" xfId="25518" xr:uid="{00000000-0005-0000-0000-00000EB10000}"/>
    <cellStyle name="Normal 5 7 5 2 2" xfId="51557" xr:uid="{00000000-0005-0000-0000-00000FB10000}"/>
    <cellStyle name="Normal 5 7 5 3" xfId="44844" xr:uid="{00000000-0005-0000-0000-000010B10000}"/>
    <cellStyle name="Normal 5 7 6" xfId="13011" xr:uid="{00000000-0005-0000-0000-000011B10000}"/>
    <cellStyle name="Normal 5 7 6 2" xfId="29671" xr:uid="{00000000-0005-0000-0000-000012B10000}"/>
    <cellStyle name="Normal 5 7 6 3" xfId="51549" xr:uid="{00000000-0005-0000-0000-000013B10000}"/>
    <cellStyle name="Normal 5 7 7" xfId="17163" xr:uid="{00000000-0005-0000-0000-000014B10000}"/>
    <cellStyle name="Normal 5 7 7 2" xfId="33823" xr:uid="{00000000-0005-0000-0000-000015B10000}"/>
    <cellStyle name="Normal 5 7 8" xfId="21366" xr:uid="{00000000-0005-0000-0000-000016B10000}"/>
    <cellStyle name="Normal 5 7 9" xfId="40620" xr:uid="{00000000-0005-0000-0000-000017B10000}"/>
    <cellStyle name="Normal 5 8" xfId="3650" xr:uid="{00000000-0005-0000-0000-000018B10000}"/>
    <cellStyle name="Normal 5 8 2" xfId="3651" xr:uid="{00000000-0005-0000-0000-000019B10000}"/>
    <cellStyle name="Normal 5 8 2 2" xfId="6146" xr:uid="{00000000-0005-0000-0000-00001AB10000}"/>
    <cellStyle name="Normal 5 8 2 2 2" xfId="10916" xr:uid="{00000000-0005-0000-0000-00001BB10000}"/>
    <cellStyle name="Normal 5 8 2 2 2 2" xfId="27578" xr:uid="{00000000-0005-0000-0000-00001CB10000}"/>
    <cellStyle name="Normal 5 8 2 2 2 3" xfId="44852" xr:uid="{00000000-0005-0000-0000-00001DB10000}"/>
    <cellStyle name="Normal 5 8 2 2 3" xfId="15071" xr:uid="{00000000-0005-0000-0000-00001EB10000}"/>
    <cellStyle name="Normal 5 8 2 2 3 2" xfId="31731" xr:uid="{00000000-0005-0000-0000-00001FB10000}"/>
    <cellStyle name="Normal 5 8 2 2 3 3" xfId="51560" xr:uid="{00000000-0005-0000-0000-000020B10000}"/>
    <cellStyle name="Normal 5 8 2 2 4" xfId="19223" xr:uid="{00000000-0005-0000-0000-000021B10000}"/>
    <cellStyle name="Normal 5 8 2 2 4 2" xfId="35883" xr:uid="{00000000-0005-0000-0000-000022B10000}"/>
    <cellStyle name="Normal 5 8 2 2 5" xfId="23426" xr:uid="{00000000-0005-0000-0000-000023B10000}"/>
    <cellStyle name="Normal 5 8 2 2 6" xfId="40628" xr:uid="{00000000-0005-0000-0000-000024B10000}"/>
    <cellStyle name="Normal 5 8 2 3" xfId="8860" xr:uid="{00000000-0005-0000-0000-000025B10000}"/>
    <cellStyle name="Normal 5 8 2 3 2" xfId="25522" xr:uid="{00000000-0005-0000-0000-000026B10000}"/>
    <cellStyle name="Normal 5 8 2 3 2 2" xfId="51561" xr:uid="{00000000-0005-0000-0000-000027B10000}"/>
    <cellStyle name="Normal 5 8 2 3 3" xfId="44851" xr:uid="{00000000-0005-0000-0000-000028B10000}"/>
    <cellStyle name="Normal 5 8 2 4" xfId="13015" xr:uid="{00000000-0005-0000-0000-000029B10000}"/>
    <cellStyle name="Normal 5 8 2 4 2" xfId="29675" xr:uid="{00000000-0005-0000-0000-00002AB10000}"/>
    <cellStyle name="Normal 5 8 2 4 3" xfId="51559" xr:uid="{00000000-0005-0000-0000-00002BB10000}"/>
    <cellStyle name="Normal 5 8 2 5" xfId="17167" xr:uid="{00000000-0005-0000-0000-00002CB10000}"/>
    <cellStyle name="Normal 5 8 2 5 2" xfId="33827" xr:uid="{00000000-0005-0000-0000-00002DB10000}"/>
    <cellStyle name="Normal 5 8 2 6" xfId="21370" xr:uid="{00000000-0005-0000-0000-00002EB10000}"/>
    <cellStyle name="Normal 5 8 2 7" xfId="40627" xr:uid="{00000000-0005-0000-0000-00002FB10000}"/>
    <cellStyle name="Normal 5 8 3" xfId="3652" xr:uid="{00000000-0005-0000-0000-000030B10000}"/>
    <cellStyle name="Normal 5 8 3 2" xfId="6147" xr:uid="{00000000-0005-0000-0000-000031B10000}"/>
    <cellStyle name="Normal 5 8 3 2 2" xfId="10917" xr:uid="{00000000-0005-0000-0000-000032B10000}"/>
    <cellStyle name="Normal 5 8 3 2 2 2" xfId="27579" xr:uid="{00000000-0005-0000-0000-000033B10000}"/>
    <cellStyle name="Normal 5 8 3 2 2 3" xfId="44854" xr:uid="{00000000-0005-0000-0000-000034B10000}"/>
    <cellStyle name="Normal 5 8 3 2 3" xfId="15072" xr:uid="{00000000-0005-0000-0000-000035B10000}"/>
    <cellStyle name="Normal 5 8 3 2 3 2" xfId="31732" xr:uid="{00000000-0005-0000-0000-000036B10000}"/>
    <cellStyle name="Normal 5 8 3 2 3 3" xfId="51563" xr:uid="{00000000-0005-0000-0000-000037B10000}"/>
    <cellStyle name="Normal 5 8 3 2 4" xfId="19224" xr:uid="{00000000-0005-0000-0000-000038B10000}"/>
    <cellStyle name="Normal 5 8 3 2 4 2" xfId="35884" xr:uid="{00000000-0005-0000-0000-000039B10000}"/>
    <cellStyle name="Normal 5 8 3 2 5" xfId="23427" xr:uid="{00000000-0005-0000-0000-00003AB10000}"/>
    <cellStyle name="Normal 5 8 3 2 6" xfId="40630" xr:uid="{00000000-0005-0000-0000-00003BB10000}"/>
    <cellStyle name="Normal 5 8 3 3" xfId="8861" xr:uid="{00000000-0005-0000-0000-00003CB10000}"/>
    <cellStyle name="Normal 5 8 3 3 2" xfId="25523" xr:uid="{00000000-0005-0000-0000-00003DB10000}"/>
    <cellStyle name="Normal 5 8 3 3 2 2" xfId="51564" xr:uid="{00000000-0005-0000-0000-00003EB10000}"/>
    <cellStyle name="Normal 5 8 3 3 3" xfId="44853" xr:uid="{00000000-0005-0000-0000-00003FB10000}"/>
    <cellStyle name="Normal 5 8 3 4" xfId="13016" xr:uid="{00000000-0005-0000-0000-000040B10000}"/>
    <cellStyle name="Normal 5 8 3 4 2" xfId="29676" xr:uid="{00000000-0005-0000-0000-000041B10000}"/>
    <cellStyle name="Normal 5 8 3 4 3" xfId="51562" xr:uid="{00000000-0005-0000-0000-000042B10000}"/>
    <cellStyle name="Normal 5 8 3 5" xfId="17168" xr:uid="{00000000-0005-0000-0000-000043B10000}"/>
    <cellStyle name="Normal 5 8 3 5 2" xfId="33828" xr:uid="{00000000-0005-0000-0000-000044B10000}"/>
    <cellStyle name="Normal 5 8 3 6" xfId="21371" xr:uid="{00000000-0005-0000-0000-000045B10000}"/>
    <cellStyle name="Normal 5 8 3 7" xfId="40629" xr:uid="{00000000-0005-0000-0000-000046B10000}"/>
    <cellStyle name="Normal 5 8 4" xfId="6145" xr:uid="{00000000-0005-0000-0000-000047B10000}"/>
    <cellStyle name="Normal 5 8 4 2" xfId="10915" xr:uid="{00000000-0005-0000-0000-000048B10000}"/>
    <cellStyle name="Normal 5 8 4 2 2" xfId="27577" xr:uid="{00000000-0005-0000-0000-000049B10000}"/>
    <cellStyle name="Normal 5 8 4 2 3" xfId="44855" xr:uid="{00000000-0005-0000-0000-00004AB10000}"/>
    <cellStyle name="Normal 5 8 4 3" xfId="15070" xr:uid="{00000000-0005-0000-0000-00004BB10000}"/>
    <cellStyle name="Normal 5 8 4 3 2" xfId="31730" xr:uid="{00000000-0005-0000-0000-00004CB10000}"/>
    <cellStyle name="Normal 5 8 4 3 3" xfId="51565" xr:uid="{00000000-0005-0000-0000-00004DB10000}"/>
    <cellStyle name="Normal 5 8 4 4" xfId="19222" xr:uid="{00000000-0005-0000-0000-00004EB10000}"/>
    <cellStyle name="Normal 5 8 4 4 2" xfId="35882" xr:uid="{00000000-0005-0000-0000-00004FB10000}"/>
    <cellStyle name="Normal 5 8 4 5" xfId="23425" xr:uid="{00000000-0005-0000-0000-000050B10000}"/>
    <cellStyle name="Normal 5 8 4 6" xfId="40631" xr:uid="{00000000-0005-0000-0000-000051B10000}"/>
    <cellStyle name="Normal 5 8 5" xfId="8859" xr:uid="{00000000-0005-0000-0000-000052B10000}"/>
    <cellStyle name="Normal 5 8 5 2" xfId="25521" xr:uid="{00000000-0005-0000-0000-000053B10000}"/>
    <cellStyle name="Normal 5 8 5 2 2" xfId="51566" xr:uid="{00000000-0005-0000-0000-000054B10000}"/>
    <cellStyle name="Normal 5 8 5 3" xfId="44850" xr:uid="{00000000-0005-0000-0000-000055B10000}"/>
    <cellStyle name="Normal 5 8 6" xfId="13014" xr:uid="{00000000-0005-0000-0000-000056B10000}"/>
    <cellStyle name="Normal 5 8 6 2" xfId="29674" xr:uid="{00000000-0005-0000-0000-000057B10000}"/>
    <cellStyle name="Normal 5 8 6 3" xfId="51558" xr:uid="{00000000-0005-0000-0000-000058B10000}"/>
    <cellStyle name="Normal 5 8 7" xfId="17166" xr:uid="{00000000-0005-0000-0000-000059B10000}"/>
    <cellStyle name="Normal 5 8 7 2" xfId="33826" xr:uid="{00000000-0005-0000-0000-00005AB10000}"/>
    <cellStyle name="Normal 5 8 8" xfId="21369" xr:uid="{00000000-0005-0000-0000-00005BB10000}"/>
    <cellStyle name="Normal 5 8 9" xfId="40626" xr:uid="{00000000-0005-0000-0000-00005CB10000}"/>
    <cellStyle name="Normal 5 9" xfId="3653" xr:uid="{00000000-0005-0000-0000-00005DB10000}"/>
    <cellStyle name="Normal 5 9 2" xfId="3654" xr:uid="{00000000-0005-0000-0000-00005EB10000}"/>
    <cellStyle name="Normal 5 9 2 2" xfId="6149" xr:uid="{00000000-0005-0000-0000-00005FB10000}"/>
    <cellStyle name="Normal 5 9 2 2 2" xfId="10919" xr:uid="{00000000-0005-0000-0000-000060B10000}"/>
    <cellStyle name="Normal 5 9 2 2 2 2" xfId="27581" xr:uid="{00000000-0005-0000-0000-000061B10000}"/>
    <cellStyle name="Normal 5 9 2 2 2 3" xfId="44858" xr:uid="{00000000-0005-0000-0000-000062B10000}"/>
    <cellStyle name="Normal 5 9 2 2 3" xfId="15074" xr:uid="{00000000-0005-0000-0000-000063B10000}"/>
    <cellStyle name="Normal 5 9 2 2 3 2" xfId="31734" xr:uid="{00000000-0005-0000-0000-000064B10000}"/>
    <cellStyle name="Normal 5 9 2 2 3 3" xfId="51569" xr:uid="{00000000-0005-0000-0000-000065B10000}"/>
    <cellStyle name="Normal 5 9 2 2 4" xfId="19226" xr:uid="{00000000-0005-0000-0000-000066B10000}"/>
    <cellStyle name="Normal 5 9 2 2 4 2" xfId="35886" xr:uid="{00000000-0005-0000-0000-000067B10000}"/>
    <cellStyle name="Normal 5 9 2 2 5" xfId="23429" xr:uid="{00000000-0005-0000-0000-000068B10000}"/>
    <cellStyle name="Normal 5 9 2 2 6" xfId="40634" xr:uid="{00000000-0005-0000-0000-000069B10000}"/>
    <cellStyle name="Normal 5 9 2 3" xfId="8863" xr:uid="{00000000-0005-0000-0000-00006AB10000}"/>
    <cellStyle name="Normal 5 9 2 3 2" xfId="25525" xr:uid="{00000000-0005-0000-0000-00006BB10000}"/>
    <cellStyle name="Normal 5 9 2 3 2 2" xfId="51570" xr:uid="{00000000-0005-0000-0000-00006CB10000}"/>
    <cellStyle name="Normal 5 9 2 3 3" xfId="44857" xr:uid="{00000000-0005-0000-0000-00006DB10000}"/>
    <cellStyle name="Normal 5 9 2 4" xfId="13018" xr:uid="{00000000-0005-0000-0000-00006EB10000}"/>
    <cellStyle name="Normal 5 9 2 4 2" xfId="29678" xr:uid="{00000000-0005-0000-0000-00006FB10000}"/>
    <cellStyle name="Normal 5 9 2 4 3" xfId="51568" xr:uid="{00000000-0005-0000-0000-000070B10000}"/>
    <cellStyle name="Normal 5 9 2 5" xfId="17170" xr:uid="{00000000-0005-0000-0000-000071B10000}"/>
    <cellStyle name="Normal 5 9 2 5 2" xfId="33830" xr:uid="{00000000-0005-0000-0000-000072B10000}"/>
    <cellStyle name="Normal 5 9 2 6" xfId="21373" xr:uid="{00000000-0005-0000-0000-000073B10000}"/>
    <cellStyle name="Normal 5 9 2 7" xfId="40633" xr:uid="{00000000-0005-0000-0000-000074B10000}"/>
    <cellStyle name="Normal 5 9 3" xfId="3655" xr:uid="{00000000-0005-0000-0000-000075B10000}"/>
    <cellStyle name="Normal 5 9 3 2" xfId="6150" xr:uid="{00000000-0005-0000-0000-000076B10000}"/>
    <cellStyle name="Normal 5 9 3 2 2" xfId="10920" xr:uid="{00000000-0005-0000-0000-000077B10000}"/>
    <cellStyle name="Normal 5 9 3 2 2 2" xfId="27582" xr:uid="{00000000-0005-0000-0000-000078B10000}"/>
    <cellStyle name="Normal 5 9 3 2 2 3" xfId="44860" xr:uid="{00000000-0005-0000-0000-000079B10000}"/>
    <cellStyle name="Normal 5 9 3 2 3" xfId="15075" xr:uid="{00000000-0005-0000-0000-00007AB10000}"/>
    <cellStyle name="Normal 5 9 3 2 3 2" xfId="31735" xr:uid="{00000000-0005-0000-0000-00007BB10000}"/>
    <cellStyle name="Normal 5 9 3 2 3 3" xfId="51572" xr:uid="{00000000-0005-0000-0000-00007CB10000}"/>
    <cellStyle name="Normal 5 9 3 2 4" xfId="19227" xr:uid="{00000000-0005-0000-0000-00007DB10000}"/>
    <cellStyle name="Normal 5 9 3 2 4 2" xfId="35887" xr:uid="{00000000-0005-0000-0000-00007EB10000}"/>
    <cellStyle name="Normal 5 9 3 2 5" xfId="23430" xr:uid="{00000000-0005-0000-0000-00007FB10000}"/>
    <cellStyle name="Normal 5 9 3 2 6" xfId="40636" xr:uid="{00000000-0005-0000-0000-000080B10000}"/>
    <cellStyle name="Normal 5 9 3 3" xfId="8864" xr:uid="{00000000-0005-0000-0000-000081B10000}"/>
    <cellStyle name="Normal 5 9 3 3 2" xfId="25526" xr:uid="{00000000-0005-0000-0000-000082B10000}"/>
    <cellStyle name="Normal 5 9 3 3 2 2" xfId="51573" xr:uid="{00000000-0005-0000-0000-000083B10000}"/>
    <cellStyle name="Normal 5 9 3 3 3" xfId="44859" xr:uid="{00000000-0005-0000-0000-000084B10000}"/>
    <cellStyle name="Normal 5 9 3 4" xfId="13019" xr:uid="{00000000-0005-0000-0000-000085B10000}"/>
    <cellStyle name="Normal 5 9 3 4 2" xfId="29679" xr:uid="{00000000-0005-0000-0000-000086B10000}"/>
    <cellStyle name="Normal 5 9 3 4 3" xfId="51571" xr:uid="{00000000-0005-0000-0000-000087B10000}"/>
    <cellStyle name="Normal 5 9 3 5" xfId="17171" xr:uid="{00000000-0005-0000-0000-000088B10000}"/>
    <cellStyle name="Normal 5 9 3 5 2" xfId="33831" xr:uid="{00000000-0005-0000-0000-000089B10000}"/>
    <cellStyle name="Normal 5 9 3 6" xfId="21374" xr:uid="{00000000-0005-0000-0000-00008AB10000}"/>
    <cellStyle name="Normal 5 9 3 7" xfId="40635" xr:uid="{00000000-0005-0000-0000-00008BB10000}"/>
    <cellStyle name="Normal 5 9 4" xfId="6148" xr:uid="{00000000-0005-0000-0000-00008CB10000}"/>
    <cellStyle name="Normal 5 9 4 2" xfId="10918" xr:uid="{00000000-0005-0000-0000-00008DB10000}"/>
    <cellStyle name="Normal 5 9 4 2 2" xfId="27580" xr:uid="{00000000-0005-0000-0000-00008EB10000}"/>
    <cellStyle name="Normal 5 9 4 2 3" xfId="44861" xr:uid="{00000000-0005-0000-0000-00008FB10000}"/>
    <cellStyle name="Normal 5 9 4 3" xfId="15073" xr:uid="{00000000-0005-0000-0000-000090B10000}"/>
    <cellStyle name="Normal 5 9 4 3 2" xfId="31733" xr:uid="{00000000-0005-0000-0000-000091B10000}"/>
    <cellStyle name="Normal 5 9 4 3 3" xfId="51574" xr:uid="{00000000-0005-0000-0000-000092B10000}"/>
    <cellStyle name="Normal 5 9 4 4" xfId="19225" xr:uid="{00000000-0005-0000-0000-000093B10000}"/>
    <cellStyle name="Normal 5 9 4 4 2" xfId="35885" xr:uid="{00000000-0005-0000-0000-000094B10000}"/>
    <cellStyle name="Normal 5 9 4 5" xfId="23428" xr:uid="{00000000-0005-0000-0000-000095B10000}"/>
    <cellStyle name="Normal 5 9 4 6" xfId="40637" xr:uid="{00000000-0005-0000-0000-000096B10000}"/>
    <cellStyle name="Normal 5 9 5" xfId="8862" xr:uid="{00000000-0005-0000-0000-000097B10000}"/>
    <cellStyle name="Normal 5 9 5 2" xfId="25524" xr:uid="{00000000-0005-0000-0000-000098B10000}"/>
    <cellStyle name="Normal 5 9 5 2 2" xfId="51575" xr:uid="{00000000-0005-0000-0000-000099B10000}"/>
    <cellStyle name="Normal 5 9 5 3" xfId="44856" xr:uid="{00000000-0005-0000-0000-00009AB10000}"/>
    <cellStyle name="Normal 5 9 6" xfId="13017" xr:uid="{00000000-0005-0000-0000-00009BB10000}"/>
    <cellStyle name="Normal 5 9 6 2" xfId="29677" xr:uid="{00000000-0005-0000-0000-00009CB10000}"/>
    <cellStyle name="Normal 5 9 6 3" xfId="51567" xr:uid="{00000000-0005-0000-0000-00009DB10000}"/>
    <cellStyle name="Normal 5 9 7" xfId="17169" xr:uid="{00000000-0005-0000-0000-00009EB10000}"/>
    <cellStyle name="Normal 5 9 7 2" xfId="33829" xr:uid="{00000000-0005-0000-0000-00009FB10000}"/>
    <cellStyle name="Normal 5 9 8" xfId="21372" xr:uid="{00000000-0005-0000-0000-0000A0B10000}"/>
    <cellStyle name="Normal 5 9 9" xfId="40632" xr:uid="{00000000-0005-0000-0000-0000A1B10000}"/>
    <cellStyle name="Normal 50" xfId="503" xr:uid="{00000000-0005-0000-0000-0000A2B10000}"/>
    <cellStyle name="Normal 50 2" xfId="1131" xr:uid="{00000000-0005-0000-0000-0000A3B10000}"/>
    <cellStyle name="Normal 50 2 2" xfId="4533" xr:uid="{00000000-0005-0000-0000-0000A4B10000}"/>
    <cellStyle name="Normal 50 2 2 2" xfId="9303" xr:uid="{00000000-0005-0000-0000-0000A5B10000}"/>
    <cellStyle name="Normal 50 2 2 2 2" xfId="25965" xr:uid="{00000000-0005-0000-0000-0000A6B10000}"/>
    <cellStyle name="Normal 50 2 2 2 3" xfId="44864" xr:uid="{00000000-0005-0000-0000-0000A7B10000}"/>
    <cellStyle name="Normal 50 2 2 3" xfId="13458" xr:uid="{00000000-0005-0000-0000-0000A8B10000}"/>
    <cellStyle name="Normal 50 2 2 3 2" xfId="30118" xr:uid="{00000000-0005-0000-0000-0000A9B10000}"/>
    <cellStyle name="Normal 50 2 2 3 3" xfId="51578" xr:uid="{00000000-0005-0000-0000-0000AAB10000}"/>
    <cellStyle name="Normal 50 2 2 4" xfId="17610" xr:uid="{00000000-0005-0000-0000-0000ABB10000}"/>
    <cellStyle name="Normal 50 2 2 4 2" xfId="34270" xr:uid="{00000000-0005-0000-0000-0000ACB10000}"/>
    <cellStyle name="Normal 50 2 2 5" xfId="21813" xr:uid="{00000000-0005-0000-0000-0000ADB10000}"/>
    <cellStyle name="Normal 50 2 2 6" xfId="40640" xr:uid="{00000000-0005-0000-0000-0000AEB10000}"/>
    <cellStyle name="Normal 50 2 3" xfId="7247" xr:uid="{00000000-0005-0000-0000-0000AFB10000}"/>
    <cellStyle name="Normal 50 2 3 2" xfId="23909" xr:uid="{00000000-0005-0000-0000-0000B0B10000}"/>
    <cellStyle name="Normal 50 2 3 3" xfId="44863" xr:uid="{00000000-0005-0000-0000-0000B1B10000}"/>
    <cellStyle name="Normal 50 2 4" xfId="11402" xr:uid="{00000000-0005-0000-0000-0000B2B10000}"/>
    <cellStyle name="Normal 50 2 4 2" xfId="28062" xr:uid="{00000000-0005-0000-0000-0000B3B10000}"/>
    <cellStyle name="Normal 50 2 4 3" xfId="51577" xr:uid="{00000000-0005-0000-0000-0000B4B10000}"/>
    <cellStyle name="Normal 50 2 5" xfId="15554" xr:uid="{00000000-0005-0000-0000-0000B5B10000}"/>
    <cellStyle name="Normal 50 2 5 2" xfId="32214" xr:uid="{00000000-0005-0000-0000-0000B6B10000}"/>
    <cellStyle name="Normal 50 2 6" xfId="19757" xr:uid="{00000000-0005-0000-0000-0000B7B10000}"/>
    <cellStyle name="Normal 50 2 7" xfId="40639" xr:uid="{00000000-0005-0000-0000-0000B8B10000}"/>
    <cellStyle name="Normal 50 3" xfId="4300" xr:uid="{00000000-0005-0000-0000-0000B9B10000}"/>
    <cellStyle name="Normal 50 3 2" xfId="9096" xr:uid="{00000000-0005-0000-0000-0000BAB10000}"/>
    <cellStyle name="Normal 50 3 2 2" xfId="25758" xr:uid="{00000000-0005-0000-0000-0000BBB10000}"/>
    <cellStyle name="Normal 50 3 2 3" xfId="44865" xr:uid="{00000000-0005-0000-0000-0000BCB10000}"/>
    <cellStyle name="Normal 50 3 3" xfId="13251" xr:uid="{00000000-0005-0000-0000-0000BDB10000}"/>
    <cellStyle name="Normal 50 3 3 2" xfId="29911" xr:uid="{00000000-0005-0000-0000-0000BEB10000}"/>
    <cellStyle name="Normal 50 3 3 3" xfId="51579" xr:uid="{00000000-0005-0000-0000-0000BFB10000}"/>
    <cellStyle name="Normal 50 3 4" xfId="17403" xr:uid="{00000000-0005-0000-0000-0000C0B10000}"/>
    <cellStyle name="Normal 50 3 4 2" xfId="34063" xr:uid="{00000000-0005-0000-0000-0000C1B10000}"/>
    <cellStyle name="Normal 50 3 5" xfId="21606" xr:uid="{00000000-0005-0000-0000-0000C2B10000}"/>
    <cellStyle name="Normal 50 3 6" xfId="40641" xr:uid="{00000000-0005-0000-0000-0000C3B10000}"/>
    <cellStyle name="Normal 50 4" xfId="7040" xr:uid="{00000000-0005-0000-0000-0000C4B10000}"/>
    <cellStyle name="Normal 50 4 2" xfId="23702" xr:uid="{00000000-0005-0000-0000-0000C5B10000}"/>
    <cellStyle name="Normal 50 4 3" xfId="44862" xr:uid="{00000000-0005-0000-0000-0000C6B10000}"/>
    <cellStyle name="Normal 50 5" xfId="11195" xr:uid="{00000000-0005-0000-0000-0000C7B10000}"/>
    <cellStyle name="Normal 50 5 2" xfId="27855" xr:uid="{00000000-0005-0000-0000-0000C8B10000}"/>
    <cellStyle name="Normal 50 5 3" xfId="51576" xr:uid="{00000000-0005-0000-0000-0000C9B10000}"/>
    <cellStyle name="Normal 50 6" xfId="15347" xr:uid="{00000000-0005-0000-0000-0000CAB10000}"/>
    <cellStyle name="Normal 50 6 2" xfId="32007" xr:uid="{00000000-0005-0000-0000-0000CBB10000}"/>
    <cellStyle name="Normal 50 7" xfId="19550" xr:uid="{00000000-0005-0000-0000-0000CCB10000}"/>
    <cellStyle name="Normal 50 8" xfId="40638" xr:uid="{00000000-0005-0000-0000-0000CDB10000}"/>
    <cellStyle name="Normal 51" xfId="504" xr:uid="{00000000-0005-0000-0000-0000CEB10000}"/>
    <cellStyle name="Normal 51 2" xfId="1132" xr:uid="{00000000-0005-0000-0000-0000CFB10000}"/>
    <cellStyle name="Normal 51 2 2" xfId="4534" xr:uid="{00000000-0005-0000-0000-0000D0B10000}"/>
    <cellStyle name="Normal 51 2 2 2" xfId="9304" xr:uid="{00000000-0005-0000-0000-0000D1B10000}"/>
    <cellStyle name="Normal 51 2 2 2 2" xfId="25966" xr:uid="{00000000-0005-0000-0000-0000D2B10000}"/>
    <cellStyle name="Normal 51 2 2 2 3" xfId="44868" xr:uid="{00000000-0005-0000-0000-0000D3B10000}"/>
    <cellStyle name="Normal 51 2 2 3" xfId="13459" xr:uid="{00000000-0005-0000-0000-0000D4B10000}"/>
    <cellStyle name="Normal 51 2 2 3 2" xfId="30119" xr:uid="{00000000-0005-0000-0000-0000D5B10000}"/>
    <cellStyle name="Normal 51 2 2 3 3" xfId="51582" xr:uid="{00000000-0005-0000-0000-0000D6B10000}"/>
    <cellStyle name="Normal 51 2 2 4" xfId="17611" xr:uid="{00000000-0005-0000-0000-0000D7B10000}"/>
    <cellStyle name="Normal 51 2 2 4 2" xfId="34271" xr:uid="{00000000-0005-0000-0000-0000D8B10000}"/>
    <cellStyle name="Normal 51 2 2 5" xfId="21814" xr:uid="{00000000-0005-0000-0000-0000D9B10000}"/>
    <cellStyle name="Normal 51 2 2 6" xfId="40644" xr:uid="{00000000-0005-0000-0000-0000DAB10000}"/>
    <cellStyle name="Normal 51 2 3" xfId="7248" xr:uid="{00000000-0005-0000-0000-0000DBB10000}"/>
    <cellStyle name="Normal 51 2 3 2" xfId="23910" xr:uid="{00000000-0005-0000-0000-0000DCB10000}"/>
    <cellStyle name="Normal 51 2 3 3" xfId="44867" xr:uid="{00000000-0005-0000-0000-0000DDB10000}"/>
    <cellStyle name="Normal 51 2 4" xfId="11403" xr:uid="{00000000-0005-0000-0000-0000DEB10000}"/>
    <cellStyle name="Normal 51 2 4 2" xfId="28063" xr:uid="{00000000-0005-0000-0000-0000DFB10000}"/>
    <cellStyle name="Normal 51 2 4 3" xfId="51581" xr:uid="{00000000-0005-0000-0000-0000E0B10000}"/>
    <cellStyle name="Normal 51 2 5" xfId="15555" xr:uid="{00000000-0005-0000-0000-0000E1B10000}"/>
    <cellStyle name="Normal 51 2 5 2" xfId="32215" xr:uid="{00000000-0005-0000-0000-0000E2B10000}"/>
    <cellStyle name="Normal 51 2 6" xfId="19758" xr:uid="{00000000-0005-0000-0000-0000E3B10000}"/>
    <cellStyle name="Normal 51 2 7" xfId="40643" xr:uid="{00000000-0005-0000-0000-0000E4B10000}"/>
    <cellStyle name="Normal 51 3" xfId="4301" xr:uid="{00000000-0005-0000-0000-0000E5B10000}"/>
    <cellStyle name="Normal 51 3 2" xfId="9097" xr:uid="{00000000-0005-0000-0000-0000E6B10000}"/>
    <cellStyle name="Normal 51 3 2 2" xfId="25759" xr:uid="{00000000-0005-0000-0000-0000E7B10000}"/>
    <cellStyle name="Normal 51 3 2 3" xfId="44869" xr:uid="{00000000-0005-0000-0000-0000E8B10000}"/>
    <cellStyle name="Normal 51 3 3" xfId="13252" xr:uid="{00000000-0005-0000-0000-0000E9B10000}"/>
    <cellStyle name="Normal 51 3 3 2" xfId="29912" xr:uid="{00000000-0005-0000-0000-0000EAB10000}"/>
    <cellStyle name="Normal 51 3 3 3" xfId="51583" xr:uid="{00000000-0005-0000-0000-0000EBB10000}"/>
    <cellStyle name="Normal 51 3 4" xfId="17404" xr:uid="{00000000-0005-0000-0000-0000ECB10000}"/>
    <cellStyle name="Normal 51 3 4 2" xfId="34064" xr:uid="{00000000-0005-0000-0000-0000EDB10000}"/>
    <cellStyle name="Normal 51 3 5" xfId="21607" xr:uid="{00000000-0005-0000-0000-0000EEB10000}"/>
    <cellStyle name="Normal 51 3 6" xfId="40645" xr:uid="{00000000-0005-0000-0000-0000EFB10000}"/>
    <cellStyle name="Normal 51 4" xfId="7041" xr:uid="{00000000-0005-0000-0000-0000F0B10000}"/>
    <cellStyle name="Normal 51 4 2" xfId="23703" xr:uid="{00000000-0005-0000-0000-0000F1B10000}"/>
    <cellStyle name="Normal 51 4 3" xfId="44866" xr:uid="{00000000-0005-0000-0000-0000F2B10000}"/>
    <cellStyle name="Normal 51 5" xfId="11196" xr:uid="{00000000-0005-0000-0000-0000F3B10000}"/>
    <cellStyle name="Normal 51 5 2" xfId="27856" xr:uid="{00000000-0005-0000-0000-0000F4B10000}"/>
    <cellStyle name="Normal 51 5 3" xfId="51580" xr:uid="{00000000-0005-0000-0000-0000F5B10000}"/>
    <cellStyle name="Normal 51 6" xfId="15348" xr:uid="{00000000-0005-0000-0000-0000F6B10000}"/>
    <cellStyle name="Normal 51 6 2" xfId="32008" xr:uid="{00000000-0005-0000-0000-0000F7B10000}"/>
    <cellStyle name="Normal 51 7" xfId="19551" xr:uid="{00000000-0005-0000-0000-0000F8B10000}"/>
    <cellStyle name="Normal 51 8" xfId="40642" xr:uid="{00000000-0005-0000-0000-0000F9B10000}"/>
    <cellStyle name="Normal 52" xfId="505" xr:uid="{00000000-0005-0000-0000-0000FAB10000}"/>
    <cellStyle name="Normal 52 2" xfId="1133" xr:uid="{00000000-0005-0000-0000-0000FBB10000}"/>
    <cellStyle name="Normal 52 2 2" xfId="4535" xr:uid="{00000000-0005-0000-0000-0000FCB10000}"/>
    <cellStyle name="Normal 52 2 2 2" xfId="9305" xr:uid="{00000000-0005-0000-0000-0000FDB10000}"/>
    <cellStyle name="Normal 52 2 2 2 2" xfId="25967" xr:uid="{00000000-0005-0000-0000-0000FEB10000}"/>
    <cellStyle name="Normal 52 2 2 2 3" xfId="44872" xr:uid="{00000000-0005-0000-0000-0000FFB10000}"/>
    <cellStyle name="Normal 52 2 2 3" xfId="13460" xr:uid="{00000000-0005-0000-0000-000000B20000}"/>
    <cellStyle name="Normal 52 2 2 3 2" xfId="30120" xr:uid="{00000000-0005-0000-0000-000001B20000}"/>
    <cellStyle name="Normal 52 2 2 3 3" xfId="51586" xr:uid="{00000000-0005-0000-0000-000002B20000}"/>
    <cellStyle name="Normal 52 2 2 4" xfId="17612" xr:uid="{00000000-0005-0000-0000-000003B20000}"/>
    <cellStyle name="Normal 52 2 2 4 2" xfId="34272" xr:uid="{00000000-0005-0000-0000-000004B20000}"/>
    <cellStyle name="Normal 52 2 2 5" xfId="21815" xr:uid="{00000000-0005-0000-0000-000005B20000}"/>
    <cellStyle name="Normal 52 2 2 6" xfId="40648" xr:uid="{00000000-0005-0000-0000-000006B20000}"/>
    <cellStyle name="Normal 52 2 3" xfId="7249" xr:uid="{00000000-0005-0000-0000-000007B20000}"/>
    <cellStyle name="Normal 52 2 3 2" xfId="23911" xr:uid="{00000000-0005-0000-0000-000008B20000}"/>
    <cellStyle name="Normal 52 2 3 3" xfId="44871" xr:uid="{00000000-0005-0000-0000-000009B20000}"/>
    <cellStyle name="Normal 52 2 4" xfId="11404" xr:uid="{00000000-0005-0000-0000-00000AB20000}"/>
    <cellStyle name="Normal 52 2 4 2" xfId="28064" xr:uid="{00000000-0005-0000-0000-00000BB20000}"/>
    <cellStyle name="Normal 52 2 4 3" xfId="51585" xr:uid="{00000000-0005-0000-0000-00000CB20000}"/>
    <cellStyle name="Normal 52 2 5" xfId="15556" xr:uid="{00000000-0005-0000-0000-00000DB20000}"/>
    <cellStyle name="Normal 52 2 5 2" xfId="32216" xr:uid="{00000000-0005-0000-0000-00000EB20000}"/>
    <cellStyle name="Normal 52 2 6" xfId="19759" xr:uid="{00000000-0005-0000-0000-00000FB20000}"/>
    <cellStyle name="Normal 52 2 7" xfId="40647" xr:uid="{00000000-0005-0000-0000-000010B20000}"/>
    <cellStyle name="Normal 52 3" xfId="4302" xr:uid="{00000000-0005-0000-0000-000011B20000}"/>
    <cellStyle name="Normal 52 3 2" xfId="9098" xr:uid="{00000000-0005-0000-0000-000012B20000}"/>
    <cellStyle name="Normal 52 3 2 2" xfId="25760" xr:uid="{00000000-0005-0000-0000-000013B20000}"/>
    <cellStyle name="Normal 52 3 2 3" xfId="44873" xr:uid="{00000000-0005-0000-0000-000014B20000}"/>
    <cellStyle name="Normal 52 3 3" xfId="13253" xr:uid="{00000000-0005-0000-0000-000015B20000}"/>
    <cellStyle name="Normal 52 3 3 2" xfId="29913" xr:uid="{00000000-0005-0000-0000-000016B20000}"/>
    <cellStyle name="Normal 52 3 3 3" xfId="51587" xr:uid="{00000000-0005-0000-0000-000017B20000}"/>
    <cellStyle name="Normal 52 3 4" xfId="17405" xr:uid="{00000000-0005-0000-0000-000018B20000}"/>
    <cellStyle name="Normal 52 3 4 2" xfId="34065" xr:uid="{00000000-0005-0000-0000-000019B20000}"/>
    <cellStyle name="Normal 52 3 5" xfId="21608" xr:uid="{00000000-0005-0000-0000-00001AB20000}"/>
    <cellStyle name="Normal 52 3 6" xfId="40649" xr:uid="{00000000-0005-0000-0000-00001BB20000}"/>
    <cellStyle name="Normal 52 4" xfId="7042" xr:uid="{00000000-0005-0000-0000-00001CB20000}"/>
    <cellStyle name="Normal 52 4 2" xfId="23704" xr:uid="{00000000-0005-0000-0000-00001DB20000}"/>
    <cellStyle name="Normal 52 4 3" xfId="44870" xr:uid="{00000000-0005-0000-0000-00001EB20000}"/>
    <cellStyle name="Normal 52 5" xfId="11197" xr:uid="{00000000-0005-0000-0000-00001FB20000}"/>
    <cellStyle name="Normal 52 5 2" xfId="27857" xr:uid="{00000000-0005-0000-0000-000020B20000}"/>
    <cellStyle name="Normal 52 5 3" xfId="51584" xr:uid="{00000000-0005-0000-0000-000021B20000}"/>
    <cellStyle name="Normal 52 6" xfId="15349" xr:uid="{00000000-0005-0000-0000-000022B20000}"/>
    <cellStyle name="Normal 52 6 2" xfId="32009" xr:uid="{00000000-0005-0000-0000-000023B20000}"/>
    <cellStyle name="Normal 52 7" xfId="19552" xr:uid="{00000000-0005-0000-0000-000024B20000}"/>
    <cellStyle name="Normal 52 8" xfId="40646" xr:uid="{00000000-0005-0000-0000-000025B20000}"/>
    <cellStyle name="Normal 53" xfId="506" xr:uid="{00000000-0005-0000-0000-000026B20000}"/>
    <cellStyle name="Normal 53 2" xfId="1134" xr:uid="{00000000-0005-0000-0000-000027B20000}"/>
    <cellStyle name="Normal 53 2 2" xfId="4536" xr:uid="{00000000-0005-0000-0000-000028B20000}"/>
    <cellStyle name="Normal 53 2 2 2" xfId="9306" xr:uid="{00000000-0005-0000-0000-000029B20000}"/>
    <cellStyle name="Normal 53 2 2 2 2" xfId="25968" xr:uid="{00000000-0005-0000-0000-00002AB20000}"/>
    <cellStyle name="Normal 53 2 2 2 3" xfId="44876" xr:uid="{00000000-0005-0000-0000-00002BB20000}"/>
    <cellStyle name="Normal 53 2 2 3" xfId="13461" xr:uid="{00000000-0005-0000-0000-00002CB20000}"/>
    <cellStyle name="Normal 53 2 2 3 2" xfId="30121" xr:uid="{00000000-0005-0000-0000-00002DB20000}"/>
    <cellStyle name="Normal 53 2 2 3 3" xfId="51590" xr:uid="{00000000-0005-0000-0000-00002EB20000}"/>
    <cellStyle name="Normal 53 2 2 4" xfId="17613" xr:uid="{00000000-0005-0000-0000-00002FB20000}"/>
    <cellStyle name="Normal 53 2 2 4 2" xfId="34273" xr:uid="{00000000-0005-0000-0000-000030B20000}"/>
    <cellStyle name="Normal 53 2 2 5" xfId="21816" xr:uid="{00000000-0005-0000-0000-000031B20000}"/>
    <cellStyle name="Normal 53 2 2 6" xfId="40652" xr:uid="{00000000-0005-0000-0000-000032B20000}"/>
    <cellStyle name="Normal 53 2 3" xfId="7250" xr:uid="{00000000-0005-0000-0000-000033B20000}"/>
    <cellStyle name="Normal 53 2 3 2" xfId="23912" xr:uid="{00000000-0005-0000-0000-000034B20000}"/>
    <cellStyle name="Normal 53 2 3 3" xfId="44875" xr:uid="{00000000-0005-0000-0000-000035B20000}"/>
    <cellStyle name="Normal 53 2 4" xfId="11405" xr:uid="{00000000-0005-0000-0000-000036B20000}"/>
    <cellStyle name="Normal 53 2 4 2" xfId="28065" xr:uid="{00000000-0005-0000-0000-000037B20000}"/>
    <cellStyle name="Normal 53 2 4 3" xfId="51589" xr:uid="{00000000-0005-0000-0000-000038B20000}"/>
    <cellStyle name="Normal 53 2 5" xfId="15557" xr:uid="{00000000-0005-0000-0000-000039B20000}"/>
    <cellStyle name="Normal 53 2 5 2" xfId="32217" xr:uid="{00000000-0005-0000-0000-00003AB20000}"/>
    <cellStyle name="Normal 53 2 6" xfId="19760" xr:uid="{00000000-0005-0000-0000-00003BB20000}"/>
    <cellStyle name="Normal 53 2 7" xfId="40651" xr:uid="{00000000-0005-0000-0000-00003CB20000}"/>
    <cellStyle name="Normal 53 3" xfId="4303" xr:uid="{00000000-0005-0000-0000-00003DB20000}"/>
    <cellStyle name="Normal 53 3 2" xfId="9099" xr:uid="{00000000-0005-0000-0000-00003EB20000}"/>
    <cellStyle name="Normal 53 3 2 2" xfId="25761" xr:uid="{00000000-0005-0000-0000-00003FB20000}"/>
    <cellStyle name="Normal 53 3 2 3" xfId="44877" xr:uid="{00000000-0005-0000-0000-000040B20000}"/>
    <cellStyle name="Normal 53 3 3" xfId="13254" xr:uid="{00000000-0005-0000-0000-000041B20000}"/>
    <cellStyle name="Normal 53 3 3 2" xfId="29914" xr:uid="{00000000-0005-0000-0000-000042B20000}"/>
    <cellStyle name="Normal 53 3 3 3" xfId="51591" xr:uid="{00000000-0005-0000-0000-000043B20000}"/>
    <cellStyle name="Normal 53 3 4" xfId="17406" xr:uid="{00000000-0005-0000-0000-000044B20000}"/>
    <cellStyle name="Normal 53 3 4 2" xfId="34066" xr:uid="{00000000-0005-0000-0000-000045B20000}"/>
    <cellStyle name="Normal 53 3 5" xfId="21609" xr:uid="{00000000-0005-0000-0000-000046B20000}"/>
    <cellStyle name="Normal 53 3 6" xfId="40653" xr:uid="{00000000-0005-0000-0000-000047B20000}"/>
    <cellStyle name="Normal 53 4" xfId="7043" xr:uid="{00000000-0005-0000-0000-000048B20000}"/>
    <cellStyle name="Normal 53 4 2" xfId="23705" xr:uid="{00000000-0005-0000-0000-000049B20000}"/>
    <cellStyle name="Normal 53 4 3" xfId="44874" xr:uid="{00000000-0005-0000-0000-00004AB20000}"/>
    <cellStyle name="Normal 53 5" xfId="11198" xr:uid="{00000000-0005-0000-0000-00004BB20000}"/>
    <cellStyle name="Normal 53 5 2" xfId="27858" xr:uid="{00000000-0005-0000-0000-00004CB20000}"/>
    <cellStyle name="Normal 53 5 3" xfId="51588" xr:uid="{00000000-0005-0000-0000-00004DB20000}"/>
    <cellStyle name="Normal 53 6" xfId="15350" xr:uid="{00000000-0005-0000-0000-00004EB20000}"/>
    <cellStyle name="Normal 53 6 2" xfId="32010" xr:uid="{00000000-0005-0000-0000-00004FB20000}"/>
    <cellStyle name="Normal 53 7" xfId="19553" xr:uid="{00000000-0005-0000-0000-000050B20000}"/>
    <cellStyle name="Normal 53 8" xfId="40650" xr:uid="{00000000-0005-0000-0000-000051B20000}"/>
    <cellStyle name="Normal 54" xfId="507" xr:uid="{00000000-0005-0000-0000-000052B20000}"/>
    <cellStyle name="Normal 54 2" xfId="1135" xr:uid="{00000000-0005-0000-0000-000053B20000}"/>
    <cellStyle name="Normal 54 2 2" xfId="4537" xr:uid="{00000000-0005-0000-0000-000054B20000}"/>
    <cellStyle name="Normal 54 2 2 2" xfId="9307" xr:uid="{00000000-0005-0000-0000-000055B20000}"/>
    <cellStyle name="Normal 54 2 2 2 2" xfId="25969" xr:uid="{00000000-0005-0000-0000-000056B20000}"/>
    <cellStyle name="Normal 54 2 2 2 3" xfId="44880" xr:uid="{00000000-0005-0000-0000-000057B20000}"/>
    <cellStyle name="Normal 54 2 2 3" xfId="13462" xr:uid="{00000000-0005-0000-0000-000058B20000}"/>
    <cellStyle name="Normal 54 2 2 3 2" xfId="30122" xr:uid="{00000000-0005-0000-0000-000059B20000}"/>
    <cellStyle name="Normal 54 2 2 3 3" xfId="51594" xr:uid="{00000000-0005-0000-0000-00005AB20000}"/>
    <cellStyle name="Normal 54 2 2 4" xfId="17614" xr:uid="{00000000-0005-0000-0000-00005BB20000}"/>
    <cellStyle name="Normal 54 2 2 4 2" xfId="34274" xr:uid="{00000000-0005-0000-0000-00005CB20000}"/>
    <cellStyle name="Normal 54 2 2 5" xfId="21817" xr:uid="{00000000-0005-0000-0000-00005DB20000}"/>
    <cellStyle name="Normal 54 2 2 6" xfId="40656" xr:uid="{00000000-0005-0000-0000-00005EB20000}"/>
    <cellStyle name="Normal 54 2 3" xfId="7251" xr:uid="{00000000-0005-0000-0000-00005FB20000}"/>
    <cellStyle name="Normal 54 2 3 2" xfId="23913" xr:uid="{00000000-0005-0000-0000-000060B20000}"/>
    <cellStyle name="Normal 54 2 3 3" xfId="44879" xr:uid="{00000000-0005-0000-0000-000061B20000}"/>
    <cellStyle name="Normal 54 2 4" xfId="11406" xr:uid="{00000000-0005-0000-0000-000062B20000}"/>
    <cellStyle name="Normal 54 2 4 2" xfId="28066" xr:uid="{00000000-0005-0000-0000-000063B20000}"/>
    <cellStyle name="Normal 54 2 4 3" xfId="51593" xr:uid="{00000000-0005-0000-0000-000064B20000}"/>
    <cellStyle name="Normal 54 2 5" xfId="15558" xr:uid="{00000000-0005-0000-0000-000065B20000}"/>
    <cellStyle name="Normal 54 2 5 2" xfId="32218" xr:uid="{00000000-0005-0000-0000-000066B20000}"/>
    <cellStyle name="Normal 54 2 6" xfId="19761" xr:uid="{00000000-0005-0000-0000-000067B20000}"/>
    <cellStyle name="Normal 54 2 7" xfId="40655" xr:uid="{00000000-0005-0000-0000-000068B20000}"/>
    <cellStyle name="Normal 54 3" xfId="4304" xr:uid="{00000000-0005-0000-0000-000069B20000}"/>
    <cellStyle name="Normal 54 3 2" xfId="9100" xr:uid="{00000000-0005-0000-0000-00006AB20000}"/>
    <cellStyle name="Normal 54 3 2 2" xfId="25762" xr:uid="{00000000-0005-0000-0000-00006BB20000}"/>
    <cellStyle name="Normal 54 3 2 3" xfId="44881" xr:uid="{00000000-0005-0000-0000-00006CB20000}"/>
    <cellStyle name="Normal 54 3 3" xfId="13255" xr:uid="{00000000-0005-0000-0000-00006DB20000}"/>
    <cellStyle name="Normal 54 3 3 2" xfId="29915" xr:uid="{00000000-0005-0000-0000-00006EB20000}"/>
    <cellStyle name="Normal 54 3 3 3" xfId="51595" xr:uid="{00000000-0005-0000-0000-00006FB20000}"/>
    <cellStyle name="Normal 54 3 4" xfId="17407" xr:uid="{00000000-0005-0000-0000-000070B20000}"/>
    <cellStyle name="Normal 54 3 4 2" xfId="34067" xr:uid="{00000000-0005-0000-0000-000071B20000}"/>
    <cellStyle name="Normal 54 3 5" xfId="21610" xr:uid="{00000000-0005-0000-0000-000072B20000}"/>
    <cellStyle name="Normal 54 3 6" xfId="40657" xr:uid="{00000000-0005-0000-0000-000073B20000}"/>
    <cellStyle name="Normal 54 4" xfId="7044" xr:uid="{00000000-0005-0000-0000-000074B20000}"/>
    <cellStyle name="Normal 54 4 2" xfId="23706" xr:uid="{00000000-0005-0000-0000-000075B20000}"/>
    <cellStyle name="Normal 54 4 3" xfId="44878" xr:uid="{00000000-0005-0000-0000-000076B20000}"/>
    <cellStyle name="Normal 54 5" xfId="11199" xr:uid="{00000000-0005-0000-0000-000077B20000}"/>
    <cellStyle name="Normal 54 5 2" xfId="27859" xr:uid="{00000000-0005-0000-0000-000078B20000}"/>
    <cellStyle name="Normal 54 5 3" xfId="51592" xr:uid="{00000000-0005-0000-0000-000079B20000}"/>
    <cellStyle name="Normal 54 6" xfId="15351" xr:uid="{00000000-0005-0000-0000-00007AB20000}"/>
    <cellStyle name="Normal 54 6 2" xfId="32011" xr:uid="{00000000-0005-0000-0000-00007BB20000}"/>
    <cellStyle name="Normal 54 7" xfId="19554" xr:uid="{00000000-0005-0000-0000-00007CB20000}"/>
    <cellStyle name="Normal 54 8" xfId="40654" xr:uid="{00000000-0005-0000-0000-00007DB20000}"/>
    <cellStyle name="Normal 55" xfId="508" xr:uid="{00000000-0005-0000-0000-00007EB20000}"/>
    <cellStyle name="Normal 55 2" xfId="1136" xr:uid="{00000000-0005-0000-0000-00007FB20000}"/>
    <cellStyle name="Normal 55 2 2" xfId="4538" xr:uid="{00000000-0005-0000-0000-000080B20000}"/>
    <cellStyle name="Normal 55 2 2 2" xfId="9308" xr:uid="{00000000-0005-0000-0000-000081B20000}"/>
    <cellStyle name="Normal 55 2 2 2 2" xfId="25970" xr:uid="{00000000-0005-0000-0000-000082B20000}"/>
    <cellStyle name="Normal 55 2 2 2 3" xfId="44884" xr:uid="{00000000-0005-0000-0000-000083B20000}"/>
    <cellStyle name="Normal 55 2 2 3" xfId="13463" xr:uid="{00000000-0005-0000-0000-000084B20000}"/>
    <cellStyle name="Normal 55 2 2 3 2" xfId="30123" xr:uid="{00000000-0005-0000-0000-000085B20000}"/>
    <cellStyle name="Normal 55 2 2 3 3" xfId="51598" xr:uid="{00000000-0005-0000-0000-000086B20000}"/>
    <cellStyle name="Normal 55 2 2 4" xfId="17615" xr:uid="{00000000-0005-0000-0000-000087B20000}"/>
    <cellStyle name="Normal 55 2 2 4 2" xfId="34275" xr:uid="{00000000-0005-0000-0000-000088B20000}"/>
    <cellStyle name="Normal 55 2 2 5" xfId="21818" xr:uid="{00000000-0005-0000-0000-000089B20000}"/>
    <cellStyle name="Normal 55 2 2 6" xfId="40660" xr:uid="{00000000-0005-0000-0000-00008AB20000}"/>
    <cellStyle name="Normal 55 2 3" xfId="7252" xr:uid="{00000000-0005-0000-0000-00008BB20000}"/>
    <cellStyle name="Normal 55 2 3 2" xfId="23914" xr:uid="{00000000-0005-0000-0000-00008CB20000}"/>
    <cellStyle name="Normal 55 2 3 3" xfId="44883" xr:uid="{00000000-0005-0000-0000-00008DB20000}"/>
    <cellStyle name="Normal 55 2 4" xfId="11407" xr:uid="{00000000-0005-0000-0000-00008EB20000}"/>
    <cellStyle name="Normal 55 2 4 2" xfId="28067" xr:uid="{00000000-0005-0000-0000-00008FB20000}"/>
    <cellStyle name="Normal 55 2 4 3" xfId="51597" xr:uid="{00000000-0005-0000-0000-000090B20000}"/>
    <cellStyle name="Normal 55 2 5" xfId="15559" xr:uid="{00000000-0005-0000-0000-000091B20000}"/>
    <cellStyle name="Normal 55 2 5 2" xfId="32219" xr:uid="{00000000-0005-0000-0000-000092B20000}"/>
    <cellStyle name="Normal 55 2 6" xfId="19762" xr:uid="{00000000-0005-0000-0000-000093B20000}"/>
    <cellStyle name="Normal 55 2 7" xfId="40659" xr:uid="{00000000-0005-0000-0000-000094B20000}"/>
    <cellStyle name="Normal 55 3" xfId="4305" xr:uid="{00000000-0005-0000-0000-000095B20000}"/>
    <cellStyle name="Normal 55 3 2" xfId="9101" xr:uid="{00000000-0005-0000-0000-000096B20000}"/>
    <cellStyle name="Normal 55 3 2 2" xfId="25763" xr:uid="{00000000-0005-0000-0000-000097B20000}"/>
    <cellStyle name="Normal 55 3 2 3" xfId="44885" xr:uid="{00000000-0005-0000-0000-000098B20000}"/>
    <cellStyle name="Normal 55 3 3" xfId="13256" xr:uid="{00000000-0005-0000-0000-000099B20000}"/>
    <cellStyle name="Normal 55 3 3 2" xfId="29916" xr:uid="{00000000-0005-0000-0000-00009AB20000}"/>
    <cellStyle name="Normal 55 3 3 3" xfId="51599" xr:uid="{00000000-0005-0000-0000-00009BB20000}"/>
    <cellStyle name="Normal 55 3 4" xfId="17408" xr:uid="{00000000-0005-0000-0000-00009CB20000}"/>
    <cellStyle name="Normal 55 3 4 2" xfId="34068" xr:uid="{00000000-0005-0000-0000-00009DB20000}"/>
    <cellStyle name="Normal 55 3 5" xfId="21611" xr:uid="{00000000-0005-0000-0000-00009EB20000}"/>
    <cellStyle name="Normal 55 3 6" xfId="40661" xr:uid="{00000000-0005-0000-0000-00009FB20000}"/>
    <cellStyle name="Normal 55 4" xfId="7045" xr:uid="{00000000-0005-0000-0000-0000A0B20000}"/>
    <cellStyle name="Normal 55 4 2" xfId="23707" xr:uid="{00000000-0005-0000-0000-0000A1B20000}"/>
    <cellStyle name="Normal 55 4 3" xfId="44882" xr:uid="{00000000-0005-0000-0000-0000A2B20000}"/>
    <cellStyle name="Normal 55 5" xfId="11200" xr:uid="{00000000-0005-0000-0000-0000A3B20000}"/>
    <cellStyle name="Normal 55 5 2" xfId="27860" xr:uid="{00000000-0005-0000-0000-0000A4B20000}"/>
    <cellStyle name="Normal 55 5 3" xfId="51596" xr:uid="{00000000-0005-0000-0000-0000A5B20000}"/>
    <cellStyle name="Normal 55 6" xfId="15352" xr:uid="{00000000-0005-0000-0000-0000A6B20000}"/>
    <cellStyle name="Normal 55 6 2" xfId="32012" xr:uid="{00000000-0005-0000-0000-0000A7B20000}"/>
    <cellStyle name="Normal 55 7" xfId="19555" xr:uid="{00000000-0005-0000-0000-0000A8B20000}"/>
    <cellStyle name="Normal 55 8" xfId="40658" xr:uid="{00000000-0005-0000-0000-0000A9B20000}"/>
    <cellStyle name="Normal 56" xfId="509" xr:uid="{00000000-0005-0000-0000-0000AAB20000}"/>
    <cellStyle name="Normal 56 2" xfId="1137" xr:uid="{00000000-0005-0000-0000-0000ABB20000}"/>
    <cellStyle name="Normal 56 2 2" xfId="4539" xr:uid="{00000000-0005-0000-0000-0000ACB20000}"/>
    <cellStyle name="Normal 56 2 2 2" xfId="9309" xr:uid="{00000000-0005-0000-0000-0000ADB20000}"/>
    <cellStyle name="Normal 56 2 2 2 2" xfId="25971" xr:uid="{00000000-0005-0000-0000-0000AEB20000}"/>
    <cellStyle name="Normal 56 2 2 2 3" xfId="44888" xr:uid="{00000000-0005-0000-0000-0000AFB20000}"/>
    <cellStyle name="Normal 56 2 2 3" xfId="13464" xr:uid="{00000000-0005-0000-0000-0000B0B20000}"/>
    <cellStyle name="Normal 56 2 2 3 2" xfId="30124" xr:uid="{00000000-0005-0000-0000-0000B1B20000}"/>
    <cellStyle name="Normal 56 2 2 3 3" xfId="51602" xr:uid="{00000000-0005-0000-0000-0000B2B20000}"/>
    <cellStyle name="Normal 56 2 2 4" xfId="17616" xr:uid="{00000000-0005-0000-0000-0000B3B20000}"/>
    <cellStyle name="Normal 56 2 2 4 2" xfId="34276" xr:uid="{00000000-0005-0000-0000-0000B4B20000}"/>
    <cellStyle name="Normal 56 2 2 5" xfId="21819" xr:uid="{00000000-0005-0000-0000-0000B5B20000}"/>
    <cellStyle name="Normal 56 2 2 6" xfId="40664" xr:uid="{00000000-0005-0000-0000-0000B6B20000}"/>
    <cellStyle name="Normal 56 2 3" xfId="7253" xr:uid="{00000000-0005-0000-0000-0000B7B20000}"/>
    <cellStyle name="Normal 56 2 3 2" xfId="23915" xr:uid="{00000000-0005-0000-0000-0000B8B20000}"/>
    <cellStyle name="Normal 56 2 3 3" xfId="44887" xr:uid="{00000000-0005-0000-0000-0000B9B20000}"/>
    <cellStyle name="Normal 56 2 4" xfId="11408" xr:uid="{00000000-0005-0000-0000-0000BAB20000}"/>
    <cellStyle name="Normal 56 2 4 2" xfId="28068" xr:uid="{00000000-0005-0000-0000-0000BBB20000}"/>
    <cellStyle name="Normal 56 2 4 3" xfId="51601" xr:uid="{00000000-0005-0000-0000-0000BCB20000}"/>
    <cellStyle name="Normal 56 2 5" xfId="15560" xr:uid="{00000000-0005-0000-0000-0000BDB20000}"/>
    <cellStyle name="Normal 56 2 5 2" xfId="32220" xr:uid="{00000000-0005-0000-0000-0000BEB20000}"/>
    <cellStyle name="Normal 56 2 6" xfId="19763" xr:uid="{00000000-0005-0000-0000-0000BFB20000}"/>
    <cellStyle name="Normal 56 2 7" xfId="40663" xr:uid="{00000000-0005-0000-0000-0000C0B20000}"/>
    <cellStyle name="Normal 56 3" xfId="4306" xr:uid="{00000000-0005-0000-0000-0000C1B20000}"/>
    <cellStyle name="Normal 56 3 2" xfId="9102" xr:uid="{00000000-0005-0000-0000-0000C2B20000}"/>
    <cellStyle name="Normal 56 3 2 2" xfId="25764" xr:uid="{00000000-0005-0000-0000-0000C3B20000}"/>
    <cellStyle name="Normal 56 3 2 3" xfId="44889" xr:uid="{00000000-0005-0000-0000-0000C4B20000}"/>
    <cellStyle name="Normal 56 3 3" xfId="13257" xr:uid="{00000000-0005-0000-0000-0000C5B20000}"/>
    <cellStyle name="Normal 56 3 3 2" xfId="29917" xr:uid="{00000000-0005-0000-0000-0000C6B20000}"/>
    <cellStyle name="Normal 56 3 3 3" xfId="51603" xr:uid="{00000000-0005-0000-0000-0000C7B20000}"/>
    <cellStyle name="Normal 56 3 4" xfId="17409" xr:uid="{00000000-0005-0000-0000-0000C8B20000}"/>
    <cellStyle name="Normal 56 3 4 2" xfId="34069" xr:uid="{00000000-0005-0000-0000-0000C9B20000}"/>
    <cellStyle name="Normal 56 3 5" xfId="21612" xr:uid="{00000000-0005-0000-0000-0000CAB20000}"/>
    <cellStyle name="Normal 56 3 6" xfId="40665" xr:uid="{00000000-0005-0000-0000-0000CBB20000}"/>
    <cellStyle name="Normal 56 4" xfId="7046" xr:uid="{00000000-0005-0000-0000-0000CCB20000}"/>
    <cellStyle name="Normal 56 4 2" xfId="23708" xr:uid="{00000000-0005-0000-0000-0000CDB20000}"/>
    <cellStyle name="Normal 56 4 3" xfId="44886" xr:uid="{00000000-0005-0000-0000-0000CEB20000}"/>
    <cellStyle name="Normal 56 5" xfId="11201" xr:uid="{00000000-0005-0000-0000-0000CFB20000}"/>
    <cellStyle name="Normal 56 5 2" xfId="27861" xr:uid="{00000000-0005-0000-0000-0000D0B20000}"/>
    <cellStyle name="Normal 56 5 3" xfId="51600" xr:uid="{00000000-0005-0000-0000-0000D1B20000}"/>
    <cellStyle name="Normal 56 6" xfId="15353" xr:uid="{00000000-0005-0000-0000-0000D2B20000}"/>
    <cellStyle name="Normal 56 6 2" xfId="32013" xr:uid="{00000000-0005-0000-0000-0000D3B20000}"/>
    <cellStyle name="Normal 56 7" xfId="19556" xr:uid="{00000000-0005-0000-0000-0000D4B20000}"/>
    <cellStyle name="Normal 56 8" xfId="40662" xr:uid="{00000000-0005-0000-0000-0000D5B20000}"/>
    <cellStyle name="Normal 57" xfId="510" xr:uid="{00000000-0005-0000-0000-0000D6B20000}"/>
    <cellStyle name="Normal 57 2" xfId="1138" xr:uid="{00000000-0005-0000-0000-0000D7B20000}"/>
    <cellStyle name="Normal 57 2 2" xfId="4540" xr:uid="{00000000-0005-0000-0000-0000D8B20000}"/>
    <cellStyle name="Normal 57 2 2 2" xfId="9310" xr:uid="{00000000-0005-0000-0000-0000D9B20000}"/>
    <cellStyle name="Normal 57 2 2 2 2" xfId="25972" xr:uid="{00000000-0005-0000-0000-0000DAB20000}"/>
    <cellStyle name="Normal 57 2 2 2 3" xfId="44892" xr:uid="{00000000-0005-0000-0000-0000DBB20000}"/>
    <cellStyle name="Normal 57 2 2 3" xfId="13465" xr:uid="{00000000-0005-0000-0000-0000DCB20000}"/>
    <cellStyle name="Normal 57 2 2 3 2" xfId="30125" xr:uid="{00000000-0005-0000-0000-0000DDB20000}"/>
    <cellStyle name="Normal 57 2 2 3 3" xfId="51606" xr:uid="{00000000-0005-0000-0000-0000DEB20000}"/>
    <cellStyle name="Normal 57 2 2 4" xfId="17617" xr:uid="{00000000-0005-0000-0000-0000DFB20000}"/>
    <cellStyle name="Normal 57 2 2 4 2" xfId="34277" xr:uid="{00000000-0005-0000-0000-0000E0B20000}"/>
    <cellStyle name="Normal 57 2 2 5" xfId="21820" xr:uid="{00000000-0005-0000-0000-0000E1B20000}"/>
    <cellStyle name="Normal 57 2 2 6" xfId="40668" xr:uid="{00000000-0005-0000-0000-0000E2B20000}"/>
    <cellStyle name="Normal 57 2 3" xfId="7254" xr:uid="{00000000-0005-0000-0000-0000E3B20000}"/>
    <cellStyle name="Normal 57 2 3 2" xfId="23916" xr:uid="{00000000-0005-0000-0000-0000E4B20000}"/>
    <cellStyle name="Normal 57 2 3 3" xfId="44891" xr:uid="{00000000-0005-0000-0000-0000E5B20000}"/>
    <cellStyle name="Normal 57 2 4" xfId="11409" xr:uid="{00000000-0005-0000-0000-0000E6B20000}"/>
    <cellStyle name="Normal 57 2 4 2" xfId="28069" xr:uid="{00000000-0005-0000-0000-0000E7B20000}"/>
    <cellStyle name="Normal 57 2 4 3" xfId="51605" xr:uid="{00000000-0005-0000-0000-0000E8B20000}"/>
    <cellStyle name="Normal 57 2 5" xfId="15561" xr:uid="{00000000-0005-0000-0000-0000E9B20000}"/>
    <cellStyle name="Normal 57 2 5 2" xfId="32221" xr:uid="{00000000-0005-0000-0000-0000EAB20000}"/>
    <cellStyle name="Normal 57 2 6" xfId="19764" xr:uid="{00000000-0005-0000-0000-0000EBB20000}"/>
    <cellStyle name="Normal 57 2 7" xfId="40667" xr:uid="{00000000-0005-0000-0000-0000ECB20000}"/>
    <cellStyle name="Normal 57 3" xfId="4307" xr:uid="{00000000-0005-0000-0000-0000EDB20000}"/>
    <cellStyle name="Normal 57 3 2" xfId="9103" xr:uid="{00000000-0005-0000-0000-0000EEB20000}"/>
    <cellStyle name="Normal 57 3 2 2" xfId="25765" xr:uid="{00000000-0005-0000-0000-0000EFB20000}"/>
    <cellStyle name="Normal 57 3 2 3" xfId="44893" xr:uid="{00000000-0005-0000-0000-0000F0B20000}"/>
    <cellStyle name="Normal 57 3 3" xfId="13258" xr:uid="{00000000-0005-0000-0000-0000F1B20000}"/>
    <cellStyle name="Normal 57 3 3 2" xfId="29918" xr:uid="{00000000-0005-0000-0000-0000F2B20000}"/>
    <cellStyle name="Normal 57 3 3 3" xfId="51607" xr:uid="{00000000-0005-0000-0000-0000F3B20000}"/>
    <cellStyle name="Normal 57 3 4" xfId="17410" xr:uid="{00000000-0005-0000-0000-0000F4B20000}"/>
    <cellStyle name="Normal 57 3 4 2" xfId="34070" xr:uid="{00000000-0005-0000-0000-0000F5B20000}"/>
    <cellStyle name="Normal 57 3 5" xfId="21613" xr:uid="{00000000-0005-0000-0000-0000F6B20000}"/>
    <cellStyle name="Normal 57 3 6" xfId="40669" xr:uid="{00000000-0005-0000-0000-0000F7B20000}"/>
    <cellStyle name="Normal 57 4" xfId="7047" xr:uid="{00000000-0005-0000-0000-0000F8B20000}"/>
    <cellStyle name="Normal 57 4 2" xfId="23709" xr:uid="{00000000-0005-0000-0000-0000F9B20000}"/>
    <cellStyle name="Normal 57 4 3" xfId="44890" xr:uid="{00000000-0005-0000-0000-0000FAB20000}"/>
    <cellStyle name="Normal 57 5" xfId="11202" xr:uid="{00000000-0005-0000-0000-0000FBB20000}"/>
    <cellStyle name="Normal 57 5 2" xfId="27862" xr:uid="{00000000-0005-0000-0000-0000FCB20000}"/>
    <cellStyle name="Normal 57 5 3" xfId="51604" xr:uid="{00000000-0005-0000-0000-0000FDB20000}"/>
    <cellStyle name="Normal 57 6" xfId="15354" xr:uid="{00000000-0005-0000-0000-0000FEB20000}"/>
    <cellStyle name="Normal 57 6 2" xfId="32014" xr:uid="{00000000-0005-0000-0000-0000FFB20000}"/>
    <cellStyle name="Normal 57 7" xfId="19557" xr:uid="{00000000-0005-0000-0000-000000B30000}"/>
    <cellStyle name="Normal 57 8" xfId="40666" xr:uid="{00000000-0005-0000-0000-000001B30000}"/>
    <cellStyle name="Normal 58" xfId="511" xr:uid="{00000000-0005-0000-0000-000002B30000}"/>
    <cellStyle name="Normal 58 2" xfId="1139" xr:uid="{00000000-0005-0000-0000-000003B30000}"/>
    <cellStyle name="Normal 58 2 2" xfId="4541" xr:uid="{00000000-0005-0000-0000-000004B30000}"/>
    <cellStyle name="Normal 58 2 2 2" xfId="9311" xr:uid="{00000000-0005-0000-0000-000005B30000}"/>
    <cellStyle name="Normal 58 2 2 2 2" xfId="25973" xr:uid="{00000000-0005-0000-0000-000006B30000}"/>
    <cellStyle name="Normal 58 2 2 2 3" xfId="44896" xr:uid="{00000000-0005-0000-0000-000007B30000}"/>
    <cellStyle name="Normal 58 2 2 3" xfId="13466" xr:uid="{00000000-0005-0000-0000-000008B30000}"/>
    <cellStyle name="Normal 58 2 2 3 2" xfId="30126" xr:uid="{00000000-0005-0000-0000-000009B30000}"/>
    <cellStyle name="Normal 58 2 2 3 3" xfId="51610" xr:uid="{00000000-0005-0000-0000-00000AB30000}"/>
    <cellStyle name="Normal 58 2 2 4" xfId="17618" xr:uid="{00000000-0005-0000-0000-00000BB30000}"/>
    <cellStyle name="Normal 58 2 2 4 2" xfId="34278" xr:uid="{00000000-0005-0000-0000-00000CB30000}"/>
    <cellStyle name="Normal 58 2 2 5" xfId="21821" xr:uid="{00000000-0005-0000-0000-00000DB30000}"/>
    <cellStyle name="Normal 58 2 2 6" xfId="40672" xr:uid="{00000000-0005-0000-0000-00000EB30000}"/>
    <cellStyle name="Normal 58 2 3" xfId="7255" xr:uid="{00000000-0005-0000-0000-00000FB30000}"/>
    <cellStyle name="Normal 58 2 3 2" xfId="23917" xr:uid="{00000000-0005-0000-0000-000010B30000}"/>
    <cellStyle name="Normal 58 2 3 3" xfId="44895" xr:uid="{00000000-0005-0000-0000-000011B30000}"/>
    <cellStyle name="Normal 58 2 4" xfId="11410" xr:uid="{00000000-0005-0000-0000-000012B30000}"/>
    <cellStyle name="Normal 58 2 4 2" xfId="28070" xr:uid="{00000000-0005-0000-0000-000013B30000}"/>
    <cellStyle name="Normal 58 2 4 3" xfId="51609" xr:uid="{00000000-0005-0000-0000-000014B30000}"/>
    <cellStyle name="Normal 58 2 5" xfId="15562" xr:uid="{00000000-0005-0000-0000-000015B30000}"/>
    <cellStyle name="Normal 58 2 5 2" xfId="32222" xr:uid="{00000000-0005-0000-0000-000016B30000}"/>
    <cellStyle name="Normal 58 2 6" xfId="19765" xr:uid="{00000000-0005-0000-0000-000017B30000}"/>
    <cellStyle name="Normal 58 2 7" xfId="40671" xr:uid="{00000000-0005-0000-0000-000018B30000}"/>
    <cellStyle name="Normal 58 3" xfId="4308" xr:uid="{00000000-0005-0000-0000-000019B30000}"/>
    <cellStyle name="Normal 58 3 2" xfId="9104" xr:uid="{00000000-0005-0000-0000-00001AB30000}"/>
    <cellStyle name="Normal 58 3 2 2" xfId="25766" xr:uid="{00000000-0005-0000-0000-00001BB30000}"/>
    <cellStyle name="Normal 58 3 2 3" xfId="44897" xr:uid="{00000000-0005-0000-0000-00001CB30000}"/>
    <cellStyle name="Normal 58 3 3" xfId="13259" xr:uid="{00000000-0005-0000-0000-00001DB30000}"/>
    <cellStyle name="Normal 58 3 3 2" xfId="29919" xr:uid="{00000000-0005-0000-0000-00001EB30000}"/>
    <cellStyle name="Normal 58 3 3 3" xfId="51611" xr:uid="{00000000-0005-0000-0000-00001FB30000}"/>
    <cellStyle name="Normal 58 3 4" xfId="17411" xr:uid="{00000000-0005-0000-0000-000020B30000}"/>
    <cellStyle name="Normal 58 3 4 2" xfId="34071" xr:uid="{00000000-0005-0000-0000-000021B30000}"/>
    <cellStyle name="Normal 58 3 5" xfId="21614" xr:uid="{00000000-0005-0000-0000-000022B30000}"/>
    <cellStyle name="Normal 58 3 6" xfId="40673" xr:uid="{00000000-0005-0000-0000-000023B30000}"/>
    <cellStyle name="Normal 58 4" xfId="7048" xr:uid="{00000000-0005-0000-0000-000024B30000}"/>
    <cellStyle name="Normal 58 4 2" xfId="23710" xr:uid="{00000000-0005-0000-0000-000025B30000}"/>
    <cellStyle name="Normal 58 4 3" xfId="44894" xr:uid="{00000000-0005-0000-0000-000026B30000}"/>
    <cellStyle name="Normal 58 5" xfId="11203" xr:uid="{00000000-0005-0000-0000-000027B30000}"/>
    <cellStyle name="Normal 58 5 2" xfId="27863" xr:uid="{00000000-0005-0000-0000-000028B30000}"/>
    <cellStyle name="Normal 58 5 3" xfId="51608" xr:uid="{00000000-0005-0000-0000-000029B30000}"/>
    <cellStyle name="Normal 58 6" xfId="15355" xr:uid="{00000000-0005-0000-0000-00002AB30000}"/>
    <cellStyle name="Normal 58 6 2" xfId="32015" xr:uid="{00000000-0005-0000-0000-00002BB30000}"/>
    <cellStyle name="Normal 58 7" xfId="19558" xr:uid="{00000000-0005-0000-0000-00002CB30000}"/>
    <cellStyle name="Normal 58 8" xfId="40670" xr:uid="{00000000-0005-0000-0000-00002DB30000}"/>
    <cellStyle name="Normal 59" xfId="512" xr:uid="{00000000-0005-0000-0000-00002EB30000}"/>
    <cellStyle name="Normal 59 2" xfId="1140" xr:uid="{00000000-0005-0000-0000-00002FB30000}"/>
    <cellStyle name="Normal 59 2 2" xfId="4542" xr:uid="{00000000-0005-0000-0000-000030B30000}"/>
    <cellStyle name="Normal 59 2 2 2" xfId="9312" xr:uid="{00000000-0005-0000-0000-000031B30000}"/>
    <cellStyle name="Normal 59 2 2 2 2" xfId="25974" xr:uid="{00000000-0005-0000-0000-000032B30000}"/>
    <cellStyle name="Normal 59 2 2 2 3" xfId="44900" xr:uid="{00000000-0005-0000-0000-000033B30000}"/>
    <cellStyle name="Normal 59 2 2 3" xfId="13467" xr:uid="{00000000-0005-0000-0000-000034B30000}"/>
    <cellStyle name="Normal 59 2 2 3 2" xfId="30127" xr:uid="{00000000-0005-0000-0000-000035B30000}"/>
    <cellStyle name="Normal 59 2 2 3 3" xfId="51614" xr:uid="{00000000-0005-0000-0000-000036B30000}"/>
    <cellStyle name="Normal 59 2 2 4" xfId="17619" xr:uid="{00000000-0005-0000-0000-000037B30000}"/>
    <cellStyle name="Normal 59 2 2 4 2" xfId="34279" xr:uid="{00000000-0005-0000-0000-000038B30000}"/>
    <cellStyle name="Normal 59 2 2 5" xfId="21822" xr:uid="{00000000-0005-0000-0000-000039B30000}"/>
    <cellStyle name="Normal 59 2 2 6" xfId="40676" xr:uid="{00000000-0005-0000-0000-00003AB30000}"/>
    <cellStyle name="Normal 59 2 3" xfId="7256" xr:uid="{00000000-0005-0000-0000-00003BB30000}"/>
    <cellStyle name="Normal 59 2 3 2" xfId="23918" xr:uid="{00000000-0005-0000-0000-00003CB30000}"/>
    <cellStyle name="Normal 59 2 3 3" xfId="44899" xr:uid="{00000000-0005-0000-0000-00003DB30000}"/>
    <cellStyle name="Normal 59 2 4" xfId="11411" xr:uid="{00000000-0005-0000-0000-00003EB30000}"/>
    <cellStyle name="Normal 59 2 4 2" xfId="28071" xr:uid="{00000000-0005-0000-0000-00003FB30000}"/>
    <cellStyle name="Normal 59 2 4 3" xfId="51613" xr:uid="{00000000-0005-0000-0000-000040B30000}"/>
    <cellStyle name="Normal 59 2 5" xfId="15563" xr:uid="{00000000-0005-0000-0000-000041B30000}"/>
    <cellStyle name="Normal 59 2 5 2" xfId="32223" xr:uid="{00000000-0005-0000-0000-000042B30000}"/>
    <cellStyle name="Normal 59 2 6" xfId="19766" xr:uid="{00000000-0005-0000-0000-000043B30000}"/>
    <cellStyle name="Normal 59 2 7" xfId="40675" xr:uid="{00000000-0005-0000-0000-000044B30000}"/>
    <cellStyle name="Normal 59 3" xfId="4309" xr:uid="{00000000-0005-0000-0000-000045B30000}"/>
    <cellStyle name="Normal 59 3 2" xfId="9105" xr:uid="{00000000-0005-0000-0000-000046B30000}"/>
    <cellStyle name="Normal 59 3 2 2" xfId="25767" xr:uid="{00000000-0005-0000-0000-000047B30000}"/>
    <cellStyle name="Normal 59 3 2 3" xfId="44901" xr:uid="{00000000-0005-0000-0000-000048B30000}"/>
    <cellStyle name="Normal 59 3 3" xfId="13260" xr:uid="{00000000-0005-0000-0000-000049B30000}"/>
    <cellStyle name="Normal 59 3 3 2" xfId="29920" xr:uid="{00000000-0005-0000-0000-00004AB30000}"/>
    <cellStyle name="Normal 59 3 3 3" xfId="51615" xr:uid="{00000000-0005-0000-0000-00004BB30000}"/>
    <cellStyle name="Normal 59 3 4" xfId="17412" xr:uid="{00000000-0005-0000-0000-00004CB30000}"/>
    <cellStyle name="Normal 59 3 4 2" xfId="34072" xr:uid="{00000000-0005-0000-0000-00004DB30000}"/>
    <cellStyle name="Normal 59 3 5" xfId="21615" xr:uid="{00000000-0005-0000-0000-00004EB30000}"/>
    <cellStyle name="Normal 59 3 6" xfId="40677" xr:uid="{00000000-0005-0000-0000-00004FB30000}"/>
    <cellStyle name="Normal 59 4" xfId="7049" xr:uid="{00000000-0005-0000-0000-000050B30000}"/>
    <cellStyle name="Normal 59 4 2" xfId="23711" xr:uid="{00000000-0005-0000-0000-000051B30000}"/>
    <cellStyle name="Normal 59 4 3" xfId="44898" xr:uid="{00000000-0005-0000-0000-000052B30000}"/>
    <cellStyle name="Normal 59 5" xfId="11204" xr:uid="{00000000-0005-0000-0000-000053B30000}"/>
    <cellStyle name="Normal 59 5 2" xfId="27864" xr:uid="{00000000-0005-0000-0000-000054B30000}"/>
    <cellStyle name="Normal 59 5 3" xfId="51612" xr:uid="{00000000-0005-0000-0000-000055B30000}"/>
    <cellStyle name="Normal 59 6" xfId="15356" xr:uid="{00000000-0005-0000-0000-000056B30000}"/>
    <cellStyle name="Normal 59 6 2" xfId="32016" xr:uid="{00000000-0005-0000-0000-000057B30000}"/>
    <cellStyle name="Normal 59 7" xfId="19559" xr:uid="{00000000-0005-0000-0000-000058B30000}"/>
    <cellStyle name="Normal 59 8" xfId="40674" xr:uid="{00000000-0005-0000-0000-000059B30000}"/>
    <cellStyle name="Normal 6" xfId="456" xr:uid="{00000000-0005-0000-0000-00005AB30000}"/>
    <cellStyle name="Normal 6 10" xfId="3656" xr:uid="{00000000-0005-0000-0000-00005BB30000}"/>
    <cellStyle name="Normal 6 10 2" xfId="3657" xr:uid="{00000000-0005-0000-0000-00005CB30000}"/>
    <cellStyle name="Normal 6 10 2 2" xfId="6152" xr:uid="{00000000-0005-0000-0000-00005DB30000}"/>
    <cellStyle name="Normal 6 10 2 2 2" xfId="10922" xr:uid="{00000000-0005-0000-0000-00005EB30000}"/>
    <cellStyle name="Normal 6 10 2 2 2 2" xfId="27584" xr:uid="{00000000-0005-0000-0000-00005FB30000}"/>
    <cellStyle name="Normal 6 10 2 2 2 3" xfId="44904" xr:uid="{00000000-0005-0000-0000-000060B30000}"/>
    <cellStyle name="Normal 6 10 2 2 3" xfId="15077" xr:uid="{00000000-0005-0000-0000-000061B30000}"/>
    <cellStyle name="Normal 6 10 2 2 3 2" xfId="31737" xr:uid="{00000000-0005-0000-0000-000062B30000}"/>
    <cellStyle name="Normal 6 10 2 2 3 3" xfId="51618" xr:uid="{00000000-0005-0000-0000-000063B30000}"/>
    <cellStyle name="Normal 6 10 2 2 4" xfId="19229" xr:uid="{00000000-0005-0000-0000-000064B30000}"/>
    <cellStyle name="Normal 6 10 2 2 4 2" xfId="35889" xr:uid="{00000000-0005-0000-0000-000065B30000}"/>
    <cellStyle name="Normal 6 10 2 2 5" xfId="23432" xr:uid="{00000000-0005-0000-0000-000066B30000}"/>
    <cellStyle name="Normal 6 10 2 2 6" xfId="40680" xr:uid="{00000000-0005-0000-0000-000067B30000}"/>
    <cellStyle name="Normal 6 10 2 3" xfId="8866" xr:uid="{00000000-0005-0000-0000-000068B30000}"/>
    <cellStyle name="Normal 6 10 2 3 2" xfId="25528" xr:uid="{00000000-0005-0000-0000-000069B30000}"/>
    <cellStyle name="Normal 6 10 2 3 2 2" xfId="51619" xr:uid="{00000000-0005-0000-0000-00006AB30000}"/>
    <cellStyle name="Normal 6 10 2 3 3" xfId="44903" xr:uid="{00000000-0005-0000-0000-00006BB30000}"/>
    <cellStyle name="Normal 6 10 2 4" xfId="13021" xr:uid="{00000000-0005-0000-0000-00006CB30000}"/>
    <cellStyle name="Normal 6 10 2 4 2" xfId="29681" xr:uid="{00000000-0005-0000-0000-00006DB30000}"/>
    <cellStyle name="Normal 6 10 2 4 3" xfId="51617" xr:uid="{00000000-0005-0000-0000-00006EB30000}"/>
    <cellStyle name="Normal 6 10 2 5" xfId="17173" xr:uid="{00000000-0005-0000-0000-00006FB30000}"/>
    <cellStyle name="Normal 6 10 2 5 2" xfId="33833" xr:uid="{00000000-0005-0000-0000-000070B30000}"/>
    <cellStyle name="Normal 6 10 2 6" xfId="21376" xr:uid="{00000000-0005-0000-0000-000071B30000}"/>
    <cellStyle name="Normal 6 10 2 7" xfId="40679" xr:uid="{00000000-0005-0000-0000-000072B30000}"/>
    <cellStyle name="Normal 6 10 3" xfId="3658" xr:uid="{00000000-0005-0000-0000-000073B30000}"/>
    <cellStyle name="Normal 6 10 3 2" xfId="6153" xr:uid="{00000000-0005-0000-0000-000074B30000}"/>
    <cellStyle name="Normal 6 10 3 2 2" xfId="10923" xr:uid="{00000000-0005-0000-0000-000075B30000}"/>
    <cellStyle name="Normal 6 10 3 2 2 2" xfId="27585" xr:uid="{00000000-0005-0000-0000-000076B30000}"/>
    <cellStyle name="Normal 6 10 3 2 2 3" xfId="44906" xr:uid="{00000000-0005-0000-0000-000077B30000}"/>
    <cellStyle name="Normal 6 10 3 2 3" xfId="15078" xr:uid="{00000000-0005-0000-0000-000078B30000}"/>
    <cellStyle name="Normal 6 10 3 2 3 2" xfId="31738" xr:uid="{00000000-0005-0000-0000-000079B30000}"/>
    <cellStyle name="Normal 6 10 3 2 3 3" xfId="51621" xr:uid="{00000000-0005-0000-0000-00007AB30000}"/>
    <cellStyle name="Normal 6 10 3 2 4" xfId="19230" xr:uid="{00000000-0005-0000-0000-00007BB30000}"/>
    <cellStyle name="Normal 6 10 3 2 4 2" xfId="35890" xr:uid="{00000000-0005-0000-0000-00007CB30000}"/>
    <cellStyle name="Normal 6 10 3 2 5" xfId="23433" xr:uid="{00000000-0005-0000-0000-00007DB30000}"/>
    <cellStyle name="Normal 6 10 3 2 6" xfId="40682" xr:uid="{00000000-0005-0000-0000-00007EB30000}"/>
    <cellStyle name="Normal 6 10 3 3" xfId="8867" xr:uid="{00000000-0005-0000-0000-00007FB30000}"/>
    <cellStyle name="Normal 6 10 3 3 2" xfId="25529" xr:uid="{00000000-0005-0000-0000-000080B30000}"/>
    <cellStyle name="Normal 6 10 3 3 2 2" xfId="51622" xr:uid="{00000000-0005-0000-0000-000081B30000}"/>
    <cellStyle name="Normal 6 10 3 3 3" xfId="44905" xr:uid="{00000000-0005-0000-0000-000082B30000}"/>
    <cellStyle name="Normal 6 10 3 4" xfId="13022" xr:uid="{00000000-0005-0000-0000-000083B30000}"/>
    <cellStyle name="Normal 6 10 3 4 2" xfId="29682" xr:uid="{00000000-0005-0000-0000-000084B30000}"/>
    <cellStyle name="Normal 6 10 3 4 3" xfId="51620" xr:uid="{00000000-0005-0000-0000-000085B30000}"/>
    <cellStyle name="Normal 6 10 3 5" xfId="17174" xr:uid="{00000000-0005-0000-0000-000086B30000}"/>
    <cellStyle name="Normal 6 10 3 5 2" xfId="33834" xr:uid="{00000000-0005-0000-0000-000087B30000}"/>
    <cellStyle name="Normal 6 10 3 6" xfId="21377" xr:uid="{00000000-0005-0000-0000-000088B30000}"/>
    <cellStyle name="Normal 6 10 3 7" xfId="40681" xr:uid="{00000000-0005-0000-0000-000089B30000}"/>
    <cellStyle name="Normal 6 10 4" xfId="6151" xr:uid="{00000000-0005-0000-0000-00008AB30000}"/>
    <cellStyle name="Normal 6 10 4 2" xfId="10921" xr:uid="{00000000-0005-0000-0000-00008BB30000}"/>
    <cellStyle name="Normal 6 10 4 2 2" xfId="27583" xr:uid="{00000000-0005-0000-0000-00008CB30000}"/>
    <cellStyle name="Normal 6 10 4 2 3" xfId="44907" xr:uid="{00000000-0005-0000-0000-00008DB30000}"/>
    <cellStyle name="Normal 6 10 4 3" xfId="15076" xr:uid="{00000000-0005-0000-0000-00008EB30000}"/>
    <cellStyle name="Normal 6 10 4 3 2" xfId="31736" xr:uid="{00000000-0005-0000-0000-00008FB30000}"/>
    <cellStyle name="Normal 6 10 4 3 3" xfId="51623" xr:uid="{00000000-0005-0000-0000-000090B30000}"/>
    <cellStyle name="Normal 6 10 4 4" xfId="19228" xr:uid="{00000000-0005-0000-0000-000091B30000}"/>
    <cellStyle name="Normal 6 10 4 4 2" xfId="35888" xr:uid="{00000000-0005-0000-0000-000092B30000}"/>
    <cellStyle name="Normal 6 10 4 5" xfId="23431" xr:uid="{00000000-0005-0000-0000-000093B30000}"/>
    <cellStyle name="Normal 6 10 4 6" xfId="40683" xr:uid="{00000000-0005-0000-0000-000094B30000}"/>
    <cellStyle name="Normal 6 10 5" xfId="8865" xr:uid="{00000000-0005-0000-0000-000095B30000}"/>
    <cellStyle name="Normal 6 10 5 2" xfId="25527" xr:uid="{00000000-0005-0000-0000-000096B30000}"/>
    <cellStyle name="Normal 6 10 5 2 2" xfId="51624" xr:uid="{00000000-0005-0000-0000-000097B30000}"/>
    <cellStyle name="Normal 6 10 5 3" xfId="44902" xr:uid="{00000000-0005-0000-0000-000098B30000}"/>
    <cellStyle name="Normal 6 10 6" xfId="13020" xr:uid="{00000000-0005-0000-0000-000099B30000}"/>
    <cellStyle name="Normal 6 10 6 2" xfId="29680" xr:uid="{00000000-0005-0000-0000-00009AB30000}"/>
    <cellStyle name="Normal 6 10 6 3" xfId="51616" xr:uid="{00000000-0005-0000-0000-00009BB30000}"/>
    <cellStyle name="Normal 6 10 7" xfId="17172" xr:uid="{00000000-0005-0000-0000-00009CB30000}"/>
    <cellStyle name="Normal 6 10 7 2" xfId="33832" xr:uid="{00000000-0005-0000-0000-00009DB30000}"/>
    <cellStyle name="Normal 6 10 8" xfId="21375" xr:uid="{00000000-0005-0000-0000-00009EB30000}"/>
    <cellStyle name="Normal 6 10 9" xfId="40678" xr:uid="{00000000-0005-0000-0000-00009FB30000}"/>
    <cellStyle name="Normal 6 11" xfId="3659" xr:uid="{00000000-0005-0000-0000-0000A0B30000}"/>
    <cellStyle name="Normal 6 11 2" xfId="3660" xr:uid="{00000000-0005-0000-0000-0000A1B30000}"/>
    <cellStyle name="Normal 6 11 2 2" xfId="6155" xr:uid="{00000000-0005-0000-0000-0000A2B30000}"/>
    <cellStyle name="Normal 6 11 2 2 2" xfId="10925" xr:uid="{00000000-0005-0000-0000-0000A3B30000}"/>
    <cellStyle name="Normal 6 11 2 2 2 2" xfId="27587" xr:uid="{00000000-0005-0000-0000-0000A4B30000}"/>
    <cellStyle name="Normal 6 11 2 2 2 3" xfId="44910" xr:uid="{00000000-0005-0000-0000-0000A5B30000}"/>
    <cellStyle name="Normal 6 11 2 2 3" xfId="15080" xr:uid="{00000000-0005-0000-0000-0000A6B30000}"/>
    <cellStyle name="Normal 6 11 2 2 3 2" xfId="31740" xr:uid="{00000000-0005-0000-0000-0000A7B30000}"/>
    <cellStyle name="Normal 6 11 2 2 3 3" xfId="51627" xr:uid="{00000000-0005-0000-0000-0000A8B30000}"/>
    <cellStyle name="Normal 6 11 2 2 4" xfId="19232" xr:uid="{00000000-0005-0000-0000-0000A9B30000}"/>
    <cellStyle name="Normal 6 11 2 2 4 2" xfId="35892" xr:uid="{00000000-0005-0000-0000-0000AAB30000}"/>
    <cellStyle name="Normal 6 11 2 2 5" xfId="23435" xr:uid="{00000000-0005-0000-0000-0000ABB30000}"/>
    <cellStyle name="Normal 6 11 2 2 6" xfId="40686" xr:uid="{00000000-0005-0000-0000-0000ACB30000}"/>
    <cellStyle name="Normal 6 11 2 3" xfId="8869" xr:uid="{00000000-0005-0000-0000-0000ADB30000}"/>
    <cellStyle name="Normal 6 11 2 3 2" xfId="25531" xr:uid="{00000000-0005-0000-0000-0000AEB30000}"/>
    <cellStyle name="Normal 6 11 2 3 2 2" xfId="51628" xr:uid="{00000000-0005-0000-0000-0000AFB30000}"/>
    <cellStyle name="Normal 6 11 2 3 3" xfId="44909" xr:uid="{00000000-0005-0000-0000-0000B0B30000}"/>
    <cellStyle name="Normal 6 11 2 4" xfId="13024" xr:uid="{00000000-0005-0000-0000-0000B1B30000}"/>
    <cellStyle name="Normal 6 11 2 4 2" xfId="29684" xr:uid="{00000000-0005-0000-0000-0000B2B30000}"/>
    <cellStyle name="Normal 6 11 2 4 3" xfId="51626" xr:uid="{00000000-0005-0000-0000-0000B3B30000}"/>
    <cellStyle name="Normal 6 11 2 5" xfId="17176" xr:uid="{00000000-0005-0000-0000-0000B4B30000}"/>
    <cellStyle name="Normal 6 11 2 5 2" xfId="33836" xr:uid="{00000000-0005-0000-0000-0000B5B30000}"/>
    <cellStyle name="Normal 6 11 2 6" xfId="21379" xr:uid="{00000000-0005-0000-0000-0000B6B30000}"/>
    <cellStyle name="Normal 6 11 2 7" xfId="40685" xr:uid="{00000000-0005-0000-0000-0000B7B30000}"/>
    <cellStyle name="Normal 6 11 3" xfId="3661" xr:uid="{00000000-0005-0000-0000-0000B8B30000}"/>
    <cellStyle name="Normal 6 11 3 2" xfId="6156" xr:uid="{00000000-0005-0000-0000-0000B9B30000}"/>
    <cellStyle name="Normal 6 11 3 2 2" xfId="10926" xr:uid="{00000000-0005-0000-0000-0000BAB30000}"/>
    <cellStyle name="Normal 6 11 3 2 2 2" xfId="27588" xr:uid="{00000000-0005-0000-0000-0000BBB30000}"/>
    <cellStyle name="Normal 6 11 3 2 2 3" xfId="44912" xr:uid="{00000000-0005-0000-0000-0000BCB30000}"/>
    <cellStyle name="Normal 6 11 3 2 3" xfId="15081" xr:uid="{00000000-0005-0000-0000-0000BDB30000}"/>
    <cellStyle name="Normal 6 11 3 2 3 2" xfId="31741" xr:uid="{00000000-0005-0000-0000-0000BEB30000}"/>
    <cellStyle name="Normal 6 11 3 2 3 3" xfId="51630" xr:uid="{00000000-0005-0000-0000-0000BFB30000}"/>
    <cellStyle name="Normal 6 11 3 2 4" xfId="19233" xr:uid="{00000000-0005-0000-0000-0000C0B30000}"/>
    <cellStyle name="Normal 6 11 3 2 4 2" xfId="35893" xr:uid="{00000000-0005-0000-0000-0000C1B30000}"/>
    <cellStyle name="Normal 6 11 3 2 5" xfId="23436" xr:uid="{00000000-0005-0000-0000-0000C2B30000}"/>
    <cellStyle name="Normal 6 11 3 2 6" xfId="40688" xr:uid="{00000000-0005-0000-0000-0000C3B30000}"/>
    <cellStyle name="Normal 6 11 3 3" xfId="8870" xr:uid="{00000000-0005-0000-0000-0000C4B30000}"/>
    <cellStyle name="Normal 6 11 3 3 2" xfId="25532" xr:uid="{00000000-0005-0000-0000-0000C5B30000}"/>
    <cellStyle name="Normal 6 11 3 3 2 2" xfId="51631" xr:uid="{00000000-0005-0000-0000-0000C6B30000}"/>
    <cellStyle name="Normal 6 11 3 3 3" xfId="44911" xr:uid="{00000000-0005-0000-0000-0000C7B30000}"/>
    <cellStyle name="Normal 6 11 3 4" xfId="13025" xr:uid="{00000000-0005-0000-0000-0000C8B30000}"/>
    <cellStyle name="Normal 6 11 3 4 2" xfId="29685" xr:uid="{00000000-0005-0000-0000-0000C9B30000}"/>
    <cellStyle name="Normal 6 11 3 4 3" xfId="51629" xr:uid="{00000000-0005-0000-0000-0000CAB30000}"/>
    <cellStyle name="Normal 6 11 3 5" xfId="17177" xr:uid="{00000000-0005-0000-0000-0000CBB30000}"/>
    <cellStyle name="Normal 6 11 3 5 2" xfId="33837" xr:uid="{00000000-0005-0000-0000-0000CCB30000}"/>
    <cellStyle name="Normal 6 11 3 6" xfId="21380" xr:uid="{00000000-0005-0000-0000-0000CDB30000}"/>
    <cellStyle name="Normal 6 11 3 7" xfId="40687" xr:uid="{00000000-0005-0000-0000-0000CEB30000}"/>
    <cellStyle name="Normal 6 11 4" xfId="6154" xr:uid="{00000000-0005-0000-0000-0000CFB30000}"/>
    <cellStyle name="Normal 6 11 4 2" xfId="10924" xr:uid="{00000000-0005-0000-0000-0000D0B30000}"/>
    <cellStyle name="Normal 6 11 4 2 2" xfId="27586" xr:uid="{00000000-0005-0000-0000-0000D1B30000}"/>
    <cellStyle name="Normal 6 11 4 2 3" xfId="44913" xr:uid="{00000000-0005-0000-0000-0000D2B30000}"/>
    <cellStyle name="Normal 6 11 4 3" xfId="15079" xr:uid="{00000000-0005-0000-0000-0000D3B30000}"/>
    <cellStyle name="Normal 6 11 4 3 2" xfId="31739" xr:uid="{00000000-0005-0000-0000-0000D4B30000}"/>
    <cellStyle name="Normal 6 11 4 3 3" xfId="51632" xr:uid="{00000000-0005-0000-0000-0000D5B30000}"/>
    <cellStyle name="Normal 6 11 4 4" xfId="19231" xr:uid="{00000000-0005-0000-0000-0000D6B30000}"/>
    <cellStyle name="Normal 6 11 4 4 2" xfId="35891" xr:uid="{00000000-0005-0000-0000-0000D7B30000}"/>
    <cellStyle name="Normal 6 11 4 5" xfId="23434" xr:uid="{00000000-0005-0000-0000-0000D8B30000}"/>
    <cellStyle name="Normal 6 11 4 6" xfId="40689" xr:uid="{00000000-0005-0000-0000-0000D9B30000}"/>
    <cellStyle name="Normal 6 11 5" xfId="8868" xr:uid="{00000000-0005-0000-0000-0000DAB30000}"/>
    <cellStyle name="Normal 6 11 5 2" xfId="25530" xr:uid="{00000000-0005-0000-0000-0000DBB30000}"/>
    <cellStyle name="Normal 6 11 5 2 2" xfId="51633" xr:uid="{00000000-0005-0000-0000-0000DCB30000}"/>
    <cellStyle name="Normal 6 11 5 3" xfId="44908" xr:uid="{00000000-0005-0000-0000-0000DDB30000}"/>
    <cellStyle name="Normal 6 11 6" xfId="13023" xr:uid="{00000000-0005-0000-0000-0000DEB30000}"/>
    <cellStyle name="Normal 6 11 6 2" xfId="29683" xr:uid="{00000000-0005-0000-0000-0000DFB30000}"/>
    <cellStyle name="Normal 6 11 6 3" xfId="51625" xr:uid="{00000000-0005-0000-0000-0000E0B30000}"/>
    <cellStyle name="Normal 6 11 7" xfId="17175" xr:uid="{00000000-0005-0000-0000-0000E1B30000}"/>
    <cellStyle name="Normal 6 11 7 2" xfId="33835" xr:uid="{00000000-0005-0000-0000-0000E2B30000}"/>
    <cellStyle name="Normal 6 11 8" xfId="21378" xr:uid="{00000000-0005-0000-0000-0000E3B30000}"/>
    <cellStyle name="Normal 6 11 9" xfId="40684" xr:uid="{00000000-0005-0000-0000-0000E4B30000}"/>
    <cellStyle name="Normal 6 12" xfId="3662" xr:uid="{00000000-0005-0000-0000-0000E5B30000}"/>
    <cellStyle name="Normal 6 12 2" xfId="3663" xr:uid="{00000000-0005-0000-0000-0000E6B30000}"/>
    <cellStyle name="Normal 6 12 2 2" xfId="6158" xr:uid="{00000000-0005-0000-0000-0000E7B30000}"/>
    <cellStyle name="Normal 6 12 2 2 2" xfId="10928" xr:uid="{00000000-0005-0000-0000-0000E8B30000}"/>
    <cellStyle name="Normal 6 12 2 2 2 2" xfId="27590" xr:uid="{00000000-0005-0000-0000-0000E9B30000}"/>
    <cellStyle name="Normal 6 12 2 2 2 3" xfId="44916" xr:uid="{00000000-0005-0000-0000-0000EAB30000}"/>
    <cellStyle name="Normal 6 12 2 2 3" xfId="15083" xr:uid="{00000000-0005-0000-0000-0000EBB30000}"/>
    <cellStyle name="Normal 6 12 2 2 3 2" xfId="31743" xr:uid="{00000000-0005-0000-0000-0000ECB30000}"/>
    <cellStyle name="Normal 6 12 2 2 3 3" xfId="51636" xr:uid="{00000000-0005-0000-0000-0000EDB30000}"/>
    <cellStyle name="Normal 6 12 2 2 4" xfId="19235" xr:uid="{00000000-0005-0000-0000-0000EEB30000}"/>
    <cellStyle name="Normal 6 12 2 2 4 2" xfId="35895" xr:uid="{00000000-0005-0000-0000-0000EFB30000}"/>
    <cellStyle name="Normal 6 12 2 2 5" xfId="23438" xr:uid="{00000000-0005-0000-0000-0000F0B30000}"/>
    <cellStyle name="Normal 6 12 2 2 6" xfId="40692" xr:uid="{00000000-0005-0000-0000-0000F1B30000}"/>
    <cellStyle name="Normal 6 12 2 3" xfId="8872" xr:uid="{00000000-0005-0000-0000-0000F2B30000}"/>
    <cellStyle name="Normal 6 12 2 3 2" xfId="25534" xr:uid="{00000000-0005-0000-0000-0000F3B30000}"/>
    <cellStyle name="Normal 6 12 2 3 2 2" xfId="51637" xr:uid="{00000000-0005-0000-0000-0000F4B30000}"/>
    <cellStyle name="Normal 6 12 2 3 3" xfId="44915" xr:uid="{00000000-0005-0000-0000-0000F5B30000}"/>
    <cellStyle name="Normal 6 12 2 4" xfId="13027" xr:uid="{00000000-0005-0000-0000-0000F6B30000}"/>
    <cellStyle name="Normal 6 12 2 4 2" xfId="29687" xr:uid="{00000000-0005-0000-0000-0000F7B30000}"/>
    <cellStyle name="Normal 6 12 2 4 3" xfId="51635" xr:uid="{00000000-0005-0000-0000-0000F8B30000}"/>
    <cellStyle name="Normal 6 12 2 5" xfId="17179" xr:uid="{00000000-0005-0000-0000-0000F9B30000}"/>
    <cellStyle name="Normal 6 12 2 5 2" xfId="33839" xr:uid="{00000000-0005-0000-0000-0000FAB30000}"/>
    <cellStyle name="Normal 6 12 2 6" xfId="21382" xr:uid="{00000000-0005-0000-0000-0000FBB30000}"/>
    <cellStyle name="Normal 6 12 2 7" xfId="40691" xr:uid="{00000000-0005-0000-0000-0000FCB30000}"/>
    <cellStyle name="Normal 6 12 3" xfId="3664" xr:uid="{00000000-0005-0000-0000-0000FDB30000}"/>
    <cellStyle name="Normal 6 12 3 2" xfId="6159" xr:uid="{00000000-0005-0000-0000-0000FEB30000}"/>
    <cellStyle name="Normal 6 12 3 2 2" xfId="10929" xr:uid="{00000000-0005-0000-0000-0000FFB30000}"/>
    <cellStyle name="Normal 6 12 3 2 2 2" xfId="27591" xr:uid="{00000000-0005-0000-0000-000000B40000}"/>
    <cellStyle name="Normal 6 12 3 2 2 3" xfId="44918" xr:uid="{00000000-0005-0000-0000-000001B40000}"/>
    <cellStyle name="Normal 6 12 3 2 3" xfId="15084" xr:uid="{00000000-0005-0000-0000-000002B40000}"/>
    <cellStyle name="Normal 6 12 3 2 3 2" xfId="31744" xr:uid="{00000000-0005-0000-0000-000003B40000}"/>
    <cellStyle name="Normal 6 12 3 2 3 3" xfId="51639" xr:uid="{00000000-0005-0000-0000-000004B40000}"/>
    <cellStyle name="Normal 6 12 3 2 4" xfId="19236" xr:uid="{00000000-0005-0000-0000-000005B40000}"/>
    <cellStyle name="Normal 6 12 3 2 4 2" xfId="35896" xr:uid="{00000000-0005-0000-0000-000006B40000}"/>
    <cellStyle name="Normal 6 12 3 2 5" xfId="23439" xr:uid="{00000000-0005-0000-0000-000007B40000}"/>
    <cellStyle name="Normal 6 12 3 2 6" xfId="40694" xr:uid="{00000000-0005-0000-0000-000008B40000}"/>
    <cellStyle name="Normal 6 12 3 3" xfId="8873" xr:uid="{00000000-0005-0000-0000-000009B40000}"/>
    <cellStyle name="Normal 6 12 3 3 2" xfId="25535" xr:uid="{00000000-0005-0000-0000-00000AB40000}"/>
    <cellStyle name="Normal 6 12 3 3 2 2" xfId="51640" xr:uid="{00000000-0005-0000-0000-00000BB40000}"/>
    <cellStyle name="Normal 6 12 3 3 3" xfId="44917" xr:uid="{00000000-0005-0000-0000-00000CB40000}"/>
    <cellStyle name="Normal 6 12 3 4" xfId="13028" xr:uid="{00000000-0005-0000-0000-00000DB40000}"/>
    <cellStyle name="Normal 6 12 3 4 2" xfId="29688" xr:uid="{00000000-0005-0000-0000-00000EB40000}"/>
    <cellStyle name="Normal 6 12 3 4 3" xfId="51638" xr:uid="{00000000-0005-0000-0000-00000FB40000}"/>
    <cellStyle name="Normal 6 12 3 5" xfId="17180" xr:uid="{00000000-0005-0000-0000-000010B40000}"/>
    <cellStyle name="Normal 6 12 3 5 2" xfId="33840" xr:uid="{00000000-0005-0000-0000-000011B40000}"/>
    <cellStyle name="Normal 6 12 3 6" xfId="21383" xr:uid="{00000000-0005-0000-0000-000012B40000}"/>
    <cellStyle name="Normal 6 12 3 7" xfId="40693" xr:uid="{00000000-0005-0000-0000-000013B40000}"/>
    <cellStyle name="Normal 6 12 4" xfId="6157" xr:uid="{00000000-0005-0000-0000-000014B40000}"/>
    <cellStyle name="Normal 6 12 4 2" xfId="10927" xr:uid="{00000000-0005-0000-0000-000015B40000}"/>
    <cellStyle name="Normal 6 12 4 2 2" xfId="27589" xr:uid="{00000000-0005-0000-0000-000016B40000}"/>
    <cellStyle name="Normal 6 12 4 2 3" xfId="44919" xr:uid="{00000000-0005-0000-0000-000017B40000}"/>
    <cellStyle name="Normal 6 12 4 3" xfId="15082" xr:uid="{00000000-0005-0000-0000-000018B40000}"/>
    <cellStyle name="Normal 6 12 4 3 2" xfId="31742" xr:uid="{00000000-0005-0000-0000-000019B40000}"/>
    <cellStyle name="Normal 6 12 4 3 3" xfId="51641" xr:uid="{00000000-0005-0000-0000-00001AB40000}"/>
    <cellStyle name="Normal 6 12 4 4" xfId="19234" xr:uid="{00000000-0005-0000-0000-00001BB40000}"/>
    <cellStyle name="Normal 6 12 4 4 2" xfId="35894" xr:uid="{00000000-0005-0000-0000-00001CB40000}"/>
    <cellStyle name="Normal 6 12 4 5" xfId="23437" xr:uid="{00000000-0005-0000-0000-00001DB40000}"/>
    <cellStyle name="Normal 6 12 4 6" xfId="40695" xr:uid="{00000000-0005-0000-0000-00001EB40000}"/>
    <cellStyle name="Normal 6 12 5" xfId="8871" xr:uid="{00000000-0005-0000-0000-00001FB40000}"/>
    <cellStyle name="Normal 6 12 5 2" xfId="25533" xr:uid="{00000000-0005-0000-0000-000020B40000}"/>
    <cellStyle name="Normal 6 12 5 2 2" xfId="51642" xr:uid="{00000000-0005-0000-0000-000021B40000}"/>
    <cellStyle name="Normal 6 12 5 3" xfId="44914" xr:uid="{00000000-0005-0000-0000-000022B40000}"/>
    <cellStyle name="Normal 6 12 6" xfId="13026" xr:uid="{00000000-0005-0000-0000-000023B40000}"/>
    <cellStyle name="Normal 6 12 6 2" xfId="29686" xr:uid="{00000000-0005-0000-0000-000024B40000}"/>
    <cellStyle name="Normal 6 12 6 3" xfId="51634" xr:uid="{00000000-0005-0000-0000-000025B40000}"/>
    <cellStyle name="Normal 6 12 7" xfId="17178" xr:uid="{00000000-0005-0000-0000-000026B40000}"/>
    <cellStyle name="Normal 6 12 7 2" xfId="33838" xr:uid="{00000000-0005-0000-0000-000027B40000}"/>
    <cellStyle name="Normal 6 12 8" xfId="21381" xr:uid="{00000000-0005-0000-0000-000028B40000}"/>
    <cellStyle name="Normal 6 12 9" xfId="40690" xr:uid="{00000000-0005-0000-0000-000029B40000}"/>
    <cellStyle name="Normal 6 13" xfId="3665" xr:uid="{00000000-0005-0000-0000-00002AB40000}"/>
    <cellStyle name="Normal 6 13 2" xfId="3666" xr:uid="{00000000-0005-0000-0000-00002BB40000}"/>
    <cellStyle name="Normal 6 13 2 2" xfId="6161" xr:uid="{00000000-0005-0000-0000-00002CB40000}"/>
    <cellStyle name="Normal 6 13 2 2 2" xfId="10931" xr:uid="{00000000-0005-0000-0000-00002DB40000}"/>
    <cellStyle name="Normal 6 13 2 2 2 2" xfId="27593" xr:uid="{00000000-0005-0000-0000-00002EB40000}"/>
    <cellStyle name="Normal 6 13 2 2 2 3" xfId="44922" xr:uid="{00000000-0005-0000-0000-00002FB40000}"/>
    <cellStyle name="Normal 6 13 2 2 3" xfId="15086" xr:uid="{00000000-0005-0000-0000-000030B40000}"/>
    <cellStyle name="Normal 6 13 2 2 3 2" xfId="31746" xr:uid="{00000000-0005-0000-0000-000031B40000}"/>
    <cellStyle name="Normal 6 13 2 2 3 3" xfId="51645" xr:uid="{00000000-0005-0000-0000-000032B40000}"/>
    <cellStyle name="Normal 6 13 2 2 4" xfId="19238" xr:uid="{00000000-0005-0000-0000-000033B40000}"/>
    <cellStyle name="Normal 6 13 2 2 4 2" xfId="35898" xr:uid="{00000000-0005-0000-0000-000034B40000}"/>
    <cellStyle name="Normal 6 13 2 2 5" xfId="23441" xr:uid="{00000000-0005-0000-0000-000035B40000}"/>
    <cellStyle name="Normal 6 13 2 2 6" xfId="40698" xr:uid="{00000000-0005-0000-0000-000036B40000}"/>
    <cellStyle name="Normal 6 13 2 3" xfId="8875" xr:uid="{00000000-0005-0000-0000-000037B40000}"/>
    <cellStyle name="Normal 6 13 2 3 2" xfId="25537" xr:uid="{00000000-0005-0000-0000-000038B40000}"/>
    <cellStyle name="Normal 6 13 2 3 2 2" xfId="51646" xr:uid="{00000000-0005-0000-0000-000039B40000}"/>
    <cellStyle name="Normal 6 13 2 3 3" xfId="44921" xr:uid="{00000000-0005-0000-0000-00003AB40000}"/>
    <cellStyle name="Normal 6 13 2 4" xfId="13030" xr:uid="{00000000-0005-0000-0000-00003BB40000}"/>
    <cellStyle name="Normal 6 13 2 4 2" xfId="29690" xr:uid="{00000000-0005-0000-0000-00003CB40000}"/>
    <cellStyle name="Normal 6 13 2 4 3" xfId="51644" xr:uid="{00000000-0005-0000-0000-00003DB40000}"/>
    <cellStyle name="Normal 6 13 2 5" xfId="17182" xr:uid="{00000000-0005-0000-0000-00003EB40000}"/>
    <cellStyle name="Normal 6 13 2 5 2" xfId="33842" xr:uid="{00000000-0005-0000-0000-00003FB40000}"/>
    <cellStyle name="Normal 6 13 2 6" xfId="21385" xr:uid="{00000000-0005-0000-0000-000040B40000}"/>
    <cellStyle name="Normal 6 13 2 7" xfId="40697" xr:uid="{00000000-0005-0000-0000-000041B40000}"/>
    <cellStyle name="Normal 6 13 3" xfId="3667" xr:uid="{00000000-0005-0000-0000-000042B40000}"/>
    <cellStyle name="Normal 6 13 3 2" xfId="6162" xr:uid="{00000000-0005-0000-0000-000043B40000}"/>
    <cellStyle name="Normal 6 13 3 2 2" xfId="10932" xr:uid="{00000000-0005-0000-0000-000044B40000}"/>
    <cellStyle name="Normal 6 13 3 2 2 2" xfId="27594" xr:uid="{00000000-0005-0000-0000-000045B40000}"/>
    <cellStyle name="Normal 6 13 3 2 2 3" xfId="44924" xr:uid="{00000000-0005-0000-0000-000046B40000}"/>
    <cellStyle name="Normal 6 13 3 2 3" xfId="15087" xr:uid="{00000000-0005-0000-0000-000047B40000}"/>
    <cellStyle name="Normal 6 13 3 2 3 2" xfId="31747" xr:uid="{00000000-0005-0000-0000-000048B40000}"/>
    <cellStyle name="Normal 6 13 3 2 3 3" xfId="51648" xr:uid="{00000000-0005-0000-0000-000049B40000}"/>
    <cellStyle name="Normal 6 13 3 2 4" xfId="19239" xr:uid="{00000000-0005-0000-0000-00004AB40000}"/>
    <cellStyle name="Normal 6 13 3 2 4 2" xfId="35899" xr:uid="{00000000-0005-0000-0000-00004BB40000}"/>
    <cellStyle name="Normal 6 13 3 2 5" xfId="23442" xr:uid="{00000000-0005-0000-0000-00004CB40000}"/>
    <cellStyle name="Normal 6 13 3 2 6" xfId="40700" xr:uid="{00000000-0005-0000-0000-00004DB40000}"/>
    <cellStyle name="Normal 6 13 3 3" xfId="8876" xr:uid="{00000000-0005-0000-0000-00004EB40000}"/>
    <cellStyle name="Normal 6 13 3 3 2" xfId="25538" xr:uid="{00000000-0005-0000-0000-00004FB40000}"/>
    <cellStyle name="Normal 6 13 3 3 2 2" xfId="51649" xr:uid="{00000000-0005-0000-0000-000050B40000}"/>
    <cellStyle name="Normal 6 13 3 3 3" xfId="44923" xr:uid="{00000000-0005-0000-0000-000051B40000}"/>
    <cellStyle name="Normal 6 13 3 4" xfId="13031" xr:uid="{00000000-0005-0000-0000-000052B40000}"/>
    <cellStyle name="Normal 6 13 3 4 2" xfId="29691" xr:uid="{00000000-0005-0000-0000-000053B40000}"/>
    <cellStyle name="Normal 6 13 3 4 3" xfId="51647" xr:uid="{00000000-0005-0000-0000-000054B40000}"/>
    <cellStyle name="Normal 6 13 3 5" xfId="17183" xr:uid="{00000000-0005-0000-0000-000055B40000}"/>
    <cellStyle name="Normal 6 13 3 5 2" xfId="33843" xr:uid="{00000000-0005-0000-0000-000056B40000}"/>
    <cellStyle name="Normal 6 13 3 6" xfId="21386" xr:uid="{00000000-0005-0000-0000-000057B40000}"/>
    <cellStyle name="Normal 6 13 3 7" xfId="40699" xr:uid="{00000000-0005-0000-0000-000058B40000}"/>
    <cellStyle name="Normal 6 13 4" xfId="6160" xr:uid="{00000000-0005-0000-0000-000059B40000}"/>
    <cellStyle name="Normal 6 13 4 2" xfId="10930" xr:uid="{00000000-0005-0000-0000-00005AB40000}"/>
    <cellStyle name="Normal 6 13 4 2 2" xfId="27592" xr:uid="{00000000-0005-0000-0000-00005BB40000}"/>
    <cellStyle name="Normal 6 13 4 2 3" xfId="44925" xr:uid="{00000000-0005-0000-0000-00005CB40000}"/>
    <cellStyle name="Normal 6 13 4 3" xfId="15085" xr:uid="{00000000-0005-0000-0000-00005DB40000}"/>
    <cellStyle name="Normal 6 13 4 3 2" xfId="31745" xr:uid="{00000000-0005-0000-0000-00005EB40000}"/>
    <cellStyle name="Normal 6 13 4 3 3" xfId="51650" xr:uid="{00000000-0005-0000-0000-00005FB40000}"/>
    <cellStyle name="Normal 6 13 4 4" xfId="19237" xr:uid="{00000000-0005-0000-0000-000060B40000}"/>
    <cellStyle name="Normal 6 13 4 4 2" xfId="35897" xr:uid="{00000000-0005-0000-0000-000061B40000}"/>
    <cellStyle name="Normal 6 13 4 5" xfId="23440" xr:uid="{00000000-0005-0000-0000-000062B40000}"/>
    <cellStyle name="Normal 6 13 4 6" xfId="40701" xr:uid="{00000000-0005-0000-0000-000063B40000}"/>
    <cellStyle name="Normal 6 13 5" xfId="8874" xr:uid="{00000000-0005-0000-0000-000064B40000}"/>
    <cellStyle name="Normal 6 13 5 2" xfId="25536" xr:uid="{00000000-0005-0000-0000-000065B40000}"/>
    <cellStyle name="Normal 6 13 5 2 2" xfId="51651" xr:uid="{00000000-0005-0000-0000-000066B40000}"/>
    <cellStyle name="Normal 6 13 5 3" xfId="44920" xr:uid="{00000000-0005-0000-0000-000067B40000}"/>
    <cellStyle name="Normal 6 13 6" xfId="13029" xr:uid="{00000000-0005-0000-0000-000068B40000}"/>
    <cellStyle name="Normal 6 13 6 2" xfId="29689" xr:uid="{00000000-0005-0000-0000-000069B40000}"/>
    <cellStyle name="Normal 6 13 6 3" xfId="51643" xr:uid="{00000000-0005-0000-0000-00006AB40000}"/>
    <cellStyle name="Normal 6 13 7" xfId="17181" xr:uid="{00000000-0005-0000-0000-00006BB40000}"/>
    <cellStyle name="Normal 6 13 7 2" xfId="33841" xr:uid="{00000000-0005-0000-0000-00006CB40000}"/>
    <cellStyle name="Normal 6 13 8" xfId="21384" xr:uid="{00000000-0005-0000-0000-00006DB40000}"/>
    <cellStyle name="Normal 6 13 9" xfId="40696" xr:uid="{00000000-0005-0000-0000-00006EB40000}"/>
    <cellStyle name="Normal 6 14" xfId="3668" xr:uid="{00000000-0005-0000-0000-00006FB40000}"/>
    <cellStyle name="Normal 6 14 2" xfId="3669" xr:uid="{00000000-0005-0000-0000-000070B40000}"/>
    <cellStyle name="Normal 6 14 2 2" xfId="6164" xr:uid="{00000000-0005-0000-0000-000071B40000}"/>
    <cellStyle name="Normal 6 14 2 2 2" xfId="10934" xr:uid="{00000000-0005-0000-0000-000072B40000}"/>
    <cellStyle name="Normal 6 14 2 2 2 2" xfId="27596" xr:uid="{00000000-0005-0000-0000-000073B40000}"/>
    <cellStyle name="Normal 6 14 2 2 2 3" xfId="44928" xr:uid="{00000000-0005-0000-0000-000074B40000}"/>
    <cellStyle name="Normal 6 14 2 2 3" xfId="15089" xr:uid="{00000000-0005-0000-0000-000075B40000}"/>
    <cellStyle name="Normal 6 14 2 2 3 2" xfId="31749" xr:uid="{00000000-0005-0000-0000-000076B40000}"/>
    <cellStyle name="Normal 6 14 2 2 3 3" xfId="51654" xr:uid="{00000000-0005-0000-0000-000077B40000}"/>
    <cellStyle name="Normal 6 14 2 2 4" xfId="19241" xr:uid="{00000000-0005-0000-0000-000078B40000}"/>
    <cellStyle name="Normal 6 14 2 2 4 2" xfId="35901" xr:uid="{00000000-0005-0000-0000-000079B40000}"/>
    <cellStyle name="Normal 6 14 2 2 5" xfId="23444" xr:uid="{00000000-0005-0000-0000-00007AB40000}"/>
    <cellStyle name="Normal 6 14 2 2 6" xfId="40704" xr:uid="{00000000-0005-0000-0000-00007BB40000}"/>
    <cellStyle name="Normal 6 14 2 3" xfId="8878" xr:uid="{00000000-0005-0000-0000-00007CB40000}"/>
    <cellStyle name="Normal 6 14 2 3 2" xfId="25540" xr:uid="{00000000-0005-0000-0000-00007DB40000}"/>
    <cellStyle name="Normal 6 14 2 3 2 2" xfId="51655" xr:uid="{00000000-0005-0000-0000-00007EB40000}"/>
    <cellStyle name="Normal 6 14 2 3 3" xfId="44927" xr:uid="{00000000-0005-0000-0000-00007FB40000}"/>
    <cellStyle name="Normal 6 14 2 4" xfId="13033" xr:uid="{00000000-0005-0000-0000-000080B40000}"/>
    <cellStyle name="Normal 6 14 2 4 2" xfId="29693" xr:uid="{00000000-0005-0000-0000-000081B40000}"/>
    <cellStyle name="Normal 6 14 2 4 3" xfId="51653" xr:uid="{00000000-0005-0000-0000-000082B40000}"/>
    <cellStyle name="Normal 6 14 2 5" xfId="17185" xr:uid="{00000000-0005-0000-0000-000083B40000}"/>
    <cellStyle name="Normal 6 14 2 5 2" xfId="33845" xr:uid="{00000000-0005-0000-0000-000084B40000}"/>
    <cellStyle name="Normal 6 14 2 6" xfId="21388" xr:uid="{00000000-0005-0000-0000-000085B40000}"/>
    <cellStyle name="Normal 6 14 2 7" xfId="40703" xr:uid="{00000000-0005-0000-0000-000086B40000}"/>
    <cellStyle name="Normal 6 14 3" xfId="3670" xr:uid="{00000000-0005-0000-0000-000087B40000}"/>
    <cellStyle name="Normal 6 14 3 2" xfId="6165" xr:uid="{00000000-0005-0000-0000-000088B40000}"/>
    <cellStyle name="Normal 6 14 3 2 2" xfId="10935" xr:uid="{00000000-0005-0000-0000-000089B40000}"/>
    <cellStyle name="Normal 6 14 3 2 2 2" xfId="27597" xr:uid="{00000000-0005-0000-0000-00008AB40000}"/>
    <cellStyle name="Normal 6 14 3 2 2 3" xfId="44930" xr:uid="{00000000-0005-0000-0000-00008BB40000}"/>
    <cellStyle name="Normal 6 14 3 2 3" xfId="15090" xr:uid="{00000000-0005-0000-0000-00008CB40000}"/>
    <cellStyle name="Normal 6 14 3 2 3 2" xfId="31750" xr:uid="{00000000-0005-0000-0000-00008DB40000}"/>
    <cellStyle name="Normal 6 14 3 2 3 3" xfId="51657" xr:uid="{00000000-0005-0000-0000-00008EB40000}"/>
    <cellStyle name="Normal 6 14 3 2 4" xfId="19242" xr:uid="{00000000-0005-0000-0000-00008FB40000}"/>
    <cellStyle name="Normal 6 14 3 2 4 2" xfId="35902" xr:uid="{00000000-0005-0000-0000-000090B40000}"/>
    <cellStyle name="Normal 6 14 3 2 5" xfId="23445" xr:uid="{00000000-0005-0000-0000-000091B40000}"/>
    <cellStyle name="Normal 6 14 3 2 6" xfId="40706" xr:uid="{00000000-0005-0000-0000-000092B40000}"/>
    <cellStyle name="Normal 6 14 3 3" xfId="8879" xr:uid="{00000000-0005-0000-0000-000093B40000}"/>
    <cellStyle name="Normal 6 14 3 3 2" xfId="25541" xr:uid="{00000000-0005-0000-0000-000094B40000}"/>
    <cellStyle name="Normal 6 14 3 3 2 2" xfId="51658" xr:uid="{00000000-0005-0000-0000-000095B40000}"/>
    <cellStyle name="Normal 6 14 3 3 3" xfId="44929" xr:uid="{00000000-0005-0000-0000-000096B40000}"/>
    <cellStyle name="Normal 6 14 3 4" xfId="13034" xr:uid="{00000000-0005-0000-0000-000097B40000}"/>
    <cellStyle name="Normal 6 14 3 4 2" xfId="29694" xr:uid="{00000000-0005-0000-0000-000098B40000}"/>
    <cellStyle name="Normal 6 14 3 4 3" xfId="51656" xr:uid="{00000000-0005-0000-0000-000099B40000}"/>
    <cellStyle name="Normal 6 14 3 5" xfId="17186" xr:uid="{00000000-0005-0000-0000-00009AB40000}"/>
    <cellStyle name="Normal 6 14 3 5 2" xfId="33846" xr:uid="{00000000-0005-0000-0000-00009BB40000}"/>
    <cellStyle name="Normal 6 14 3 6" xfId="21389" xr:uid="{00000000-0005-0000-0000-00009CB40000}"/>
    <cellStyle name="Normal 6 14 3 7" xfId="40705" xr:uid="{00000000-0005-0000-0000-00009DB40000}"/>
    <cellStyle name="Normal 6 14 4" xfId="6163" xr:uid="{00000000-0005-0000-0000-00009EB40000}"/>
    <cellStyle name="Normal 6 14 4 2" xfId="10933" xr:uid="{00000000-0005-0000-0000-00009FB40000}"/>
    <cellStyle name="Normal 6 14 4 2 2" xfId="27595" xr:uid="{00000000-0005-0000-0000-0000A0B40000}"/>
    <cellStyle name="Normal 6 14 4 2 3" xfId="44931" xr:uid="{00000000-0005-0000-0000-0000A1B40000}"/>
    <cellStyle name="Normal 6 14 4 3" xfId="15088" xr:uid="{00000000-0005-0000-0000-0000A2B40000}"/>
    <cellStyle name="Normal 6 14 4 3 2" xfId="31748" xr:uid="{00000000-0005-0000-0000-0000A3B40000}"/>
    <cellStyle name="Normal 6 14 4 3 3" xfId="51659" xr:uid="{00000000-0005-0000-0000-0000A4B40000}"/>
    <cellStyle name="Normal 6 14 4 4" xfId="19240" xr:uid="{00000000-0005-0000-0000-0000A5B40000}"/>
    <cellStyle name="Normal 6 14 4 4 2" xfId="35900" xr:uid="{00000000-0005-0000-0000-0000A6B40000}"/>
    <cellStyle name="Normal 6 14 4 5" xfId="23443" xr:uid="{00000000-0005-0000-0000-0000A7B40000}"/>
    <cellStyle name="Normal 6 14 4 6" xfId="40707" xr:uid="{00000000-0005-0000-0000-0000A8B40000}"/>
    <cellStyle name="Normal 6 14 5" xfId="8877" xr:uid="{00000000-0005-0000-0000-0000A9B40000}"/>
    <cellStyle name="Normal 6 14 5 2" xfId="25539" xr:uid="{00000000-0005-0000-0000-0000AAB40000}"/>
    <cellStyle name="Normal 6 14 5 2 2" xfId="51660" xr:uid="{00000000-0005-0000-0000-0000ABB40000}"/>
    <cellStyle name="Normal 6 14 5 3" xfId="44926" xr:uid="{00000000-0005-0000-0000-0000ACB40000}"/>
    <cellStyle name="Normal 6 14 6" xfId="13032" xr:uid="{00000000-0005-0000-0000-0000ADB40000}"/>
    <cellStyle name="Normal 6 14 6 2" xfId="29692" xr:uid="{00000000-0005-0000-0000-0000AEB40000}"/>
    <cellStyle name="Normal 6 14 6 3" xfId="51652" xr:uid="{00000000-0005-0000-0000-0000AFB40000}"/>
    <cellStyle name="Normal 6 14 7" xfId="17184" xr:uid="{00000000-0005-0000-0000-0000B0B40000}"/>
    <cellStyle name="Normal 6 14 7 2" xfId="33844" xr:uid="{00000000-0005-0000-0000-0000B1B40000}"/>
    <cellStyle name="Normal 6 14 8" xfId="21387" xr:uid="{00000000-0005-0000-0000-0000B2B40000}"/>
    <cellStyle name="Normal 6 14 9" xfId="40702" xr:uid="{00000000-0005-0000-0000-0000B3B40000}"/>
    <cellStyle name="Normal 6 15" xfId="3671" xr:uid="{00000000-0005-0000-0000-0000B4B40000}"/>
    <cellStyle name="Normal 6 15 2" xfId="3672" xr:uid="{00000000-0005-0000-0000-0000B5B40000}"/>
    <cellStyle name="Normal 6 15 2 2" xfId="6167" xr:uid="{00000000-0005-0000-0000-0000B6B40000}"/>
    <cellStyle name="Normal 6 15 2 2 2" xfId="10937" xr:uid="{00000000-0005-0000-0000-0000B7B40000}"/>
    <cellStyle name="Normal 6 15 2 2 2 2" xfId="27599" xr:uid="{00000000-0005-0000-0000-0000B8B40000}"/>
    <cellStyle name="Normal 6 15 2 2 2 3" xfId="44934" xr:uid="{00000000-0005-0000-0000-0000B9B40000}"/>
    <cellStyle name="Normal 6 15 2 2 3" xfId="15092" xr:uid="{00000000-0005-0000-0000-0000BAB40000}"/>
    <cellStyle name="Normal 6 15 2 2 3 2" xfId="31752" xr:uid="{00000000-0005-0000-0000-0000BBB40000}"/>
    <cellStyle name="Normal 6 15 2 2 3 3" xfId="51663" xr:uid="{00000000-0005-0000-0000-0000BCB40000}"/>
    <cellStyle name="Normal 6 15 2 2 4" xfId="19244" xr:uid="{00000000-0005-0000-0000-0000BDB40000}"/>
    <cellStyle name="Normal 6 15 2 2 4 2" xfId="35904" xr:uid="{00000000-0005-0000-0000-0000BEB40000}"/>
    <cellStyle name="Normal 6 15 2 2 5" xfId="23447" xr:uid="{00000000-0005-0000-0000-0000BFB40000}"/>
    <cellStyle name="Normal 6 15 2 2 6" xfId="40710" xr:uid="{00000000-0005-0000-0000-0000C0B40000}"/>
    <cellStyle name="Normal 6 15 2 3" xfId="8881" xr:uid="{00000000-0005-0000-0000-0000C1B40000}"/>
    <cellStyle name="Normal 6 15 2 3 2" xfId="25543" xr:uid="{00000000-0005-0000-0000-0000C2B40000}"/>
    <cellStyle name="Normal 6 15 2 3 2 2" xfId="51664" xr:uid="{00000000-0005-0000-0000-0000C3B40000}"/>
    <cellStyle name="Normal 6 15 2 3 3" xfId="44933" xr:uid="{00000000-0005-0000-0000-0000C4B40000}"/>
    <cellStyle name="Normal 6 15 2 4" xfId="13036" xr:uid="{00000000-0005-0000-0000-0000C5B40000}"/>
    <cellStyle name="Normal 6 15 2 4 2" xfId="29696" xr:uid="{00000000-0005-0000-0000-0000C6B40000}"/>
    <cellStyle name="Normal 6 15 2 4 3" xfId="51662" xr:uid="{00000000-0005-0000-0000-0000C7B40000}"/>
    <cellStyle name="Normal 6 15 2 5" xfId="17188" xr:uid="{00000000-0005-0000-0000-0000C8B40000}"/>
    <cellStyle name="Normal 6 15 2 5 2" xfId="33848" xr:uid="{00000000-0005-0000-0000-0000C9B40000}"/>
    <cellStyle name="Normal 6 15 2 6" xfId="21391" xr:uid="{00000000-0005-0000-0000-0000CAB40000}"/>
    <cellStyle name="Normal 6 15 2 7" xfId="40709" xr:uid="{00000000-0005-0000-0000-0000CBB40000}"/>
    <cellStyle name="Normal 6 15 3" xfId="3673" xr:uid="{00000000-0005-0000-0000-0000CCB40000}"/>
    <cellStyle name="Normal 6 15 3 2" xfId="6168" xr:uid="{00000000-0005-0000-0000-0000CDB40000}"/>
    <cellStyle name="Normal 6 15 3 2 2" xfId="10938" xr:uid="{00000000-0005-0000-0000-0000CEB40000}"/>
    <cellStyle name="Normal 6 15 3 2 2 2" xfId="27600" xr:uid="{00000000-0005-0000-0000-0000CFB40000}"/>
    <cellStyle name="Normal 6 15 3 2 2 3" xfId="44936" xr:uid="{00000000-0005-0000-0000-0000D0B40000}"/>
    <cellStyle name="Normal 6 15 3 2 3" xfId="15093" xr:uid="{00000000-0005-0000-0000-0000D1B40000}"/>
    <cellStyle name="Normal 6 15 3 2 3 2" xfId="31753" xr:uid="{00000000-0005-0000-0000-0000D2B40000}"/>
    <cellStyle name="Normal 6 15 3 2 3 3" xfId="51666" xr:uid="{00000000-0005-0000-0000-0000D3B40000}"/>
    <cellStyle name="Normal 6 15 3 2 4" xfId="19245" xr:uid="{00000000-0005-0000-0000-0000D4B40000}"/>
    <cellStyle name="Normal 6 15 3 2 4 2" xfId="35905" xr:uid="{00000000-0005-0000-0000-0000D5B40000}"/>
    <cellStyle name="Normal 6 15 3 2 5" xfId="23448" xr:uid="{00000000-0005-0000-0000-0000D6B40000}"/>
    <cellStyle name="Normal 6 15 3 2 6" xfId="40712" xr:uid="{00000000-0005-0000-0000-0000D7B40000}"/>
    <cellStyle name="Normal 6 15 3 3" xfId="8882" xr:uid="{00000000-0005-0000-0000-0000D8B40000}"/>
    <cellStyle name="Normal 6 15 3 3 2" xfId="25544" xr:uid="{00000000-0005-0000-0000-0000D9B40000}"/>
    <cellStyle name="Normal 6 15 3 3 2 2" xfId="51667" xr:uid="{00000000-0005-0000-0000-0000DAB40000}"/>
    <cellStyle name="Normal 6 15 3 3 3" xfId="44935" xr:uid="{00000000-0005-0000-0000-0000DBB40000}"/>
    <cellStyle name="Normal 6 15 3 4" xfId="13037" xr:uid="{00000000-0005-0000-0000-0000DCB40000}"/>
    <cellStyle name="Normal 6 15 3 4 2" xfId="29697" xr:uid="{00000000-0005-0000-0000-0000DDB40000}"/>
    <cellStyle name="Normal 6 15 3 4 3" xfId="51665" xr:uid="{00000000-0005-0000-0000-0000DEB40000}"/>
    <cellStyle name="Normal 6 15 3 5" xfId="17189" xr:uid="{00000000-0005-0000-0000-0000DFB40000}"/>
    <cellStyle name="Normal 6 15 3 5 2" xfId="33849" xr:uid="{00000000-0005-0000-0000-0000E0B40000}"/>
    <cellStyle name="Normal 6 15 3 6" xfId="21392" xr:uid="{00000000-0005-0000-0000-0000E1B40000}"/>
    <cellStyle name="Normal 6 15 3 7" xfId="40711" xr:uid="{00000000-0005-0000-0000-0000E2B40000}"/>
    <cellStyle name="Normal 6 15 4" xfId="6166" xr:uid="{00000000-0005-0000-0000-0000E3B40000}"/>
    <cellStyle name="Normal 6 15 4 2" xfId="10936" xr:uid="{00000000-0005-0000-0000-0000E4B40000}"/>
    <cellStyle name="Normal 6 15 4 2 2" xfId="27598" xr:uid="{00000000-0005-0000-0000-0000E5B40000}"/>
    <cellStyle name="Normal 6 15 4 2 3" xfId="44937" xr:uid="{00000000-0005-0000-0000-0000E6B40000}"/>
    <cellStyle name="Normal 6 15 4 3" xfId="15091" xr:uid="{00000000-0005-0000-0000-0000E7B40000}"/>
    <cellStyle name="Normal 6 15 4 3 2" xfId="31751" xr:uid="{00000000-0005-0000-0000-0000E8B40000}"/>
    <cellStyle name="Normal 6 15 4 3 3" xfId="51668" xr:uid="{00000000-0005-0000-0000-0000E9B40000}"/>
    <cellStyle name="Normal 6 15 4 4" xfId="19243" xr:uid="{00000000-0005-0000-0000-0000EAB40000}"/>
    <cellStyle name="Normal 6 15 4 4 2" xfId="35903" xr:uid="{00000000-0005-0000-0000-0000EBB40000}"/>
    <cellStyle name="Normal 6 15 4 5" xfId="23446" xr:uid="{00000000-0005-0000-0000-0000ECB40000}"/>
    <cellStyle name="Normal 6 15 4 6" xfId="40713" xr:uid="{00000000-0005-0000-0000-0000EDB40000}"/>
    <cellStyle name="Normal 6 15 5" xfId="8880" xr:uid="{00000000-0005-0000-0000-0000EEB40000}"/>
    <cellStyle name="Normal 6 15 5 2" xfId="25542" xr:uid="{00000000-0005-0000-0000-0000EFB40000}"/>
    <cellStyle name="Normal 6 15 5 2 2" xfId="51669" xr:uid="{00000000-0005-0000-0000-0000F0B40000}"/>
    <cellStyle name="Normal 6 15 5 3" xfId="44932" xr:uid="{00000000-0005-0000-0000-0000F1B40000}"/>
    <cellStyle name="Normal 6 15 6" xfId="13035" xr:uid="{00000000-0005-0000-0000-0000F2B40000}"/>
    <cellStyle name="Normal 6 15 6 2" xfId="29695" xr:uid="{00000000-0005-0000-0000-0000F3B40000}"/>
    <cellStyle name="Normal 6 15 6 3" xfId="51661" xr:uid="{00000000-0005-0000-0000-0000F4B40000}"/>
    <cellStyle name="Normal 6 15 7" xfId="17187" xr:uid="{00000000-0005-0000-0000-0000F5B40000}"/>
    <cellStyle name="Normal 6 15 7 2" xfId="33847" xr:uid="{00000000-0005-0000-0000-0000F6B40000}"/>
    <cellStyle name="Normal 6 15 8" xfId="21390" xr:uid="{00000000-0005-0000-0000-0000F7B40000}"/>
    <cellStyle name="Normal 6 15 9" xfId="40708" xr:uid="{00000000-0005-0000-0000-0000F8B40000}"/>
    <cellStyle name="Normal 6 16" xfId="3674" xr:uid="{00000000-0005-0000-0000-0000F9B40000}"/>
    <cellStyle name="Normal 6 16 2" xfId="3675" xr:uid="{00000000-0005-0000-0000-0000FAB40000}"/>
    <cellStyle name="Normal 6 16 2 2" xfId="6170" xr:uid="{00000000-0005-0000-0000-0000FBB40000}"/>
    <cellStyle name="Normal 6 16 2 2 2" xfId="10940" xr:uid="{00000000-0005-0000-0000-0000FCB40000}"/>
    <cellStyle name="Normal 6 16 2 2 2 2" xfId="27602" xr:uid="{00000000-0005-0000-0000-0000FDB40000}"/>
    <cellStyle name="Normal 6 16 2 2 2 3" xfId="44940" xr:uid="{00000000-0005-0000-0000-0000FEB40000}"/>
    <cellStyle name="Normal 6 16 2 2 3" xfId="15095" xr:uid="{00000000-0005-0000-0000-0000FFB40000}"/>
    <cellStyle name="Normal 6 16 2 2 3 2" xfId="31755" xr:uid="{00000000-0005-0000-0000-000000B50000}"/>
    <cellStyle name="Normal 6 16 2 2 3 3" xfId="51672" xr:uid="{00000000-0005-0000-0000-000001B50000}"/>
    <cellStyle name="Normal 6 16 2 2 4" xfId="19247" xr:uid="{00000000-0005-0000-0000-000002B50000}"/>
    <cellStyle name="Normal 6 16 2 2 4 2" xfId="35907" xr:uid="{00000000-0005-0000-0000-000003B50000}"/>
    <cellStyle name="Normal 6 16 2 2 5" xfId="23450" xr:uid="{00000000-0005-0000-0000-000004B50000}"/>
    <cellStyle name="Normal 6 16 2 2 6" xfId="40716" xr:uid="{00000000-0005-0000-0000-000005B50000}"/>
    <cellStyle name="Normal 6 16 2 3" xfId="8884" xr:uid="{00000000-0005-0000-0000-000006B50000}"/>
    <cellStyle name="Normal 6 16 2 3 2" xfId="25546" xr:uid="{00000000-0005-0000-0000-000007B50000}"/>
    <cellStyle name="Normal 6 16 2 3 2 2" xfId="51673" xr:uid="{00000000-0005-0000-0000-000008B50000}"/>
    <cellStyle name="Normal 6 16 2 3 3" xfId="44939" xr:uid="{00000000-0005-0000-0000-000009B50000}"/>
    <cellStyle name="Normal 6 16 2 4" xfId="13039" xr:uid="{00000000-0005-0000-0000-00000AB50000}"/>
    <cellStyle name="Normal 6 16 2 4 2" xfId="29699" xr:uid="{00000000-0005-0000-0000-00000BB50000}"/>
    <cellStyle name="Normal 6 16 2 4 3" xfId="51671" xr:uid="{00000000-0005-0000-0000-00000CB50000}"/>
    <cellStyle name="Normal 6 16 2 5" xfId="17191" xr:uid="{00000000-0005-0000-0000-00000DB50000}"/>
    <cellStyle name="Normal 6 16 2 5 2" xfId="33851" xr:uid="{00000000-0005-0000-0000-00000EB50000}"/>
    <cellStyle name="Normal 6 16 2 6" xfId="21394" xr:uid="{00000000-0005-0000-0000-00000FB50000}"/>
    <cellStyle name="Normal 6 16 2 7" xfId="40715" xr:uid="{00000000-0005-0000-0000-000010B50000}"/>
    <cellStyle name="Normal 6 16 3" xfId="3676" xr:uid="{00000000-0005-0000-0000-000011B50000}"/>
    <cellStyle name="Normal 6 16 3 2" xfId="6171" xr:uid="{00000000-0005-0000-0000-000012B50000}"/>
    <cellStyle name="Normal 6 16 3 2 2" xfId="10941" xr:uid="{00000000-0005-0000-0000-000013B50000}"/>
    <cellStyle name="Normal 6 16 3 2 2 2" xfId="27603" xr:uid="{00000000-0005-0000-0000-000014B50000}"/>
    <cellStyle name="Normal 6 16 3 2 2 3" xfId="44942" xr:uid="{00000000-0005-0000-0000-000015B50000}"/>
    <cellStyle name="Normal 6 16 3 2 3" xfId="15096" xr:uid="{00000000-0005-0000-0000-000016B50000}"/>
    <cellStyle name="Normal 6 16 3 2 3 2" xfId="31756" xr:uid="{00000000-0005-0000-0000-000017B50000}"/>
    <cellStyle name="Normal 6 16 3 2 3 3" xfId="51675" xr:uid="{00000000-0005-0000-0000-000018B50000}"/>
    <cellStyle name="Normal 6 16 3 2 4" xfId="19248" xr:uid="{00000000-0005-0000-0000-000019B50000}"/>
    <cellStyle name="Normal 6 16 3 2 4 2" xfId="35908" xr:uid="{00000000-0005-0000-0000-00001AB50000}"/>
    <cellStyle name="Normal 6 16 3 2 5" xfId="23451" xr:uid="{00000000-0005-0000-0000-00001BB50000}"/>
    <cellStyle name="Normal 6 16 3 2 6" xfId="40718" xr:uid="{00000000-0005-0000-0000-00001CB50000}"/>
    <cellStyle name="Normal 6 16 3 3" xfId="8885" xr:uid="{00000000-0005-0000-0000-00001DB50000}"/>
    <cellStyle name="Normal 6 16 3 3 2" xfId="25547" xr:uid="{00000000-0005-0000-0000-00001EB50000}"/>
    <cellStyle name="Normal 6 16 3 3 2 2" xfId="51676" xr:uid="{00000000-0005-0000-0000-00001FB50000}"/>
    <cellStyle name="Normal 6 16 3 3 3" xfId="44941" xr:uid="{00000000-0005-0000-0000-000020B50000}"/>
    <cellStyle name="Normal 6 16 3 4" xfId="13040" xr:uid="{00000000-0005-0000-0000-000021B50000}"/>
    <cellStyle name="Normal 6 16 3 4 2" xfId="29700" xr:uid="{00000000-0005-0000-0000-000022B50000}"/>
    <cellStyle name="Normal 6 16 3 4 3" xfId="51674" xr:uid="{00000000-0005-0000-0000-000023B50000}"/>
    <cellStyle name="Normal 6 16 3 5" xfId="17192" xr:uid="{00000000-0005-0000-0000-000024B50000}"/>
    <cellStyle name="Normal 6 16 3 5 2" xfId="33852" xr:uid="{00000000-0005-0000-0000-000025B50000}"/>
    <cellStyle name="Normal 6 16 3 6" xfId="21395" xr:uid="{00000000-0005-0000-0000-000026B50000}"/>
    <cellStyle name="Normal 6 16 3 7" xfId="40717" xr:uid="{00000000-0005-0000-0000-000027B50000}"/>
    <cellStyle name="Normal 6 16 4" xfId="6169" xr:uid="{00000000-0005-0000-0000-000028B50000}"/>
    <cellStyle name="Normal 6 16 4 2" xfId="10939" xr:uid="{00000000-0005-0000-0000-000029B50000}"/>
    <cellStyle name="Normal 6 16 4 2 2" xfId="27601" xr:uid="{00000000-0005-0000-0000-00002AB50000}"/>
    <cellStyle name="Normal 6 16 4 2 3" xfId="44943" xr:uid="{00000000-0005-0000-0000-00002BB50000}"/>
    <cellStyle name="Normal 6 16 4 3" xfId="15094" xr:uid="{00000000-0005-0000-0000-00002CB50000}"/>
    <cellStyle name="Normal 6 16 4 3 2" xfId="31754" xr:uid="{00000000-0005-0000-0000-00002DB50000}"/>
    <cellStyle name="Normal 6 16 4 3 3" xfId="51677" xr:uid="{00000000-0005-0000-0000-00002EB50000}"/>
    <cellStyle name="Normal 6 16 4 4" xfId="19246" xr:uid="{00000000-0005-0000-0000-00002FB50000}"/>
    <cellStyle name="Normal 6 16 4 4 2" xfId="35906" xr:uid="{00000000-0005-0000-0000-000030B50000}"/>
    <cellStyle name="Normal 6 16 4 5" xfId="23449" xr:uid="{00000000-0005-0000-0000-000031B50000}"/>
    <cellStyle name="Normal 6 16 4 6" xfId="40719" xr:uid="{00000000-0005-0000-0000-000032B50000}"/>
    <cellStyle name="Normal 6 16 5" xfId="8883" xr:uid="{00000000-0005-0000-0000-000033B50000}"/>
    <cellStyle name="Normal 6 16 5 2" xfId="25545" xr:uid="{00000000-0005-0000-0000-000034B50000}"/>
    <cellStyle name="Normal 6 16 5 2 2" xfId="51678" xr:uid="{00000000-0005-0000-0000-000035B50000}"/>
    <cellStyle name="Normal 6 16 5 3" xfId="44938" xr:uid="{00000000-0005-0000-0000-000036B50000}"/>
    <cellStyle name="Normal 6 16 6" xfId="13038" xr:uid="{00000000-0005-0000-0000-000037B50000}"/>
    <cellStyle name="Normal 6 16 6 2" xfId="29698" xr:uid="{00000000-0005-0000-0000-000038B50000}"/>
    <cellStyle name="Normal 6 16 6 3" xfId="51670" xr:uid="{00000000-0005-0000-0000-000039B50000}"/>
    <cellStyle name="Normal 6 16 7" xfId="17190" xr:uid="{00000000-0005-0000-0000-00003AB50000}"/>
    <cellStyle name="Normal 6 16 7 2" xfId="33850" xr:uid="{00000000-0005-0000-0000-00003BB50000}"/>
    <cellStyle name="Normal 6 16 8" xfId="21393" xr:uid="{00000000-0005-0000-0000-00003CB50000}"/>
    <cellStyle name="Normal 6 16 9" xfId="40714" xr:uid="{00000000-0005-0000-0000-00003DB50000}"/>
    <cellStyle name="Normal 6 17" xfId="3677" xr:uid="{00000000-0005-0000-0000-00003EB50000}"/>
    <cellStyle name="Normal 6 17 2" xfId="3678" xr:uid="{00000000-0005-0000-0000-00003FB50000}"/>
    <cellStyle name="Normal 6 17 2 2" xfId="6173" xr:uid="{00000000-0005-0000-0000-000040B50000}"/>
    <cellStyle name="Normal 6 17 2 2 2" xfId="10943" xr:uid="{00000000-0005-0000-0000-000041B50000}"/>
    <cellStyle name="Normal 6 17 2 2 2 2" xfId="27605" xr:uid="{00000000-0005-0000-0000-000042B50000}"/>
    <cellStyle name="Normal 6 17 2 2 2 3" xfId="44946" xr:uid="{00000000-0005-0000-0000-000043B50000}"/>
    <cellStyle name="Normal 6 17 2 2 3" xfId="15098" xr:uid="{00000000-0005-0000-0000-000044B50000}"/>
    <cellStyle name="Normal 6 17 2 2 3 2" xfId="31758" xr:uid="{00000000-0005-0000-0000-000045B50000}"/>
    <cellStyle name="Normal 6 17 2 2 3 3" xfId="51681" xr:uid="{00000000-0005-0000-0000-000046B50000}"/>
    <cellStyle name="Normal 6 17 2 2 4" xfId="19250" xr:uid="{00000000-0005-0000-0000-000047B50000}"/>
    <cellStyle name="Normal 6 17 2 2 4 2" xfId="35910" xr:uid="{00000000-0005-0000-0000-000048B50000}"/>
    <cellStyle name="Normal 6 17 2 2 5" xfId="23453" xr:uid="{00000000-0005-0000-0000-000049B50000}"/>
    <cellStyle name="Normal 6 17 2 2 6" xfId="40722" xr:uid="{00000000-0005-0000-0000-00004AB50000}"/>
    <cellStyle name="Normal 6 17 2 3" xfId="8887" xr:uid="{00000000-0005-0000-0000-00004BB50000}"/>
    <cellStyle name="Normal 6 17 2 3 2" xfId="25549" xr:uid="{00000000-0005-0000-0000-00004CB50000}"/>
    <cellStyle name="Normal 6 17 2 3 2 2" xfId="51682" xr:uid="{00000000-0005-0000-0000-00004DB50000}"/>
    <cellStyle name="Normal 6 17 2 3 3" xfId="44945" xr:uid="{00000000-0005-0000-0000-00004EB50000}"/>
    <cellStyle name="Normal 6 17 2 4" xfId="13042" xr:uid="{00000000-0005-0000-0000-00004FB50000}"/>
    <cellStyle name="Normal 6 17 2 4 2" xfId="29702" xr:uid="{00000000-0005-0000-0000-000050B50000}"/>
    <cellStyle name="Normal 6 17 2 4 3" xfId="51680" xr:uid="{00000000-0005-0000-0000-000051B50000}"/>
    <cellStyle name="Normal 6 17 2 5" xfId="17194" xr:uid="{00000000-0005-0000-0000-000052B50000}"/>
    <cellStyle name="Normal 6 17 2 5 2" xfId="33854" xr:uid="{00000000-0005-0000-0000-000053B50000}"/>
    <cellStyle name="Normal 6 17 2 6" xfId="21397" xr:uid="{00000000-0005-0000-0000-000054B50000}"/>
    <cellStyle name="Normal 6 17 2 7" xfId="40721" xr:uid="{00000000-0005-0000-0000-000055B50000}"/>
    <cellStyle name="Normal 6 17 3" xfId="3679" xr:uid="{00000000-0005-0000-0000-000056B50000}"/>
    <cellStyle name="Normal 6 17 3 2" xfId="6174" xr:uid="{00000000-0005-0000-0000-000057B50000}"/>
    <cellStyle name="Normal 6 17 3 2 2" xfId="10944" xr:uid="{00000000-0005-0000-0000-000058B50000}"/>
    <cellStyle name="Normal 6 17 3 2 2 2" xfId="27606" xr:uid="{00000000-0005-0000-0000-000059B50000}"/>
    <cellStyle name="Normal 6 17 3 2 2 3" xfId="44948" xr:uid="{00000000-0005-0000-0000-00005AB50000}"/>
    <cellStyle name="Normal 6 17 3 2 3" xfId="15099" xr:uid="{00000000-0005-0000-0000-00005BB50000}"/>
    <cellStyle name="Normal 6 17 3 2 3 2" xfId="31759" xr:uid="{00000000-0005-0000-0000-00005CB50000}"/>
    <cellStyle name="Normal 6 17 3 2 3 3" xfId="51684" xr:uid="{00000000-0005-0000-0000-00005DB50000}"/>
    <cellStyle name="Normal 6 17 3 2 4" xfId="19251" xr:uid="{00000000-0005-0000-0000-00005EB50000}"/>
    <cellStyle name="Normal 6 17 3 2 4 2" xfId="35911" xr:uid="{00000000-0005-0000-0000-00005FB50000}"/>
    <cellStyle name="Normal 6 17 3 2 5" xfId="23454" xr:uid="{00000000-0005-0000-0000-000060B50000}"/>
    <cellStyle name="Normal 6 17 3 2 6" xfId="40724" xr:uid="{00000000-0005-0000-0000-000061B50000}"/>
    <cellStyle name="Normal 6 17 3 3" xfId="8888" xr:uid="{00000000-0005-0000-0000-000062B50000}"/>
    <cellStyle name="Normal 6 17 3 3 2" xfId="25550" xr:uid="{00000000-0005-0000-0000-000063B50000}"/>
    <cellStyle name="Normal 6 17 3 3 2 2" xfId="51685" xr:uid="{00000000-0005-0000-0000-000064B50000}"/>
    <cellStyle name="Normal 6 17 3 3 3" xfId="44947" xr:uid="{00000000-0005-0000-0000-000065B50000}"/>
    <cellStyle name="Normal 6 17 3 4" xfId="13043" xr:uid="{00000000-0005-0000-0000-000066B50000}"/>
    <cellStyle name="Normal 6 17 3 4 2" xfId="29703" xr:uid="{00000000-0005-0000-0000-000067B50000}"/>
    <cellStyle name="Normal 6 17 3 4 3" xfId="51683" xr:uid="{00000000-0005-0000-0000-000068B50000}"/>
    <cellStyle name="Normal 6 17 3 5" xfId="17195" xr:uid="{00000000-0005-0000-0000-000069B50000}"/>
    <cellStyle name="Normal 6 17 3 5 2" xfId="33855" xr:uid="{00000000-0005-0000-0000-00006AB50000}"/>
    <cellStyle name="Normal 6 17 3 6" xfId="21398" xr:uid="{00000000-0005-0000-0000-00006BB50000}"/>
    <cellStyle name="Normal 6 17 3 7" xfId="40723" xr:uid="{00000000-0005-0000-0000-00006CB50000}"/>
    <cellStyle name="Normal 6 17 4" xfId="6172" xr:uid="{00000000-0005-0000-0000-00006DB50000}"/>
    <cellStyle name="Normal 6 17 4 2" xfId="10942" xr:uid="{00000000-0005-0000-0000-00006EB50000}"/>
    <cellStyle name="Normal 6 17 4 2 2" xfId="27604" xr:uid="{00000000-0005-0000-0000-00006FB50000}"/>
    <cellStyle name="Normal 6 17 4 2 3" xfId="44949" xr:uid="{00000000-0005-0000-0000-000070B50000}"/>
    <cellStyle name="Normal 6 17 4 3" xfId="15097" xr:uid="{00000000-0005-0000-0000-000071B50000}"/>
    <cellStyle name="Normal 6 17 4 3 2" xfId="31757" xr:uid="{00000000-0005-0000-0000-000072B50000}"/>
    <cellStyle name="Normal 6 17 4 3 3" xfId="51686" xr:uid="{00000000-0005-0000-0000-000073B50000}"/>
    <cellStyle name="Normal 6 17 4 4" xfId="19249" xr:uid="{00000000-0005-0000-0000-000074B50000}"/>
    <cellStyle name="Normal 6 17 4 4 2" xfId="35909" xr:uid="{00000000-0005-0000-0000-000075B50000}"/>
    <cellStyle name="Normal 6 17 4 5" xfId="23452" xr:uid="{00000000-0005-0000-0000-000076B50000}"/>
    <cellStyle name="Normal 6 17 4 6" xfId="40725" xr:uid="{00000000-0005-0000-0000-000077B50000}"/>
    <cellStyle name="Normal 6 17 5" xfId="8886" xr:uid="{00000000-0005-0000-0000-000078B50000}"/>
    <cellStyle name="Normal 6 17 5 2" xfId="25548" xr:uid="{00000000-0005-0000-0000-000079B50000}"/>
    <cellStyle name="Normal 6 17 5 2 2" xfId="51687" xr:uid="{00000000-0005-0000-0000-00007AB50000}"/>
    <cellStyle name="Normal 6 17 5 3" xfId="44944" xr:uid="{00000000-0005-0000-0000-00007BB50000}"/>
    <cellStyle name="Normal 6 17 6" xfId="13041" xr:uid="{00000000-0005-0000-0000-00007CB50000}"/>
    <cellStyle name="Normal 6 17 6 2" xfId="29701" xr:uid="{00000000-0005-0000-0000-00007DB50000}"/>
    <cellStyle name="Normal 6 17 6 3" xfId="51679" xr:uid="{00000000-0005-0000-0000-00007EB50000}"/>
    <cellStyle name="Normal 6 17 7" xfId="17193" xr:uid="{00000000-0005-0000-0000-00007FB50000}"/>
    <cellStyle name="Normal 6 17 7 2" xfId="33853" xr:uid="{00000000-0005-0000-0000-000080B50000}"/>
    <cellStyle name="Normal 6 17 8" xfId="21396" xr:uid="{00000000-0005-0000-0000-000081B50000}"/>
    <cellStyle name="Normal 6 17 9" xfId="40720" xr:uid="{00000000-0005-0000-0000-000082B50000}"/>
    <cellStyle name="Normal 6 18" xfId="3680" xr:uid="{00000000-0005-0000-0000-000083B50000}"/>
    <cellStyle name="Normal 6 18 2" xfId="3681" xr:uid="{00000000-0005-0000-0000-000084B50000}"/>
    <cellStyle name="Normal 6 18 2 2" xfId="6176" xr:uid="{00000000-0005-0000-0000-000085B50000}"/>
    <cellStyle name="Normal 6 18 2 2 2" xfId="10946" xr:uid="{00000000-0005-0000-0000-000086B50000}"/>
    <cellStyle name="Normal 6 18 2 2 2 2" xfId="27608" xr:uid="{00000000-0005-0000-0000-000087B50000}"/>
    <cellStyle name="Normal 6 18 2 2 2 3" xfId="44952" xr:uid="{00000000-0005-0000-0000-000088B50000}"/>
    <cellStyle name="Normal 6 18 2 2 3" xfId="15101" xr:uid="{00000000-0005-0000-0000-000089B50000}"/>
    <cellStyle name="Normal 6 18 2 2 3 2" xfId="31761" xr:uid="{00000000-0005-0000-0000-00008AB50000}"/>
    <cellStyle name="Normal 6 18 2 2 3 3" xfId="51690" xr:uid="{00000000-0005-0000-0000-00008BB50000}"/>
    <cellStyle name="Normal 6 18 2 2 4" xfId="19253" xr:uid="{00000000-0005-0000-0000-00008CB50000}"/>
    <cellStyle name="Normal 6 18 2 2 4 2" xfId="35913" xr:uid="{00000000-0005-0000-0000-00008DB50000}"/>
    <cellStyle name="Normal 6 18 2 2 5" xfId="23456" xr:uid="{00000000-0005-0000-0000-00008EB50000}"/>
    <cellStyle name="Normal 6 18 2 2 6" xfId="40728" xr:uid="{00000000-0005-0000-0000-00008FB50000}"/>
    <cellStyle name="Normal 6 18 2 3" xfId="8890" xr:uid="{00000000-0005-0000-0000-000090B50000}"/>
    <cellStyle name="Normal 6 18 2 3 2" xfId="25552" xr:uid="{00000000-0005-0000-0000-000091B50000}"/>
    <cellStyle name="Normal 6 18 2 3 2 2" xfId="51691" xr:uid="{00000000-0005-0000-0000-000092B50000}"/>
    <cellStyle name="Normal 6 18 2 3 3" xfId="44951" xr:uid="{00000000-0005-0000-0000-000093B50000}"/>
    <cellStyle name="Normal 6 18 2 4" xfId="13045" xr:uid="{00000000-0005-0000-0000-000094B50000}"/>
    <cellStyle name="Normal 6 18 2 4 2" xfId="29705" xr:uid="{00000000-0005-0000-0000-000095B50000}"/>
    <cellStyle name="Normal 6 18 2 4 3" xfId="51689" xr:uid="{00000000-0005-0000-0000-000096B50000}"/>
    <cellStyle name="Normal 6 18 2 5" xfId="17197" xr:uid="{00000000-0005-0000-0000-000097B50000}"/>
    <cellStyle name="Normal 6 18 2 5 2" xfId="33857" xr:uid="{00000000-0005-0000-0000-000098B50000}"/>
    <cellStyle name="Normal 6 18 2 6" xfId="21400" xr:uid="{00000000-0005-0000-0000-000099B50000}"/>
    <cellStyle name="Normal 6 18 2 7" xfId="40727" xr:uid="{00000000-0005-0000-0000-00009AB50000}"/>
    <cellStyle name="Normal 6 18 3" xfId="3682" xr:uid="{00000000-0005-0000-0000-00009BB50000}"/>
    <cellStyle name="Normal 6 18 3 2" xfId="6177" xr:uid="{00000000-0005-0000-0000-00009CB50000}"/>
    <cellStyle name="Normal 6 18 3 2 2" xfId="10947" xr:uid="{00000000-0005-0000-0000-00009DB50000}"/>
    <cellStyle name="Normal 6 18 3 2 2 2" xfId="27609" xr:uid="{00000000-0005-0000-0000-00009EB50000}"/>
    <cellStyle name="Normal 6 18 3 2 2 3" xfId="44954" xr:uid="{00000000-0005-0000-0000-00009FB50000}"/>
    <cellStyle name="Normal 6 18 3 2 3" xfId="15102" xr:uid="{00000000-0005-0000-0000-0000A0B50000}"/>
    <cellStyle name="Normal 6 18 3 2 3 2" xfId="31762" xr:uid="{00000000-0005-0000-0000-0000A1B50000}"/>
    <cellStyle name="Normal 6 18 3 2 3 3" xfId="51693" xr:uid="{00000000-0005-0000-0000-0000A2B50000}"/>
    <cellStyle name="Normal 6 18 3 2 4" xfId="19254" xr:uid="{00000000-0005-0000-0000-0000A3B50000}"/>
    <cellStyle name="Normal 6 18 3 2 4 2" xfId="35914" xr:uid="{00000000-0005-0000-0000-0000A4B50000}"/>
    <cellStyle name="Normal 6 18 3 2 5" xfId="23457" xr:uid="{00000000-0005-0000-0000-0000A5B50000}"/>
    <cellStyle name="Normal 6 18 3 2 6" xfId="40730" xr:uid="{00000000-0005-0000-0000-0000A6B50000}"/>
    <cellStyle name="Normal 6 18 3 3" xfId="8891" xr:uid="{00000000-0005-0000-0000-0000A7B50000}"/>
    <cellStyle name="Normal 6 18 3 3 2" xfId="25553" xr:uid="{00000000-0005-0000-0000-0000A8B50000}"/>
    <cellStyle name="Normal 6 18 3 3 2 2" xfId="51694" xr:uid="{00000000-0005-0000-0000-0000A9B50000}"/>
    <cellStyle name="Normal 6 18 3 3 3" xfId="44953" xr:uid="{00000000-0005-0000-0000-0000AAB50000}"/>
    <cellStyle name="Normal 6 18 3 4" xfId="13046" xr:uid="{00000000-0005-0000-0000-0000ABB50000}"/>
    <cellStyle name="Normal 6 18 3 4 2" xfId="29706" xr:uid="{00000000-0005-0000-0000-0000ACB50000}"/>
    <cellStyle name="Normal 6 18 3 4 3" xfId="51692" xr:uid="{00000000-0005-0000-0000-0000ADB50000}"/>
    <cellStyle name="Normal 6 18 3 5" xfId="17198" xr:uid="{00000000-0005-0000-0000-0000AEB50000}"/>
    <cellStyle name="Normal 6 18 3 5 2" xfId="33858" xr:uid="{00000000-0005-0000-0000-0000AFB50000}"/>
    <cellStyle name="Normal 6 18 3 6" xfId="21401" xr:uid="{00000000-0005-0000-0000-0000B0B50000}"/>
    <cellStyle name="Normal 6 18 3 7" xfId="40729" xr:uid="{00000000-0005-0000-0000-0000B1B50000}"/>
    <cellStyle name="Normal 6 18 4" xfId="6175" xr:uid="{00000000-0005-0000-0000-0000B2B50000}"/>
    <cellStyle name="Normal 6 18 4 2" xfId="10945" xr:uid="{00000000-0005-0000-0000-0000B3B50000}"/>
    <cellStyle name="Normal 6 18 4 2 2" xfId="27607" xr:uid="{00000000-0005-0000-0000-0000B4B50000}"/>
    <cellStyle name="Normal 6 18 4 2 3" xfId="44955" xr:uid="{00000000-0005-0000-0000-0000B5B50000}"/>
    <cellStyle name="Normal 6 18 4 3" xfId="15100" xr:uid="{00000000-0005-0000-0000-0000B6B50000}"/>
    <cellStyle name="Normal 6 18 4 3 2" xfId="31760" xr:uid="{00000000-0005-0000-0000-0000B7B50000}"/>
    <cellStyle name="Normal 6 18 4 3 3" xfId="51695" xr:uid="{00000000-0005-0000-0000-0000B8B50000}"/>
    <cellStyle name="Normal 6 18 4 4" xfId="19252" xr:uid="{00000000-0005-0000-0000-0000B9B50000}"/>
    <cellStyle name="Normal 6 18 4 4 2" xfId="35912" xr:uid="{00000000-0005-0000-0000-0000BAB50000}"/>
    <cellStyle name="Normal 6 18 4 5" xfId="23455" xr:uid="{00000000-0005-0000-0000-0000BBB50000}"/>
    <cellStyle name="Normal 6 18 4 6" xfId="40731" xr:uid="{00000000-0005-0000-0000-0000BCB50000}"/>
    <cellStyle name="Normal 6 18 5" xfId="8889" xr:uid="{00000000-0005-0000-0000-0000BDB50000}"/>
    <cellStyle name="Normal 6 18 5 2" xfId="25551" xr:uid="{00000000-0005-0000-0000-0000BEB50000}"/>
    <cellStyle name="Normal 6 18 5 2 2" xfId="51696" xr:uid="{00000000-0005-0000-0000-0000BFB50000}"/>
    <cellStyle name="Normal 6 18 5 3" xfId="44950" xr:uid="{00000000-0005-0000-0000-0000C0B50000}"/>
    <cellStyle name="Normal 6 18 6" xfId="13044" xr:uid="{00000000-0005-0000-0000-0000C1B50000}"/>
    <cellStyle name="Normal 6 18 6 2" xfId="29704" xr:uid="{00000000-0005-0000-0000-0000C2B50000}"/>
    <cellStyle name="Normal 6 18 6 3" xfId="51688" xr:uid="{00000000-0005-0000-0000-0000C3B50000}"/>
    <cellStyle name="Normal 6 18 7" xfId="17196" xr:uid="{00000000-0005-0000-0000-0000C4B50000}"/>
    <cellStyle name="Normal 6 18 7 2" xfId="33856" xr:uid="{00000000-0005-0000-0000-0000C5B50000}"/>
    <cellStyle name="Normal 6 18 8" xfId="21399" xr:uid="{00000000-0005-0000-0000-0000C6B50000}"/>
    <cellStyle name="Normal 6 18 9" xfId="40726" xr:uid="{00000000-0005-0000-0000-0000C7B50000}"/>
    <cellStyle name="Normal 6 19" xfId="3683" xr:uid="{00000000-0005-0000-0000-0000C8B50000}"/>
    <cellStyle name="Normal 6 19 2" xfId="3684" xr:uid="{00000000-0005-0000-0000-0000C9B50000}"/>
    <cellStyle name="Normal 6 19 2 2" xfId="6179" xr:uid="{00000000-0005-0000-0000-0000CAB50000}"/>
    <cellStyle name="Normal 6 19 2 2 2" xfId="10949" xr:uid="{00000000-0005-0000-0000-0000CBB50000}"/>
    <cellStyle name="Normal 6 19 2 2 2 2" xfId="27611" xr:uid="{00000000-0005-0000-0000-0000CCB50000}"/>
    <cellStyle name="Normal 6 19 2 2 2 3" xfId="44958" xr:uid="{00000000-0005-0000-0000-0000CDB50000}"/>
    <cellStyle name="Normal 6 19 2 2 3" xfId="15104" xr:uid="{00000000-0005-0000-0000-0000CEB50000}"/>
    <cellStyle name="Normal 6 19 2 2 3 2" xfId="31764" xr:uid="{00000000-0005-0000-0000-0000CFB50000}"/>
    <cellStyle name="Normal 6 19 2 2 3 3" xfId="51699" xr:uid="{00000000-0005-0000-0000-0000D0B50000}"/>
    <cellStyle name="Normal 6 19 2 2 4" xfId="19256" xr:uid="{00000000-0005-0000-0000-0000D1B50000}"/>
    <cellStyle name="Normal 6 19 2 2 4 2" xfId="35916" xr:uid="{00000000-0005-0000-0000-0000D2B50000}"/>
    <cellStyle name="Normal 6 19 2 2 5" xfId="23459" xr:uid="{00000000-0005-0000-0000-0000D3B50000}"/>
    <cellStyle name="Normal 6 19 2 2 6" xfId="40734" xr:uid="{00000000-0005-0000-0000-0000D4B50000}"/>
    <cellStyle name="Normal 6 19 2 3" xfId="8893" xr:uid="{00000000-0005-0000-0000-0000D5B50000}"/>
    <cellStyle name="Normal 6 19 2 3 2" xfId="25555" xr:uid="{00000000-0005-0000-0000-0000D6B50000}"/>
    <cellStyle name="Normal 6 19 2 3 2 2" xfId="51700" xr:uid="{00000000-0005-0000-0000-0000D7B50000}"/>
    <cellStyle name="Normal 6 19 2 3 3" xfId="44957" xr:uid="{00000000-0005-0000-0000-0000D8B50000}"/>
    <cellStyle name="Normal 6 19 2 4" xfId="13048" xr:uid="{00000000-0005-0000-0000-0000D9B50000}"/>
    <cellStyle name="Normal 6 19 2 4 2" xfId="29708" xr:uid="{00000000-0005-0000-0000-0000DAB50000}"/>
    <cellStyle name="Normal 6 19 2 4 3" xfId="51698" xr:uid="{00000000-0005-0000-0000-0000DBB50000}"/>
    <cellStyle name="Normal 6 19 2 5" xfId="17200" xr:uid="{00000000-0005-0000-0000-0000DCB50000}"/>
    <cellStyle name="Normal 6 19 2 5 2" xfId="33860" xr:uid="{00000000-0005-0000-0000-0000DDB50000}"/>
    <cellStyle name="Normal 6 19 2 6" xfId="21403" xr:uid="{00000000-0005-0000-0000-0000DEB50000}"/>
    <cellStyle name="Normal 6 19 2 7" xfId="40733" xr:uid="{00000000-0005-0000-0000-0000DFB50000}"/>
    <cellStyle name="Normal 6 19 3" xfId="3685" xr:uid="{00000000-0005-0000-0000-0000E0B50000}"/>
    <cellStyle name="Normal 6 19 3 2" xfId="6180" xr:uid="{00000000-0005-0000-0000-0000E1B50000}"/>
    <cellStyle name="Normal 6 19 3 2 2" xfId="10950" xr:uid="{00000000-0005-0000-0000-0000E2B50000}"/>
    <cellStyle name="Normal 6 19 3 2 2 2" xfId="27612" xr:uid="{00000000-0005-0000-0000-0000E3B50000}"/>
    <cellStyle name="Normal 6 19 3 2 2 3" xfId="44960" xr:uid="{00000000-0005-0000-0000-0000E4B50000}"/>
    <cellStyle name="Normal 6 19 3 2 3" xfId="15105" xr:uid="{00000000-0005-0000-0000-0000E5B50000}"/>
    <cellStyle name="Normal 6 19 3 2 3 2" xfId="31765" xr:uid="{00000000-0005-0000-0000-0000E6B50000}"/>
    <cellStyle name="Normal 6 19 3 2 3 3" xfId="51702" xr:uid="{00000000-0005-0000-0000-0000E7B50000}"/>
    <cellStyle name="Normal 6 19 3 2 4" xfId="19257" xr:uid="{00000000-0005-0000-0000-0000E8B50000}"/>
    <cellStyle name="Normal 6 19 3 2 4 2" xfId="35917" xr:uid="{00000000-0005-0000-0000-0000E9B50000}"/>
    <cellStyle name="Normal 6 19 3 2 5" xfId="23460" xr:uid="{00000000-0005-0000-0000-0000EAB50000}"/>
    <cellStyle name="Normal 6 19 3 2 6" xfId="40736" xr:uid="{00000000-0005-0000-0000-0000EBB50000}"/>
    <cellStyle name="Normal 6 19 3 3" xfId="8894" xr:uid="{00000000-0005-0000-0000-0000ECB50000}"/>
    <cellStyle name="Normal 6 19 3 3 2" xfId="25556" xr:uid="{00000000-0005-0000-0000-0000EDB50000}"/>
    <cellStyle name="Normal 6 19 3 3 2 2" xfId="51703" xr:uid="{00000000-0005-0000-0000-0000EEB50000}"/>
    <cellStyle name="Normal 6 19 3 3 3" xfId="44959" xr:uid="{00000000-0005-0000-0000-0000EFB50000}"/>
    <cellStyle name="Normal 6 19 3 4" xfId="13049" xr:uid="{00000000-0005-0000-0000-0000F0B50000}"/>
    <cellStyle name="Normal 6 19 3 4 2" xfId="29709" xr:uid="{00000000-0005-0000-0000-0000F1B50000}"/>
    <cellStyle name="Normal 6 19 3 4 3" xfId="51701" xr:uid="{00000000-0005-0000-0000-0000F2B50000}"/>
    <cellStyle name="Normal 6 19 3 5" xfId="17201" xr:uid="{00000000-0005-0000-0000-0000F3B50000}"/>
    <cellStyle name="Normal 6 19 3 5 2" xfId="33861" xr:uid="{00000000-0005-0000-0000-0000F4B50000}"/>
    <cellStyle name="Normal 6 19 3 6" xfId="21404" xr:uid="{00000000-0005-0000-0000-0000F5B50000}"/>
    <cellStyle name="Normal 6 19 3 7" xfId="40735" xr:uid="{00000000-0005-0000-0000-0000F6B50000}"/>
    <cellStyle name="Normal 6 19 4" xfId="6178" xr:uid="{00000000-0005-0000-0000-0000F7B50000}"/>
    <cellStyle name="Normal 6 19 4 2" xfId="10948" xr:uid="{00000000-0005-0000-0000-0000F8B50000}"/>
    <cellStyle name="Normal 6 19 4 2 2" xfId="27610" xr:uid="{00000000-0005-0000-0000-0000F9B50000}"/>
    <cellStyle name="Normal 6 19 4 2 3" xfId="44961" xr:uid="{00000000-0005-0000-0000-0000FAB50000}"/>
    <cellStyle name="Normal 6 19 4 3" xfId="15103" xr:uid="{00000000-0005-0000-0000-0000FBB50000}"/>
    <cellStyle name="Normal 6 19 4 3 2" xfId="31763" xr:uid="{00000000-0005-0000-0000-0000FCB50000}"/>
    <cellStyle name="Normal 6 19 4 3 3" xfId="51704" xr:uid="{00000000-0005-0000-0000-0000FDB50000}"/>
    <cellStyle name="Normal 6 19 4 4" xfId="19255" xr:uid="{00000000-0005-0000-0000-0000FEB50000}"/>
    <cellStyle name="Normal 6 19 4 4 2" xfId="35915" xr:uid="{00000000-0005-0000-0000-0000FFB50000}"/>
    <cellStyle name="Normal 6 19 4 5" xfId="23458" xr:uid="{00000000-0005-0000-0000-000000B60000}"/>
    <cellStyle name="Normal 6 19 4 6" xfId="40737" xr:uid="{00000000-0005-0000-0000-000001B60000}"/>
    <cellStyle name="Normal 6 19 5" xfId="8892" xr:uid="{00000000-0005-0000-0000-000002B60000}"/>
    <cellStyle name="Normal 6 19 5 2" xfId="25554" xr:uid="{00000000-0005-0000-0000-000003B60000}"/>
    <cellStyle name="Normal 6 19 5 2 2" xfId="51705" xr:uid="{00000000-0005-0000-0000-000004B60000}"/>
    <cellStyle name="Normal 6 19 5 3" xfId="44956" xr:uid="{00000000-0005-0000-0000-000005B60000}"/>
    <cellStyle name="Normal 6 19 6" xfId="13047" xr:uid="{00000000-0005-0000-0000-000006B60000}"/>
    <cellStyle name="Normal 6 19 6 2" xfId="29707" xr:uid="{00000000-0005-0000-0000-000007B60000}"/>
    <cellStyle name="Normal 6 19 6 3" xfId="51697" xr:uid="{00000000-0005-0000-0000-000008B60000}"/>
    <cellStyle name="Normal 6 19 7" xfId="17199" xr:uid="{00000000-0005-0000-0000-000009B60000}"/>
    <cellStyle name="Normal 6 19 7 2" xfId="33859" xr:uid="{00000000-0005-0000-0000-00000AB60000}"/>
    <cellStyle name="Normal 6 19 8" xfId="21402" xr:uid="{00000000-0005-0000-0000-00000BB60000}"/>
    <cellStyle name="Normal 6 19 9" xfId="40732" xr:uid="{00000000-0005-0000-0000-00000CB60000}"/>
    <cellStyle name="Normal 6 2" xfId="1103" xr:uid="{00000000-0005-0000-0000-00000DB60000}"/>
    <cellStyle name="Normal 6 2 2" xfId="3686" xr:uid="{00000000-0005-0000-0000-00000EB60000}"/>
    <cellStyle name="Normal 6 2 2 2" xfId="6181" xr:uid="{00000000-0005-0000-0000-00000FB60000}"/>
    <cellStyle name="Normal 6 2 2 2 2" xfId="10951" xr:uid="{00000000-0005-0000-0000-000010B60000}"/>
    <cellStyle name="Normal 6 2 2 2 2 2" xfId="27613" xr:uid="{00000000-0005-0000-0000-000011B60000}"/>
    <cellStyle name="Normal 6 2 2 2 2 3" xfId="44964" xr:uid="{00000000-0005-0000-0000-000012B60000}"/>
    <cellStyle name="Normal 6 2 2 2 3" xfId="15106" xr:uid="{00000000-0005-0000-0000-000013B60000}"/>
    <cellStyle name="Normal 6 2 2 2 3 2" xfId="31766" xr:uid="{00000000-0005-0000-0000-000014B60000}"/>
    <cellStyle name="Normal 6 2 2 2 3 3" xfId="51708" xr:uid="{00000000-0005-0000-0000-000015B60000}"/>
    <cellStyle name="Normal 6 2 2 2 4" xfId="19258" xr:uid="{00000000-0005-0000-0000-000016B60000}"/>
    <cellStyle name="Normal 6 2 2 2 4 2" xfId="35918" xr:uid="{00000000-0005-0000-0000-000017B60000}"/>
    <cellStyle name="Normal 6 2 2 2 5" xfId="23461" xr:uid="{00000000-0005-0000-0000-000018B60000}"/>
    <cellStyle name="Normal 6 2 2 2 6" xfId="40740" xr:uid="{00000000-0005-0000-0000-000019B60000}"/>
    <cellStyle name="Normal 6 2 2 3" xfId="8895" xr:uid="{00000000-0005-0000-0000-00001AB60000}"/>
    <cellStyle name="Normal 6 2 2 3 2" xfId="25557" xr:uid="{00000000-0005-0000-0000-00001BB60000}"/>
    <cellStyle name="Normal 6 2 2 3 2 2" xfId="51709" xr:uid="{00000000-0005-0000-0000-00001CB60000}"/>
    <cellStyle name="Normal 6 2 2 3 3" xfId="44963" xr:uid="{00000000-0005-0000-0000-00001DB60000}"/>
    <cellStyle name="Normal 6 2 2 4" xfId="13050" xr:uid="{00000000-0005-0000-0000-00001EB60000}"/>
    <cellStyle name="Normal 6 2 2 4 2" xfId="29710" xr:uid="{00000000-0005-0000-0000-00001FB60000}"/>
    <cellStyle name="Normal 6 2 2 4 3" xfId="51707" xr:uid="{00000000-0005-0000-0000-000020B60000}"/>
    <cellStyle name="Normal 6 2 2 5" xfId="17202" xr:uid="{00000000-0005-0000-0000-000021B60000}"/>
    <cellStyle name="Normal 6 2 2 5 2" xfId="33862" xr:uid="{00000000-0005-0000-0000-000022B60000}"/>
    <cellStyle name="Normal 6 2 2 6" xfId="21405" xr:uid="{00000000-0005-0000-0000-000023B60000}"/>
    <cellStyle name="Normal 6 2 2 7" xfId="40739" xr:uid="{00000000-0005-0000-0000-000024B60000}"/>
    <cellStyle name="Normal 6 2 3" xfId="3687" xr:uid="{00000000-0005-0000-0000-000025B60000}"/>
    <cellStyle name="Normal 6 2 3 2" xfId="6182" xr:uid="{00000000-0005-0000-0000-000026B60000}"/>
    <cellStyle name="Normal 6 2 3 2 2" xfId="10952" xr:uid="{00000000-0005-0000-0000-000027B60000}"/>
    <cellStyle name="Normal 6 2 3 2 2 2" xfId="27614" xr:uid="{00000000-0005-0000-0000-000028B60000}"/>
    <cellStyle name="Normal 6 2 3 2 2 3" xfId="44966" xr:uid="{00000000-0005-0000-0000-000029B60000}"/>
    <cellStyle name="Normal 6 2 3 2 3" xfId="15107" xr:uid="{00000000-0005-0000-0000-00002AB60000}"/>
    <cellStyle name="Normal 6 2 3 2 3 2" xfId="31767" xr:uid="{00000000-0005-0000-0000-00002BB60000}"/>
    <cellStyle name="Normal 6 2 3 2 3 3" xfId="51711" xr:uid="{00000000-0005-0000-0000-00002CB60000}"/>
    <cellStyle name="Normal 6 2 3 2 4" xfId="19259" xr:uid="{00000000-0005-0000-0000-00002DB60000}"/>
    <cellStyle name="Normal 6 2 3 2 4 2" xfId="35919" xr:uid="{00000000-0005-0000-0000-00002EB60000}"/>
    <cellStyle name="Normal 6 2 3 2 5" xfId="23462" xr:uid="{00000000-0005-0000-0000-00002FB60000}"/>
    <cellStyle name="Normal 6 2 3 2 6" xfId="40742" xr:uid="{00000000-0005-0000-0000-000030B60000}"/>
    <cellStyle name="Normal 6 2 3 3" xfId="8896" xr:uid="{00000000-0005-0000-0000-000031B60000}"/>
    <cellStyle name="Normal 6 2 3 3 2" xfId="25558" xr:uid="{00000000-0005-0000-0000-000032B60000}"/>
    <cellStyle name="Normal 6 2 3 3 2 2" xfId="51712" xr:uid="{00000000-0005-0000-0000-000033B60000}"/>
    <cellStyle name="Normal 6 2 3 3 3" xfId="44965" xr:uid="{00000000-0005-0000-0000-000034B60000}"/>
    <cellStyle name="Normal 6 2 3 4" xfId="13051" xr:uid="{00000000-0005-0000-0000-000035B60000}"/>
    <cellStyle name="Normal 6 2 3 4 2" xfId="29711" xr:uid="{00000000-0005-0000-0000-000036B60000}"/>
    <cellStyle name="Normal 6 2 3 4 3" xfId="51710" xr:uid="{00000000-0005-0000-0000-000037B60000}"/>
    <cellStyle name="Normal 6 2 3 5" xfId="17203" xr:uid="{00000000-0005-0000-0000-000038B60000}"/>
    <cellStyle name="Normal 6 2 3 5 2" xfId="33863" xr:uid="{00000000-0005-0000-0000-000039B60000}"/>
    <cellStyle name="Normal 6 2 3 6" xfId="21406" xr:uid="{00000000-0005-0000-0000-00003AB60000}"/>
    <cellStyle name="Normal 6 2 3 7" xfId="40741" xr:uid="{00000000-0005-0000-0000-00003BB60000}"/>
    <cellStyle name="Normal 6 2 4" xfId="4507" xr:uid="{00000000-0005-0000-0000-00003CB60000}"/>
    <cellStyle name="Normal 6 2 4 2" xfId="9280" xr:uid="{00000000-0005-0000-0000-00003DB60000}"/>
    <cellStyle name="Normal 6 2 4 2 2" xfId="25942" xr:uid="{00000000-0005-0000-0000-00003EB60000}"/>
    <cellStyle name="Normal 6 2 4 2 3" xfId="44967" xr:uid="{00000000-0005-0000-0000-00003FB60000}"/>
    <cellStyle name="Normal 6 2 4 3" xfId="13435" xr:uid="{00000000-0005-0000-0000-000040B60000}"/>
    <cellStyle name="Normal 6 2 4 3 2" xfId="30095" xr:uid="{00000000-0005-0000-0000-000041B60000}"/>
    <cellStyle name="Normal 6 2 4 3 3" xfId="51713" xr:uid="{00000000-0005-0000-0000-000042B60000}"/>
    <cellStyle name="Normal 6 2 4 4" xfId="17587" xr:uid="{00000000-0005-0000-0000-000043B60000}"/>
    <cellStyle name="Normal 6 2 4 4 2" xfId="34247" xr:uid="{00000000-0005-0000-0000-000044B60000}"/>
    <cellStyle name="Normal 6 2 4 5" xfId="21790" xr:uid="{00000000-0005-0000-0000-000045B60000}"/>
    <cellStyle name="Normal 6 2 4 6" xfId="40743" xr:uid="{00000000-0005-0000-0000-000046B60000}"/>
    <cellStyle name="Normal 6 2 5" xfId="7224" xr:uid="{00000000-0005-0000-0000-000047B60000}"/>
    <cellStyle name="Normal 6 2 5 2" xfId="23886" xr:uid="{00000000-0005-0000-0000-000048B60000}"/>
    <cellStyle name="Normal 6 2 5 2 2" xfId="51714" xr:uid="{00000000-0005-0000-0000-000049B60000}"/>
    <cellStyle name="Normal 6 2 5 3" xfId="44962" xr:uid="{00000000-0005-0000-0000-00004AB60000}"/>
    <cellStyle name="Normal 6 2 6" xfId="11379" xr:uid="{00000000-0005-0000-0000-00004BB60000}"/>
    <cellStyle name="Normal 6 2 6 2" xfId="28039" xr:uid="{00000000-0005-0000-0000-00004CB60000}"/>
    <cellStyle name="Normal 6 2 6 3" xfId="51706" xr:uid="{00000000-0005-0000-0000-00004DB60000}"/>
    <cellStyle name="Normal 6 2 7" xfId="15531" xr:uid="{00000000-0005-0000-0000-00004EB60000}"/>
    <cellStyle name="Normal 6 2 7 2" xfId="32191" xr:uid="{00000000-0005-0000-0000-00004FB60000}"/>
    <cellStyle name="Normal 6 2 8" xfId="19734" xr:uid="{00000000-0005-0000-0000-000050B60000}"/>
    <cellStyle name="Normal 6 2 9" xfId="40738" xr:uid="{00000000-0005-0000-0000-000051B60000}"/>
    <cellStyle name="Normal 6 20" xfId="3688" xr:uid="{00000000-0005-0000-0000-000052B60000}"/>
    <cellStyle name="Normal 6 20 2" xfId="3689" xr:uid="{00000000-0005-0000-0000-000053B60000}"/>
    <cellStyle name="Normal 6 20 2 2" xfId="6184" xr:uid="{00000000-0005-0000-0000-000054B60000}"/>
    <cellStyle name="Normal 6 20 2 2 2" xfId="10954" xr:uid="{00000000-0005-0000-0000-000055B60000}"/>
    <cellStyle name="Normal 6 20 2 2 2 2" xfId="27616" xr:uid="{00000000-0005-0000-0000-000056B60000}"/>
    <cellStyle name="Normal 6 20 2 2 2 3" xfId="44970" xr:uid="{00000000-0005-0000-0000-000057B60000}"/>
    <cellStyle name="Normal 6 20 2 2 3" xfId="15109" xr:uid="{00000000-0005-0000-0000-000058B60000}"/>
    <cellStyle name="Normal 6 20 2 2 3 2" xfId="31769" xr:uid="{00000000-0005-0000-0000-000059B60000}"/>
    <cellStyle name="Normal 6 20 2 2 3 3" xfId="51717" xr:uid="{00000000-0005-0000-0000-00005AB60000}"/>
    <cellStyle name="Normal 6 20 2 2 4" xfId="19261" xr:uid="{00000000-0005-0000-0000-00005BB60000}"/>
    <cellStyle name="Normal 6 20 2 2 4 2" xfId="35921" xr:uid="{00000000-0005-0000-0000-00005CB60000}"/>
    <cellStyle name="Normal 6 20 2 2 5" xfId="23464" xr:uid="{00000000-0005-0000-0000-00005DB60000}"/>
    <cellStyle name="Normal 6 20 2 2 6" xfId="40746" xr:uid="{00000000-0005-0000-0000-00005EB60000}"/>
    <cellStyle name="Normal 6 20 2 3" xfId="8898" xr:uid="{00000000-0005-0000-0000-00005FB60000}"/>
    <cellStyle name="Normal 6 20 2 3 2" xfId="25560" xr:uid="{00000000-0005-0000-0000-000060B60000}"/>
    <cellStyle name="Normal 6 20 2 3 2 2" xfId="51718" xr:uid="{00000000-0005-0000-0000-000061B60000}"/>
    <cellStyle name="Normal 6 20 2 3 3" xfId="44969" xr:uid="{00000000-0005-0000-0000-000062B60000}"/>
    <cellStyle name="Normal 6 20 2 4" xfId="13053" xr:uid="{00000000-0005-0000-0000-000063B60000}"/>
    <cellStyle name="Normal 6 20 2 4 2" xfId="29713" xr:uid="{00000000-0005-0000-0000-000064B60000}"/>
    <cellStyle name="Normal 6 20 2 4 3" xfId="51716" xr:uid="{00000000-0005-0000-0000-000065B60000}"/>
    <cellStyle name="Normal 6 20 2 5" xfId="17205" xr:uid="{00000000-0005-0000-0000-000066B60000}"/>
    <cellStyle name="Normal 6 20 2 5 2" xfId="33865" xr:uid="{00000000-0005-0000-0000-000067B60000}"/>
    <cellStyle name="Normal 6 20 2 6" xfId="21408" xr:uid="{00000000-0005-0000-0000-000068B60000}"/>
    <cellStyle name="Normal 6 20 2 7" xfId="40745" xr:uid="{00000000-0005-0000-0000-000069B60000}"/>
    <cellStyle name="Normal 6 20 3" xfId="3690" xr:uid="{00000000-0005-0000-0000-00006AB60000}"/>
    <cellStyle name="Normal 6 20 3 2" xfId="6185" xr:uid="{00000000-0005-0000-0000-00006BB60000}"/>
    <cellStyle name="Normal 6 20 3 2 2" xfId="10955" xr:uid="{00000000-0005-0000-0000-00006CB60000}"/>
    <cellStyle name="Normal 6 20 3 2 2 2" xfId="27617" xr:uid="{00000000-0005-0000-0000-00006DB60000}"/>
    <cellStyle name="Normal 6 20 3 2 2 3" xfId="44972" xr:uid="{00000000-0005-0000-0000-00006EB60000}"/>
    <cellStyle name="Normal 6 20 3 2 3" xfId="15110" xr:uid="{00000000-0005-0000-0000-00006FB60000}"/>
    <cellStyle name="Normal 6 20 3 2 3 2" xfId="31770" xr:uid="{00000000-0005-0000-0000-000070B60000}"/>
    <cellStyle name="Normal 6 20 3 2 3 3" xfId="51720" xr:uid="{00000000-0005-0000-0000-000071B60000}"/>
    <cellStyle name="Normal 6 20 3 2 4" xfId="19262" xr:uid="{00000000-0005-0000-0000-000072B60000}"/>
    <cellStyle name="Normal 6 20 3 2 4 2" xfId="35922" xr:uid="{00000000-0005-0000-0000-000073B60000}"/>
    <cellStyle name="Normal 6 20 3 2 5" xfId="23465" xr:uid="{00000000-0005-0000-0000-000074B60000}"/>
    <cellStyle name="Normal 6 20 3 2 6" xfId="40748" xr:uid="{00000000-0005-0000-0000-000075B60000}"/>
    <cellStyle name="Normal 6 20 3 3" xfId="8899" xr:uid="{00000000-0005-0000-0000-000076B60000}"/>
    <cellStyle name="Normal 6 20 3 3 2" xfId="25561" xr:uid="{00000000-0005-0000-0000-000077B60000}"/>
    <cellStyle name="Normal 6 20 3 3 2 2" xfId="51721" xr:uid="{00000000-0005-0000-0000-000078B60000}"/>
    <cellStyle name="Normal 6 20 3 3 3" xfId="44971" xr:uid="{00000000-0005-0000-0000-000079B60000}"/>
    <cellStyle name="Normal 6 20 3 4" xfId="13054" xr:uid="{00000000-0005-0000-0000-00007AB60000}"/>
    <cellStyle name="Normal 6 20 3 4 2" xfId="29714" xr:uid="{00000000-0005-0000-0000-00007BB60000}"/>
    <cellStyle name="Normal 6 20 3 4 3" xfId="51719" xr:uid="{00000000-0005-0000-0000-00007CB60000}"/>
    <cellStyle name="Normal 6 20 3 5" xfId="17206" xr:uid="{00000000-0005-0000-0000-00007DB60000}"/>
    <cellStyle name="Normal 6 20 3 5 2" xfId="33866" xr:uid="{00000000-0005-0000-0000-00007EB60000}"/>
    <cellStyle name="Normal 6 20 3 6" xfId="21409" xr:uid="{00000000-0005-0000-0000-00007FB60000}"/>
    <cellStyle name="Normal 6 20 3 7" xfId="40747" xr:uid="{00000000-0005-0000-0000-000080B60000}"/>
    <cellStyle name="Normal 6 20 4" xfId="6183" xr:uid="{00000000-0005-0000-0000-000081B60000}"/>
    <cellStyle name="Normal 6 20 4 2" xfId="10953" xr:uid="{00000000-0005-0000-0000-000082B60000}"/>
    <cellStyle name="Normal 6 20 4 2 2" xfId="27615" xr:uid="{00000000-0005-0000-0000-000083B60000}"/>
    <cellStyle name="Normal 6 20 4 2 3" xfId="44973" xr:uid="{00000000-0005-0000-0000-000084B60000}"/>
    <cellStyle name="Normal 6 20 4 3" xfId="15108" xr:uid="{00000000-0005-0000-0000-000085B60000}"/>
    <cellStyle name="Normal 6 20 4 3 2" xfId="31768" xr:uid="{00000000-0005-0000-0000-000086B60000}"/>
    <cellStyle name="Normal 6 20 4 3 3" xfId="51722" xr:uid="{00000000-0005-0000-0000-000087B60000}"/>
    <cellStyle name="Normal 6 20 4 4" xfId="19260" xr:uid="{00000000-0005-0000-0000-000088B60000}"/>
    <cellStyle name="Normal 6 20 4 4 2" xfId="35920" xr:uid="{00000000-0005-0000-0000-000089B60000}"/>
    <cellStyle name="Normal 6 20 4 5" xfId="23463" xr:uid="{00000000-0005-0000-0000-00008AB60000}"/>
    <cellStyle name="Normal 6 20 4 6" xfId="40749" xr:uid="{00000000-0005-0000-0000-00008BB60000}"/>
    <cellStyle name="Normal 6 20 5" xfId="8897" xr:uid="{00000000-0005-0000-0000-00008CB60000}"/>
    <cellStyle name="Normal 6 20 5 2" xfId="25559" xr:uid="{00000000-0005-0000-0000-00008DB60000}"/>
    <cellStyle name="Normal 6 20 5 2 2" xfId="51723" xr:uid="{00000000-0005-0000-0000-00008EB60000}"/>
    <cellStyle name="Normal 6 20 5 3" xfId="44968" xr:uid="{00000000-0005-0000-0000-00008FB60000}"/>
    <cellStyle name="Normal 6 20 6" xfId="13052" xr:uid="{00000000-0005-0000-0000-000090B60000}"/>
    <cellStyle name="Normal 6 20 6 2" xfId="29712" xr:uid="{00000000-0005-0000-0000-000091B60000}"/>
    <cellStyle name="Normal 6 20 6 3" xfId="51715" xr:uid="{00000000-0005-0000-0000-000092B60000}"/>
    <cellStyle name="Normal 6 20 7" xfId="17204" xr:uid="{00000000-0005-0000-0000-000093B60000}"/>
    <cellStyle name="Normal 6 20 7 2" xfId="33864" xr:uid="{00000000-0005-0000-0000-000094B60000}"/>
    <cellStyle name="Normal 6 20 8" xfId="21407" xr:uid="{00000000-0005-0000-0000-000095B60000}"/>
    <cellStyle name="Normal 6 20 9" xfId="40744" xr:uid="{00000000-0005-0000-0000-000096B60000}"/>
    <cellStyle name="Normal 6 21" xfId="3691" xr:uid="{00000000-0005-0000-0000-000097B60000}"/>
    <cellStyle name="Normal 6 21 2" xfId="3692" xr:uid="{00000000-0005-0000-0000-000098B60000}"/>
    <cellStyle name="Normal 6 21 2 2" xfId="6187" xr:uid="{00000000-0005-0000-0000-000099B60000}"/>
    <cellStyle name="Normal 6 21 2 2 2" xfId="10957" xr:uid="{00000000-0005-0000-0000-00009AB60000}"/>
    <cellStyle name="Normal 6 21 2 2 2 2" xfId="27619" xr:uid="{00000000-0005-0000-0000-00009BB60000}"/>
    <cellStyle name="Normal 6 21 2 2 2 3" xfId="44976" xr:uid="{00000000-0005-0000-0000-00009CB60000}"/>
    <cellStyle name="Normal 6 21 2 2 3" xfId="15112" xr:uid="{00000000-0005-0000-0000-00009DB60000}"/>
    <cellStyle name="Normal 6 21 2 2 3 2" xfId="31772" xr:uid="{00000000-0005-0000-0000-00009EB60000}"/>
    <cellStyle name="Normal 6 21 2 2 3 3" xfId="51726" xr:uid="{00000000-0005-0000-0000-00009FB60000}"/>
    <cellStyle name="Normal 6 21 2 2 4" xfId="19264" xr:uid="{00000000-0005-0000-0000-0000A0B60000}"/>
    <cellStyle name="Normal 6 21 2 2 4 2" xfId="35924" xr:uid="{00000000-0005-0000-0000-0000A1B60000}"/>
    <cellStyle name="Normal 6 21 2 2 5" xfId="23467" xr:uid="{00000000-0005-0000-0000-0000A2B60000}"/>
    <cellStyle name="Normal 6 21 2 2 6" xfId="40752" xr:uid="{00000000-0005-0000-0000-0000A3B60000}"/>
    <cellStyle name="Normal 6 21 2 3" xfId="8901" xr:uid="{00000000-0005-0000-0000-0000A4B60000}"/>
    <cellStyle name="Normal 6 21 2 3 2" xfId="25563" xr:uid="{00000000-0005-0000-0000-0000A5B60000}"/>
    <cellStyle name="Normal 6 21 2 3 2 2" xfId="51727" xr:uid="{00000000-0005-0000-0000-0000A6B60000}"/>
    <cellStyle name="Normal 6 21 2 3 3" xfId="44975" xr:uid="{00000000-0005-0000-0000-0000A7B60000}"/>
    <cellStyle name="Normal 6 21 2 4" xfId="13056" xr:uid="{00000000-0005-0000-0000-0000A8B60000}"/>
    <cellStyle name="Normal 6 21 2 4 2" xfId="29716" xr:uid="{00000000-0005-0000-0000-0000A9B60000}"/>
    <cellStyle name="Normal 6 21 2 4 3" xfId="51725" xr:uid="{00000000-0005-0000-0000-0000AAB60000}"/>
    <cellStyle name="Normal 6 21 2 5" xfId="17208" xr:uid="{00000000-0005-0000-0000-0000ABB60000}"/>
    <cellStyle name="Normal 6 21 2 5 2" xfId="33868" xr:uid="{00000000-0005-0000-0000-0000ACB60000}"/>
    <cellStyle name="Normal 6 21 2 6" xfId="21411" xr:uid="{00000000-0005-0000-0000-0000ADB60000}"/>
    <cellStyle name="Normal 6 21 2 7" xfId="40751" xr:uid="{00000000-0005-0000-0000-0000AEB60000}"/>
    <cellStyle name="Normal 6 21 3" xfId="3693" xr:uid="{00000000-0005-0000-0000-0000AFB60000}"/>
    <cellStyle name="Normal 6 21 3 2" xfId="6188" xr:uid="{00000000-0005-0000-0000-0000B0B60000}"/>
    <cellStyle name="Normal 6 21 3 2 2" xfId="10958" xr:uid="{00000000-0005-0000-0000-0000B1B60000}"/>
    <cellStyle name="Normal 6 21 3 2 2 2" xfId="27620" xr:uid="{00000000-0005-0000-0000-0000B2B60000}"/>
    <cellStyle name="Normal 6 21 3 2 2 3" xfId="44978" xr:uid="{00000000-0005-0000-0000-0000B3B60000}"/>
    <cellStyle name="Normal 6 21 3 2 3" xfId="15113" xr:uid="{00000000-0005-0000-0000-0000B4B60000}"/>
    <cellStyle name="Normal 6 21 3 2 3 2" xfId="31773" xr:uid="{00000000-0005-0000-0000-0000B5B60000}"/>
    <cellStyle name="Normal 6 21 3 2 3 3" xfId="51729" xr:uid="{00000000-0005-0000-0000-0000B6B60000}"/>
    <cellStyle name="Normal 6 21 3 2 4" xfId="19265" xr:uid="{00000000-0005-0000-0000-0000B7B60000}"/>
    <cellStyle name="Normal 6 21 3 2 4 2" xfId="35925" xr:uid="{00000000-0005-0000-0000-0000B8B60000}"/>
    <cellStyle name="Normal 6 21 3 2 5" xfId="23468" xr:uid="{00000000-0005-0000-0000-0000B9B60000}"/>
    <cellStyle name="Normal 6 21 3 2 6" xfId="40754" xr:uid="{00000000-0005-0000-0000-0000BAB60000}"/>
    <cellStyle name="Normal 6 21 3 3" xfId="8902" xr:uid="{00000000-0005-0000-0000-0000BBB60000}"/>
    <cellStyle name="Normal 6 21 3 3 2" xfId="25564" xr:uid="{00000000-0005-0000-0000-0000BCB60000}"/>
    <cellStyle name="Normal 6 21 3 3 2 2" xfId="51730" xr:uid="{00000000-0005-0000-0000-0000BDB60000}"/>
    <cellStyle name="Normal 6 21 3 3 3" xfId="44977" xr:uid="{00000000-0005-0000-0000-0000BEB60000}"/>
    <cellStyle name="Normal 6 21 3 4" xfId="13057" xr:uid="{00000000-0005-0000-0000-0000BFB60000}"/>
    <cellStyle name="Normal 6 21 3 4 2" xfId="29717" xr:uid="{00000000-0005-0000-0000-0000C0B60000}"/>
    <cellStyle name="Normal 6 21 3 4 3" xfId="51728" xr:uid="{00000000-0005-0000-0000-0000C1B60000}"/>
    <cellStyle name="Normal 6 21 3 5" xfId="17209" xr:uid="{00000000-0005-0000-0000-0000C2B60000}"/>
    <cellStyle name="Normal 6 21 3 5 2" xfId="33869" xr:uid="{00000000-0005-0000-0000-0000C3B60000}"/>
    <cellStyle name="Normal 6 21 3 6" xfId="21412" xr:uid="{00000000-0005-0000-0000-0000C4B60000}"/>
    <cellStyle name="Normal 6 21 3 7" xfId="40753" xr:uid="{00000000-0005-0000-0000-0000C5B60000}"/>
    <cellStyle name="Normal 6 21 4" xfId="6186" xr:uid="{00000000-0005-0000-0000-0000C6B60000}"/>
    <cellStyle name="Normal 6 21 4 2" xfId="10956" xr:uid="{00000000-0005-0000-0000-0000C7B60000}"/>
    <cellStyle name="Normal 6 21 4 2 2" xfId="27618" xr:uid="{00000000-0005-0000-0000-0000C8B60000}"/>
    <cellStyle name="Normal 6 21 4 2 3" xfId="44979" xr:uid="{00000000-0005-0000-0000-0000C9B60000}"/>
    <cellStyle name="Normal 6 21 4 3" xfId="15111" xr:uid="{00000000-0005-0000-0000-0000CAB60000}"/>
    <cellStyle name="Normal 6 21 4 3 2" xfId="31771" xr:uid="{00000000-0005-0000-0000-0000CBB60000}"/>
    <cellStyle name="Normal 6 21 4 3 3" xfId="51731" xr:uid="{00000000-0005-0000-0000-0000CCB60000}"/>
    <cellStyle name="Normal 6 21 4 4" xfId="19263" xr:uid="{00000000-0005-0000-0000-0000CDB60000}"/>
    <cellStyle name="Normal 6 21 4 4 2" xfId="35923" xr:uid="{00000000-0005-0000-0000-0000CEB60000}"/>
    <cellStyle name="Normal 6 21 4 5" xfId="23466" xr:uid="{00000000-0005-0000-0000-0000CFB60000}"/>
    <cellStyle name="Normal 6 21 4 6" xfId="40755" xr:uid="{00000000-0005-0000-0000-0000D0B60000}"/>
    <cellStyle name="Normal 6 21 5" xfId="8900" xr:uid="{00000000-0005-0000-0000-0000D1B60000}"/>
    <cellStyle name="Normal 6 21 5 2" xfId="25562" xr:uid="{00000000-0005-0000-0000-0000D2B60000}"/>
    <cellStyle name="Normal 6 21 5 2 2" xfId="51732" xr:uid="{00000000-0005-0000-0000-0000D3B60000}"/>
    <cellStyle name="Normal 6 21 5 3" xfId="44974" xr:uid="{00000000-0005-0000-0000-0000D4B60000}"/>
    <cellStyle name="Normal 6 21 6" xfId="13055" xr:uid="{00000000-0005-0000-0000-0000D5B60000}"/>
    <cellStyle name="Normal 6 21 6 2" xfId="29715" xr:uid="{00000000-0005-0000-0000-0000D6B60000}"/>
    <cellStyle name="Normal 6 21 6 3" xfId="51724" xr:uid="{00000000-0005-0000-0000-0000D7B60000}"/>
    <cellStyle name="Normal 6 21 7" xfId="17207" xr:uid="{00000000-0005-0000-0000-0000D8B60000}"/>
    <cellStyle name="Normal 6 21 7 2" xfId="33867" xr:uid="{00000000-0005-0000-0000-0000D9B60000}"/>
    <cellStyle name="Normal 6 21 8" xfId="21410" xr:uid="{00000000-0005-0000-0000-0000DAB60000}"/>
    <cellStyle name="Normal 6 21 9" xfId="40750" xr:uid="{00000000-0005-0000-0000-0000DBB60000}"/>
    <cellStyle name="Normal 6 22" xfId="3694" xr:uid="{00000000-0005-0000-0000-0000DCB60000}"/>
    <cellStyle name="Normal 6 22 2" xfId="3695" xr:uid="{00000000-0005-0000-0000-0000DDB60000}"/>
    <cellStyle name="Normal 6 22 2 2" xfId="6190" xr:uid="{00000000-0005-0000-0000-0000DEB60000}"/>
    <cellStyle name="Normal 6 22 2 2 2" xfId="10960" xr:uid="{00000000-0005-0000-0000-0000DFB60000}"/>
    <cellStyle name="Normal 6 22 2 2 2 2" xfId="27622" xr:uid="{00000000-0005-0000-0000-0000E0B60000}"/>
    <cellStyle name="Normal 6 22 2 2 2 3" xfId="44982" xr:uid="{00000000-0005-0000-0000-0000E1B60000}"/>
    <cellStyle name="Normal 6 22 2 2 3" xfId="15115" xr:uid="{00000000-0005-0000-0000-0000E2B60000}"/>
    <cellStyle name="Normal 6 22 2 2 3 2" xfId="31775" xr:uid="{00000000-0005-0000-0000-0000E3B60000}"/>
    <cellStyle name="Normal 6 22 2 2 3 3" xfId="51735" xr:uid="{00000000-0005-0000-0000-0000E4B60000}"/>
    <cellStyle name="Normal 6 22 2 2 4" xfId="19267" xr:uid="{00000000-0005-0000-0000-0000E5B60000}"/>
    <cellStyle name="Normal 6 22 2 2 4 2" xfId="35927" xr:uid="{00000000-0005-0000-0000-0000E6B60000}"/>
    <cellStyle name="Normal 6 22 2 2 5" xfId="23470" xr:uid="{00000000-0005-0000-0000-0000E7B60000}"/>
    <cellStyle name="Normal 6 22 2 2 6" xfId="40758" xr:uid="{00000000-0005-0000-0000-0000E8B60000}"/>
    <cellStyle name="Normal 6 22 2 3" xfId="8904" xr:uid="{00000000-0005-0000-0000-0000E9B60000}"/>
    <cellStyle name="Normal 6 22 2 3 2" xfId="25566" xr:uid="{00000000-0005-0000-0000-0000EAB60000}"/>
    <cellStyle name="Normal 6 22 2 3 2 2" xfId="51736" xr:uid="{00000000-0005-0000-0000-0000EBB60000}"/>
    <cellStyle name="Normal 6 22 2 3 3" xfId="44981" xr:uid="{00000000-0005-0000-0000-0000ECB60000}"/>
    <cellStyle name="Normal 6 22 2 4" xfId="13059" xr:uid="{00000000-0005-0000-0000-0000EDB60000}"/>
    <cellStyle name="Normal 6 22 2 4 2" xfId="29719" xr:uid="{00000000-0005-0000-0000-0000EEB60000}"/>
    <cellStyle name="Normal 6 22 2 4 3" xfId="51734" xr:uid="{00000000-0005-0000-0000-0000EFB60000}"/>
    <cellStyle name="Normal 6 22 2 5" xfId="17211" xr:uid="{00000000-0005-0000-0000-0000F0B60000}"/>
    <cellStyle name="Normal 6 22 2 5 2" xfId="33871" xr:uid="{00000000-0005-0000-0000-0000F1B60000}"/>
    <cellStyle name="Normal 6 22 2 6" xfId="21414" xr:uid="{00000000-0005-0000-0000-0000F2B60000}"/>
    <cellStyle name="Normal 6 22 2 7" xfId="40757" xr:uid="{00000000-0005-0000-0000-0000F3B60000}"/>
    <cellStyle name="Normal 6 22 3" xfId="3696" xr:uid="{00000000-0005-0000-0000-0000F4B60000}"/>
    <cellStyle name="Normal 6 22 3 2" xfId="6191" xr:uid="{00000000-0005-0000-0000-0000F5B60000}"/>
    <cellStyle name="Normal 6 22 3 2 2" xfId="10961" xr:uid="{00000000-0005-0000-0000-0000F6B60000}"/>
    <cellStyle name="Normal 6 22 3 2 2 2" xfId="27623" xr:uid="{00000000-0005-0000-0000-0000F7B60000}"/>
    <cellStyle name="Normal 6 22 3 2 2 3" xfId="44984" xr:uid="{00000000-0005-0000-0000-0000F8B60000}"/>
    <cellStyle name="Normal 6 22 3 2 3" xfId="15116" xr:uid="{00000000-0005-0000-0000-0000F9B60000}"/>
    <cellStyle name="Normal 6 22 3 2 3 2" xfId="31776" xr:uid="{00000000-0005-0000-0000-0000FAB60000}"/>
    <cellStyle name="Normal 6 22 3 2 3 3" xfId="51738" xr:uid="{00000000-0005-0000-0000-0000FBB60000}"/>
    <cellStyle name="Normal 6 22 3 2 4" xfId="19268" xr:uid="{00000000-0005-0000-0000-0000FCB60000}"/>
    <cellStyle name="Normal 6 22 3 2 4 2" xfId="35928" xr:uid="{00000000-0005-0000-0000-0000FDB60000}"/>
    <cellStyle name="Normal 6 22 3 2 5" xfId="23471" xr:uid="{00000000-0005-0000-0000-0000FEB60000}"/>
    <cellStyle name="Normal 6 22 3 2 6" xfId="40760" xr:uid="{00000000-0005-0000-0000-0000FFB60000}"/>
    <cellStyle name="Normal 6 22 3 3" xfId="8905" xr:uid="{00000000-0005-0000-0000-000000B70000}"/>
    <cellStyle name="Normal 6 22 3 3 2" xfId="25567" xr:uid="{00000000-0005-0000-0000-000001B70000}"/>
    <cellStyle name="Normal 6 22 3 3 2 2" xfId="51739" xr:uid="{00000000-0005-0000-0000-000002B70000}"/>
    <cellStyle name="Normal 6 22 3 3 3" xfId="44983" xr:uid="{00000000-0005-0000-0000-000003B70000}"/>
    <cellStyle name="Normal 6 22 3 4" xfId="13060" xr:uid="{00000000-0005-0000-0000-000004B70000}"/>
    <cellStyle name="Normal 6 22 3 4 2" xfId="29720" xr:uid="{00000000-0005-0000-0000-000005B70000}"/>
    <cellStyle name="Normal 6 22 3 4 3" xfId="51737" xr:uid="{00000000-0005-0000-0000-000006B70000}"/>
    <cellStyle name="Normal 6 22 3 5" xfId="17212" xr:uid="{00000000-0005-0000-0000-000007B70000}"/>
    <cellStyle name="Normal 6 22 3 5 2" xfId="33872" xr:uid="{00000000-0005-0000-0000-000008B70000}"/>
    <cellStyle name="Normal 6 22 3 6" xfId="21415" xr:uid="{00000000-0005-0000-0000-000009B70000}"/>
    <cellStyle name="Normal 6 22 3 7" xfId="40759" xr:uid="{00000000-0005-0000-0000-00000AB70000}"/>
    <cellStyle name="Normal 6 22 4" xfId="6189" xr:uid="{00000000-0005-0000-0000-00000BB70000}"/>
    <cellStyle name="Normal 6 22 4 2" xfId="10959" xr:uid="{00000000-0005-0000-0000-00000CB70000}"/>
    <cellStyle name="Normal 6 22 4 2 2" xfId="27621" xr:uid="{00000000-0005-0000-0000-00000DB70000}"/>
    <cellStyle name="Normal 6 22 4 2 3" xfId="44985" xr:uid="{00000000-0005-0000-0000-00000EB70000}"/>
    <cellStyle name="Normal 6 22 4 3" xfId="15114" xr:uid="{00000000-0005-0000-0000-00000FB70000}"/>
    <cellStyle name="Normal 6 22 4 3 2" xfId="31774" xr:uid="{00000000-0005-0000-0000-000010B70000}"/>
    <cellStyle name="Normal 6 22 4 3 3" xfId="51740" xr:uid="{00000000-0005-0000-0000-000011B70000}"/>
    <cellStyle name="Normal 6 22 4 4" xfId="19266" xr:uid="{00000000-0005-0000-0000-000012B70000}"/>
    <cellStyle name="Normal 6 22 4 4 2" xfId="35926" xr:uid="{00000000-0005-0000-0000-000013B70000}"/>
    <cellStyle name="Normal 6 22 4 5" xfId="23469" xr:uid="{00000000-0005-0000-0000-000014B70000}"/>
    <cellStyle name="Normal 6 22 4 6" xfId="40761" xr:uid="{00000000-0005-0000-0000-000015B70000}"/>
    <cellStyle name="Normal 6 22 5" xfId="8903" xr:uid="{00000000-0005-0000-0000-000016B70000}"/>
    <cellStyle name="Normal 6 22 5 2" xfId="25565" xr:uid="{00000000-0005-0000-0000-000017B70000}"/>
    <cellStyle name="Normal 6 22 5 2 2" xfId="51741" xr:uid="{00000000-0005-0000-0000-000018B70000}"/>
    <cellStyle name="Normal 6 22 5 3" xfId="44980" xr:uid="{00000000-0005-0000-0000-000019B70000}"/>
    <cellStyle name="Normal 6 22 6" xfId="13058" xr:uid="{00000000-0005-0000-0000-00001AB70000}"/>
    <cellStyle name="Normal 6 22 6 2" xfId="29718" xr:uid="{00000000-0005-0000-0000-00001BB70000}"/>
    <cellStyle name="Normal 6 22 6 3" xfId="51733" xr:uid="{00000000-0005-0000-0000-00001CB70000}"/>
    <cellStyle name="Normal 6 22 7" xfId="17210" xr:uid="{00000000-0005-0000-0000-00001DB70000}"/>
    <cellStyle name="Normal 6 22 7 2" xfId="33870" xr:uid="{00000000-0005-0000-0000-00001EB70000}"/>
    <cellStyle name="Normal 6 22 8" xfId="21413" xr:uid="{00000000-0005-0000-0000-00001FB70000}"/>
    <cellStyle name="Normal 6 22 9" xfId="40756" xr:uid="{00000000-0005-0000-0000-000020B70000}"/>
    <cellStyle name="Normal 6 23" xfId="3697" xr:uid="{00000000-0005-0000-0000-000021B70000}"/>
    <cellStyle name="Normal 6 23 2" xfId="3698" xr:uid="{00000000-0005-0000-0000-000022B70000}"/>
    <cellStyle name="Normal 6 23 2 2" xfId="6193" xr:uid="{00000000-0005-0000-0000-000023B70000}"/>
    <cellStyle name="Normal 6 23 2 2 2" xfId="10963" xr:uid="{00000000-0005-0000-0000-000024B70000}"/>
    <cellStyle name="Normal 6 23 2 2 2 2" xfId="27625" xr:uid="{00000000-0005-0000-0000-000025B70000}"/>
    <cellStyle name="Normal 6 23 2 2 2 3" xfId="44988" xr:uid="{00000000-0005-0000-0000-000026B70000}"/>
    <cellStyle name="Normal 6 23 2 2 3" xfId="15118" xr:uid="{00000000-0005-0000-0000-000027B70000}"/>
    <cellStyle name="Normal 6 23 2 2 3 2" xfId="31778" xr:uid="{00000000-0005-0000-0000-000028B70000}"/>
    <cellStyle name="Normal 6 23 2 2 3 3" xfId="51744" xr:uid="{00000000-0005-0000-0000-000029B70000}"/>
    <cellStyle name="Normal 6 23 2 2 4" xfId="19270" xr:uid="{00000000-0005-0000-0000-00002AB70000}"/>
    <cellStyle name="Normal 6 23 2 2 4 2" xfId="35930" xr:uid="{00000000-0005-0000-0000-00002BB70000}"/>
    <cellStyle name="Normal 6 23 2 2 5" xfId="23473" xr:uid="{00000000-0005-0000-0000-00002CB70000}"/>
    <cellStyle name="Normal 6 23 2 2 6" xfId="40764" xr:uid="{00000000-0005-0000-0000-00002DB70000}"/>
    <cellStyle name="Normal 6 23 2 3" xfId="8907" xr:uid="{00000000-0005-0000-0000-00002EB70000}"/>
    <cellStyle name="Normal 6 23 2 3 2" xfId="25569" xr:uid="{00000000-0005-0000-0000-00002FB70000}"/>
    <cellStyle name="Normal 6 23 2 3 2 2" xfId="51745" xr:uid="{00000000-0005-0000-0000-000030B70000}"/>
    <cellStyle name="Normal 6 23 2 3 3" xfId="44987" xr:uid="{00000000-0005-0000-0000-000031B70000}"/>
    <cellStyle name="Normal 6 23 2 4" xfId="13062" xr:uid="{00000000-0005-0000-0000-000032B70000}"/>
    <cellStyle name="Normal 6 23 2 4 2" xfId="29722" xr:uid="{00000000-0005-0000-0000-000033B70000}"/>
    <cellStyle name="Normal 6 23 2 4 3" xfId="51743" xr:uid="{00000000-0005-0000-0000-000034B70000}"/>
    <cellStyle name="Normal 6 23 2 5" xfId="17214" xr:uid="{00000000-0005-0000-0000-000035B70000}"/>
    <cellStyle name="Normal 6 23 2 5 2" xfId="33874" xr:uid="{00000000-0005-0000-0000-000036B70000}"/>
    <cellStyle name="Normal 6 23 2 6" xfId="21417" xr:uid="{00000000-0005-0000-0000-000037B70000}"/>
    <cellStyle name="Normal 6 23 2 7" xfId="40763" xr:uid="{00000000-0005-0000-0000-000038B70000}"/>
    <cellStyle name="Normal 6 23 3" xfId="3699" xr:uid="{00000000-0005-0000-0000-000039B70000}"/>
    <cellStyle name="Normal 6 23 3 2" xfId="6194" xr:uid="{00000000-0005-0000-0000-00003AB70000}"/>
    <cellStyle name="Normal 6 23 3 2 2" xfId="10964" xr:uid="{00000000-0005-0000-0000-00003BB70000}"/>
    <cellStyle name="Normal 6 23 3 2 2 2" xfId="27626" xr:uid="{00000000-0005-0000-0000-00003CB70000}"/>
    <cellStyle name="Normal 6 23 3 2 2 3" xfId="44990" xr:uid="{00000000-0005-0000-0000-00003DB70000}"/>
    <cellStyle name="Normal 6 23 3 2 3" xfId="15119" xr:uid="{00000000-0005-0000-0000-00003EB70000}"/>
    <cellStyle name="Normal 6 23 3 2 3 2" xfId="31779" xr:uid="{00000000-0005-0000-0000-00003FB70000}"/>
    <cellStyle name="Normal 6 23 3 2 3 3" xfId="51747" xr:uid="{00000000-0005-0000-0000-000040B70000}"/>
    <cellStyle name="Normal 6 23 3 2 4" xfId="19271" xr:uid="{00000000-0005-0000-0000-000041B70000}"/>
    <cellStyle name="Normal 6 23 3 2 4 2" xfId="35931" xr:uid="{00000000-0005-0000-0000-000042B70000}"/>
    <cellStyle name="Normal 6 23 3 2 5" xfId="23474" xr:uid="{00000000-0005-0000-0000-000043B70000}"/>
    <cellStyle name="Normal 6 23 3 2 6" xfId="40766" xr:uid="{00000000-0005-0000-0000-000044B70000}"/>
    <cellStyle name="Normal 6 23 3 3" xfId="8908" xr:uid="{00000000-0005-0000-0000-000045B70000}"/>
    <cellStyle name="Normal 6 23 3 3 2" xfId="25570" xr:uid="{00000000-0005-0000-0000-000046B70000}"/>
    <cellStyle name="Normal 6 23 3 3 2 2" xfId="51748" xr:uid="{00000000-0005-0000-0000-000047B70000}"/>
    <cellStyle name="Normal 6 23 3 3 3" xfId="44989" xr:uid="{00000000-0005-0000-0000-000048B70000}"/>
    <cellStyle name="Normal 6 23 3 4" xfId="13063" xr:uid="{00000000-0005-0000-0000-000049B70000}"/>
    <cellStyle name="Normal 6 23 3 4 2" xfId="29723" xr:uid="{00000000-0005-0000-0000-00004AB70000}"/>
    <cellStyle name="Normal 6 23 3 4 3" xfId="51746" xr:uid="{00000000-0005-0000-0000-00004BB70000}"/>
    <cellStyle name="Normal 6 23 3 5" xfId="17215" xr:uid="{00000000-0005-0000-0000-00004CB70000}"/>
    <cellStyle name="Normal 6 23 3 5 2" xfId="33875" xr:uid="{00000000-0005-0000-0000-00004DB70000}"/>
    <cellStyle name="Normal 6 23 3 6" xfId="21418" xr:uid="{00000000-0005-0000-0000-00004EB70000}"/>
    <cellStyle name="Normal 6 23 3 7" xfId="40765" xr:uid="{00000000-0005-0000-0000-00004FB70000}"/>
    <cellStyle name="Normal 6 23 4" xfId="6192" xr:uid="{00000000-0005-0000-0000-000050B70000}"/>
    <cellStyle name="Normal 6 23 4 2" xfId="10962" xr:uid="{00000000-0005-0000-0000-000051B70000}"/>
    <cellStyle name="Normal 6 23 4 2 2" xfId="27624" xr:uid="{00000000-0005-0000-0000-000052B70000}"/>
    <cellStyle name="Normal 6 23 4 2 3" xfId="44991" xr:uid="{00000000-0005-0000-0000-000053B70000}"/>
    <cellStyle name="Normal 6 23 4 3" xfId="15117" xr:uid="{00000000-0005-0000-0000-000054B70000}"/>
    <cellStyle name="Normal 6 23 4 3 2" xfId="31777" xr:uid="{00000000-0005-0000-0000-000055B70000}"/>
    <cellStyle name="Normal 6 23 4 3 3" xfId="51749" xr:uid="{00000000-0005-0000-0000-000056B70000}"/>
    <cellStyle name="Normal 6 23 4 4" xfId="19269" xr:uid="{00000000-0005-0000-0000-000057B70000}"/>
    <cellStyle name="Normal 6 23 4 4 2" xfId="35929" xr:uid="{00000000-0005-0000-0000-000058B70000}"/>
    <cellStyle name="Normal 6 23 4 5" xfId="23472" xr:uid="{00000000-0005-0000-0000-000059B70000}"/>
    <cellStyle name="Normal 6 23 4 6" xfId="40767" xr:uid="{00000000-0005-0000-0000-00005AB70000}"/>
    <cellStyle name="Normal 6 23 5" xfId="8906" xr:uid="{00000000-0005-0000-0000-00005BB70000}"/>
    <cellStyle name="Normal 6 23 5 2" xfId="25568" xr:uid="{00000000-0005-0000-0000-00005CB70000}"/>
    <cellStyle name="Normal 6 23 5 2 2" xfId="51750" xr:uid="{00000000-0005-0000-0000-00005DB70000}"/>
    <cellStyle name="Normal 6 23 5 3" xfId="44986" xr:uid="{00000000-0005-0000-0000-00005EB70000}"/>
    <cellStyle name="Normal 6 23 6" xfId="13061" xr:uid="{00000000-0005-0000-0000-00005FB70000}"/>
    <cellStyle name="Normal 6 23 6 2" xfId="29721" xr:uid="{00000000-0005-0000-0000-000060B70000}"/>
    <cellStyle name="Normal 6 23 6 3" xfId="51742" xr:uid="{00000000-0005-0000-0000-000061B70000}"/>
    <cellStyle name="Normal 6 23 7" xfId="17213" xr:uid="{00000000-0005-0000-0000-000062B70000}"/>
    <cellStyle name="Normal 6 23 7 2" xfId="33873" xr:uid="{00000000-0005-0000-0000-000063B70000}"/>
    <cellStyle name="Normal 6 23 8" xfId="21416" xr:uid="{00000000-0005-0000-0000-000064B70000}"/>
    <cellStyle name="Normal 6 23 9" xfId="40762" xr:uid="{00000000-0005-0000-0000-000065B70000}"/>
    <cellStyle name="Normal 6 24" xfId="3700" xr:uid="{00000000-0005-0000-0000-000066B70000}"/>
    <cellStyle name="Normal 6 24 2" xfId="3701" xr:uid="{00000000-0005-0000-0000-000067B70000}"/>
    <cellStyle name="Normal 6 24 2 2" xfId="6196" xr:uid="{00000000-0005-0000-0000-000068B70000}"/>
    <cellStyle name="Normal 6 24 2 2 2" xfId="10966" xr:uid="{00000000-0005-0000-0000-000069B70000}"/>
    <cellStyle name="Normal 6 24 2 2 2 2" xfId="27628" xr:uid="{00000000-0005-0000-0000-00006AB70000}"/>
    <cellStyle name="Normal 6 24 2 2 2 3" xfId="44994" xr:uid="{00000000-0005-0000-0000-00006BB70000}"/>
    <cellStyle name="Normal 6 24 2 2 3" xfId="15121" xr:uid="{00000000-0005-0000-0000-00006CB70000}"/>
    <cellStyle name="Normal 6 24 2 2 3 2" xfId="31781" xr:uid="{00000000-0005-0000-0000-00006DB70000}"/>
    <cellStyle name="Normal 6 24 2 2 3 3" xfId="51753" xr:uid="{00000000-0005-0000-0000-00006EB70000}"/>
    <cellStyle name="Normal 6 24 2 2 4" xfId="19273" xr:uid="{00000000-0005-0000-0000-00006FB70000}"/>
    <cellStyle name="Normal 6 24 2 2 4 2" xfId="35933" xr:uid="{00000000-0005-0000-0000-000070B70000}"/>
    <cellStyle name="Normal 6 24 2 2 5" xfId="23476" xr:uid="{00000000-0005-0000-0000-000071B70000}"/>
    <cellStyle name="Normal 6 24 2 2 6" xfId="40770" xr:uid="{00000000-0005-0000-0000-000072B70000}"/>
    <cellStyle name="Normal 6 24 2 3" xfId="8910" xr:uid="{00000000-0005-0000-0000-000073B70000}"/>
    <cellStyle name="Normal 6 24 2 3 2" xfId="25572" xr:uid="{00000000-0005-0000-0000-000074B70000}"/>
    <cellStyle name="Normal 6 24 2 3 2 2" xfId="51754" xr:uid="{00000000-0005-0000-0000-000075B70000}"/>
    <cellStyle name="Normal 6 24 2 3 3" xfId="44993" xr:uid="{00000000-0005-0000-0000-000076B70000}"/>
    <cellStyle name="Normal 6 24 2 4" xfId="13065" xr:uid="{00000000-0005-0000-0000-000077B70000}"/>
    <cellStyle name="Normal 6 24 2 4 2" xfId="29725" xr:uid="{00000000-0005-0000-0000-000078B70000}"/>
    <cellStyle name="Normal 6 24 2 4 3" xfId="51752" xr:uid="{00000000-0005-0000-0000-000079B70000}"/>
    <cellStyle name="Normal 6 24 2 5" xfId="17217" xr:uid="{00000000-0005-0000-0000-00007AB70000}"/>
    <cellStyle name="Normal 6 24 2 5 2" xfId="33877" xr:uid="{00000000-0005-0000-0000-00007BB70000}"/>
    <cellStyle name="Normal 6 24 2 6" xfId="21420" xr:uid="{00000000-0005-0000-0000-00007CB70000}"/>
    <cellStyle name="Normal 6 24 2 7" xfId="40769" xr:uid="{00000000-0005-0000-0000-00007DB70000}"/>
    <cellStyle name="Normal 6 24 3" xfId="3702" xr:uid="{00000000-0005-0000-0000-00007EB70000}"/>
    <cellStyle name="Normal 6 24 3 2" xfId="6197" xr:uid="{00000000-0005-0000-0000-00007FB70000}"/>
    <cellStyle name="Normal 6 24 3 2 2" xfId="10967" xr:uid="{00000000-0005-0000-0000-000080B70000}"/>
    <cellStyle name="Normal 6 24 3 2 2 2" xfId="27629" xr:uid="{00000000-0005-0000-0000-000081B70000}"/>
    <cellStyle name="Normal 6 24 3 2 2 3" xfId="44996" xr:uid="{00000000-0005-0000-0000-000082B70000}"/>
    <cellStyle name="Normal 6 24 3 2 3" xfId="15122" xr:uid="{00000000-0005-0000-0000-000083B70000}"/>
    <cellStyle name="Normal 6 24 3 2 3 2" xfId="31782" xr:uid="{00000000-0005-0000-0000-000084B70000}"/>
    <cellStyle name="Normal 6 24 3 2 3 3" xfId="51756" xr:uid="{00000000-0005-0000-0000-000085B70000}"/>
    <cellStyle name="Normal 6 24 3 2 4" xfId="19274" xr:uid="{00000000-0005-0000-0000-000086B70000}"/>
    <cellStyle name="Normal 6 24 3 2 4 2" xfId="35934" xr:uid="{00000000-0005-0000-0000-000087B70000}"/>
    <cellStyle name="Normal 6 24 3 2 5" xfId="23477" xr:uid="{00000000-0005-0000-0000-000088B70000}"/>
    <cellStyle name="Normal 6 24 3 2 6" xfId="40772" xr:uid="{00000000-0005-0000-0000-000089B70000}"/>
    <cellStyle name="Normal 6 24 3 3" xfId="8911" xr:uid="{00000000-0005-0000-0000-00008AB70000}"/>
    <cellStyle name="Normal 6 24 3 3 2" xfId="25573" xr:uid="{00000000-0005-0000-0000-00008BB70000}"/>
    <cellStyle name="Normal 6 24 3 3 2 2" xfId="51757" xr:uid="{00000000-0005-0000-0000-00008CB70000}"/>
    <cellStyle name="Normal 6 24 3 3 3" xfId="44995" xr:uid="{00000000-0005-0000-0000-00008DB70000}"/>
    <cellStyle name="Normal 6 24 3 4" xfId="13066" xr:uid="{00000000-0005-0000-0000-00008EB70000}"/>
    <cellStyle name="Normal 6 24 3 4 2" xfId="29726" xr:uid="{00000000-0005-0000-0000-00008FB70000}"/>
    <cellStyle name="Normal 6 24 3 4 3" xfId="51755" xr:uid="{00000000-0005-0000-0000-000090B70000}"/>
    <cellStyle name="Normal 6 24 3 5" xfId="17218" xr:uid="{00000000-0005-0000-0000-000091B70000}"/>
    <cellStyle name="Normal 6 24 3 5 2" xfId="33878" xr:uid="{00000000-0005-0000-0000-000092B70000}"/>
    <cellStyle name="Normal 6 24 3 6" xfId="21421" xr:uid="{00000000-0005-0000-0000-000093B70000}"/>
    <cellStyle name="Normal 6 24 3 7" xfId="40771" xr:uid="{00000000-0005-0000-0000-000094B70000}"/>
    <cellStyle name="Normal 6 24 4" xfId="6195" xr:uid="{00000000-0005-0000-0000-000095B70000}"/>
    <cellStyle name="Normal 6 24 4 2" xfId="10965" xr:uid="{00000000-0005-0000-0000-000096B70000}"/>
    <cellStyle name="Normal 6 24 4 2 2" xfId="27627" xr:uid="{00000000-0005-0000-0000-000097B70000}"/>
    <cellStyle name="Normal 6 24 4 2 3" xfId="44997" xr:uid="{00000000-0005-0000-0000-000098B70000}"/>
    <cellStyle name="Normal 6 24 4 3" xfId="15120" xr:uid="{00000000-0005-0000-0000-000099B70000}"/>
    <cellStyle name="Normal 6 24 4 3 2" xfId="31780" xr:uid="{00000000-0005-0000-0000-00009AB70000}"/>
    <cellStyle name="Normal 6 24 4 3 3" xfId="51758" xr:uid="{00000000-0005-0000-0000-00009BB70000}"/>
    <cellStyle name="Normal 6 24 4 4" xfId="19272" xr:uid="{00000000-0005-0000-0000-00009CB70000}"/>
    <cellStyle name="Normal 6 24 4 4 2" xfId="35932" xr:uid="{00000000-0005-0000-0000-00009DB70000}"/>
    <cellStyle name="Normal 6 24 4 5" xfId="23475" xr:uid="{00000000-0005-0000-0000-00009EB70000}"/>
    <cellStyle name="Normal 6 24 4 6" xfId="40773" xr:uid="{00000000-0005-0000-0000-00009FB70000}"/>
    <cellStyle name="Normal 6 24 5" xfId="8909" xr:uid="{00000000-0005-0000-0000-0000A0B70000}"/>
    <cellStyle name="Normal 6 24 5 2" xfId="25571" xr:uid="{00000000-0005-0000-0000-0000A1B70000}"/>
    <cellStyle name="Normal 6 24 5 2 2" xfId="51759" xr:uid="{00000000-0005-0000-0000-0000A2B70000}"/>
    <cellStyle name="Normal 6 24 5 3" xfId="44992" xr:uid="{00000000-0005-0000-0000-0000A3B70000}"/>
    <cellStyle name="Normal 6 24 6" xfId="13064" xr:uid="{00000000-0005-0000-0000-0000A4B70000}"/>
    <cellStyle name="Normal 6 24 6 2" xfId="29724" xr:uid="{00000000-0005-0000-0000-0000A5B70000}"/>
    <cellStyle name="Normal 6 24 6 3" xfId="51751" xr:uid="{00000000-0005-0000-0000-0000A6B70000}"/>
    <cellStyle name="Normal 6 24 7" xfId="17216" xr:uid="{00000000-0005-0000-0000-0000A7B70000}"/>
    <cellStyle name="Normal 6 24 7 2" xfId="33876" xr:uid="{00000000-0005-0000-0000-0000A8B70000}"/>
    <cellStyle name="Normal 6 24 8" xfId="21419" xr:uid="{00000000-0005-0000-0000-0000A9B70000}"/>
    <cellStyle name="Normal 6 24 9" xfId="40768" xr:uid="{00000000-0005-0000-0000-0000AAB70000}"/>
    <cellStyle name="Normal 6 25" xfId="3703" xr:uid="{00000000-0005-0000-0000-0000ABB70000}"/>
    <cellStyle name="Normal 6 25 2" xfId="3704" xr:uid="{00000000-0005-0000-0000-0000ACB70000}"/>
    <cellStyle name="Normal 6 25 2 2" xfId="6199" xr:uid="{00000000-0005-0000-0000-0000ADB70000}"/>
    <cellStyle name="Normal 6 25 2 2 2" xfId="10969" xr:uid="{00000000-0005-0000-0000-0000AEB70000}"/>
    <cellStyle name="Normal 6 25 2 2 2 2" xfId="27631" xr:uid="{00000000-0005-0000-0000-0000AFB70000}"/>
    <cellStyle name="Normal 6 25 2 2 2 3" xfId="45000" xr:uid="{00000000-0005-0000-0000-0000B0B70000}"/>
    <cellStyle name="Normal 6 25 2 2 3" xfId="15124" xr:uid="{00000000-0005-0000-0000-0000B1B70000}"/>
    <cellStyle name="Normal 6 25 2 2 3 2" xfId="31784" xr:uid="{00000000-0005-0000-0000-0000B2B70000}"/>
    <cellStyle name="Normal 6 25 2 2 3 3" xfId="51762" xr:uid="{00000000-0005-0000-0000-0000B3B70000}"/>
    <cellStyle name="Normal 6 25 2 2 4" xfId="19276" xr:uid="{00000000-0005-0000-0000-0000B4B70000}"/>
    <cellStyle name="Normal 6 25 2 2 4 2" xfId="35936" xr:uid="{00000000-0005-0000-0000-0000B5B70000}"/>
    <cellStyle name="Normal 6 25 2 2 5" xfId="23479" xr:uid="{00000000-0005-0000-0000-0000B6B70000}"/>
    <cellStyle name="Normal 6 25 2 2 6" xfId="40776" xr:uid="{00000000-0005-0000-0000-0000B7B70000}"/>
    <cellStyle name="Normal 6 25 2 3" xfId="8913" xr:uid="{00000000-0005-0000-0000-0000B8B70000}"/>
    <cellStyle name="Normal 6 25 2 3 2" xfId="25575" xr:uid="{00000000-0005-0000-0000-0000B9B70000}"/>
    <cellStyle name="Normal 6 25 2 3 2 2" xfId="51763" xr:uid="{00000000-0005-0000-0000-0000BAB70000}"/>
    <cellStyle name="Normal 6 25 2 3 3" xfId="44999" xr:uid="{00000000-0005-0000-0000-0000BBB70000}"/>
    <cellStyle name="Normal 6 25 2 4" xfId="13068" xr:uid="{00000000-0005-0000-0000-0000BCB70000}"/>
    <cellStyle name="Normal 6 25 2 4 2" xfId="29728" xr:uid="{00000000-0005-0000-0000-0000BDB70000}"/>
    <cellStyle name="Normal 6 25 2 4 3" xfId="51761" xr:uid="{00000000-0005-0000-0000-0000BEB70000}"/>
    <cellStyle name="Normal 6 25 2 5" xfId="17220" xr:uid="{00000000-0005-0000-0000-0000BFB70000}"/>
    <cellStyle name="Normal 6 25 2 5 2" xfId="33880" xr:uid="{00000000-0005-0000-0000-0000C0B70000}"/>
    <cellStyle name="Normal 6 25 2 6" xfId="21423" xr:uid="{00000000-0005-0000-0000-0000C1B70000}"/>
    <cellStyle name="Normal 6 25 2 7" xfId="40775" xr:uid="{00000000-0005-0000-0000-0000C2B70000}"/>
    <cellStyle name="Normal 6 25 3" xfId="3705" xr:uid="{00000000-0005-0000-0000-0000C3B70000}"/>
    <cellStyle name="Normal 6 25 3 2" xfId="6200" xr:uid="{00000000-0005-0000-0000-0000C4B70000}"/>
    <cellStyle name="Normal 6 25 3 2 2" xfId="10970" xr:uid="{00000000-0005-0000-0000-0000C5B70000}"/>
    <cellStyle name="Normal 6 25 3 2 2 2" xfId="27632" xr:uid="{00000000-0005-0000-0000-0000C6B70000}"/>
    <cellStyle name="Normal 6 25 3 2 2 3" xfId="45002" xr:uid="{00000000-0005-0000-0000-0000C7B70000}"/>
    <cellStyle name="Normal 6 25 3 2 3" xfId="15125" xr:uid="{00000000-0005-0000-0000-0000C8B70000}"/>
    <cellStyle name="Normal 6 25 3 2 3 2" xfId="31785" xr:uid="{00000000-0005-0000-0000-0000C9B70000}"/>
    <cellStyle name="Normal 6 25 3 2 3 3" xfId="51765" xr:uid="{00000000-0005-0000-0000-0000CAB70000}"/>
    <cellStyle name="Normal 6 25 3 2 4" xfId="19277" xr:uid="{00000000-0005-0000-0000-0000CBB70000}"/>
    <cellStyle name="Normal 6 25 3 2 4 2" xfId="35937" xr:uid="{00000000-0005-0000-0000-0000CCB70000}"/>
    <cellStyle name="Normal 6 25 3 2 5" xfId="23480" xr:uid="{00000000-0005-0000-0000-0000CDB70000}"/>
    <cellStyle name="Normal 6 25 3 2 6" xfId="40778" xr:uid="{00000000-0005-0000-0000-0000CEB70000}"/>
    <cellStyle name="Normal 6 25 3 3" xfId="8914" xr:uid="{00000000-0005-0000-0000-0000CFB70000}"/>
    <cellStyle name="Normal 6 25 3 3 2" xfId="25576" xr:uid="{00000000-0005-0000-0000-0000D0B70000}"/>
    <cellStyle name="Normal 6 25 3 3 2 2" xfId="51766" xr:uid="{00000000-0005-0000-0000-0000D1B70000}"/>
    <cellStyle name="Normal 6 25 3 3 3" xfId="45001" xr:uid="{00000000-0005-0000-0000-0000D2B70000}"/>
    <cellStyle name="Normal 6 25 3 4" xfId="13069" xr:uid="{00000000-0005-0000-0000-0000D3B70000}"/>
    <cellStyle name="Normal 6 25 3 4 2" xfId="29729" xr:uid="{00000000-0005-0000-0000-0000D4B70000}"/>
    <cellStyle name="Normal 6 25 3 4 3" xfId="51764" xr:uid="{00000000-0005-0000-0000-0000D5B70000}"/>
    <cellStyle name="Normal 6 25 3 5" xfId="17221" xr:uid="{00000000-0005-0000-0000-0000D6B70000}"/>
    <cellStyle name="Normal 6 25 3 5 2" xfId="33881" xr:uid="{00000000-0005-0000-0000-0000D7B70000}"/>
    <cellStyle name="Normal 6 25 3 6" xfId="21424" xr:uid="{00000000-0005-0000-0000-0000D8B70000}"/>
    <cellStyle name="Normal 6 25 3 7" xfId="40777" xr:uid="{00000000-0005-0000-0000-0000D9B70000}"/>
    <cellStyle name="Normal 6 25 4" xfId="6198" xr:uid="{00000000-0005-0000-0000-0000DAB70000}"/>
    <cellStyle name="Normal 6 25 4 2" xfId="10968" xr:uid="{00000000-0005-0000-0000-0000DBB70000}"/>
    <cellStyle name="Normal 6 25 4 2 2" xfId="27630" xr:uid="{00000000-0005-0000-0000-0000DCB70000}"/>
    <cellStyle name="Normal 6 25 4 2 3" xfId="45003" xr:uid="{00000000-0005-0000-0000-0000DDB70000}"/>
    <cellStyle name="Normal 6 25 4 3" xfId="15123" xr:uid="{00000000-0005-0000-0000-0000DEB70000}"/>
    <cellStyle name="Normal 6 25 4 3 2" xfId="31783" xr:uid="{00000000-0005-0000-0000-0000DFB70000}"/>
    <cellStyle name="Normal 6 25 4 3 3" xfId="51767" xr:uid="{00000000-0005-0000-0000-0000E0B70000}"/>
    <cellStyle name="Normal 6 25 4 4" xfId="19275" xr:uid="{00000000-0005-0000-0000-0000E1B70000}"/>
    <cellStyle name="Normal 6 25 4 4 2" xfId="35935" xr:uid="{00000000-0005-0000-0000-0000E2B70000}"/>
    <cellStyle name="Normal 6 25 4 5" xfId="23478" xr:uid="{00000000-0005-0000-0000-0000E3B70000}"/>
    <cellStyle name="Normal 6 25 4 6" xfId="40779" xr:uid="{00000000-0005-0000-0000-0000E4B70000}"/>
    <cellStyle name="Normal 6 25 5" xfId="8912" xr:uid="{00000000-0005-0000-0000-0000E5B70000}"/>
    <cellStyle name="Normal 6 25 5 2" xfId="25574" xr:uid="{00000000-0005-0000-0000-0000E6B70000}"/>
    <cellStyle name="Normal 6 25 5 2 2" xfId="51768" xr:uid="{00000000-0005-0000-0000-0000E7B70000}"/>
    <cellStyle name="Normal 6 25 5 3" xfId="44998" xr:uid="{00000000-0005-0000-0000-0000E8B70000}"/>
    <cellStyle name="Normal 6 25 6" xfId="13067" xr:uid="{00000000-0005-0000-0000-0000E9B70000}"/>
    <cellStyle name="Normal 6 25 6 2" xfId="29727" xr:uid="{00000000-0005-0000-0000-0000EAB70000}"/>
    <cellStyle name="Normal 6 25 6 3" xfId="51760" xr:uid="{00000000-0005-0000-0000-0000EBB70000}"/>
    <cellStyle name="Normal 6 25 7" xfId="17219" xr:uid="{00000000-0005-0000-0000-0000ECB70000}"/>
    <cellStyle name="Normal 6 25 7 2" xfId="33879" xr:uid="{00000000-0005-0000-0000-0000EDB70000}"/>
    <cellStyle name="Normal 6 25 8" xfId="21422" xr:uid="{00000000-0005-0000-0000-0000EEB70000}"/>
    <cellStyle name="Normal 6 25 9" xfId="40774" xr:uid="{00000000-0005-0000-0000-0000EFB70000}"/>
    <cellStyle name="Normal 6 26" xfId="3706" xr:uid="{00000000-0005-0000-0000-0000F0B70000}"/>
    <cellStyle name="Normal 6 26 2" xfId="3707" xr:uid="{00000000-0005-0000-0000-0000F1B70000}"/>
    <cellStyle name="Normal 6 26 2 2" xfId="6202" xr:uid="{00000000-0005-0000-0000-0000F2B70000}"/>
    <cellStyle name="Normal 6 26 2 2 2" xfId="10972" xr:uid="{00000000-0005-0000-0000-0000F3B70000}"/>
    <cellStyle name="Normal 6 26 2 2 2 2" xfId="27634" xr:uid="{00000000-0005-0000-0000-0000F4B70000}"/>
    <cellStyle name="Normal 6 26 2 2 2 3" xfId="45006" xr:uid="{00000000-0005-0000-0000-0000F5B70000}"/>
    <cellStyle name="Normal 6 26 2 2 3" xfId="15127" xr:uid="{00000000-0005-0000-0000-0000F6B70000}"/>
    <cellStyle name="Normal 6 26 2 2 3 2" xfId="31787" xr:uid="{00000000-0005-0000-0000-0000F7B70000}"/>
    <cellStyle name="Normal 6 26 2 2 3 3" xfId="51771" xr:uid="{00000000-0005-0000-0000-0000F8B70000}"/>
    <cellStyle name="Normal 6 26 2 2 4" xfId="19279" xr:uid="{00000000-0005-0000-0000-0000F9B70000}"/>
    <cellStyle name="Normal 6 26 2 2 4 2" xfId="35939" xr:uid="{00000000-0005-0000-0000-0000FAB70000}"/>
    <cellStyle name="Normal 6 26 2 2 5" xfId="23482" xr:uid="{00000000-0005-0000-0000-0000FBB70000}"/>
    <cellStyle name="Normal 6 26 2 2 6" xfId="40782" xr:uid="{00000000-0005-0000-0000-0000FCB70000}"/>
    <cellStyle name="Normal 6 26 2 3" xfId="8916" xr:uid="{00000000-0005-0000-0000-0000FDB70000}"/>
    <cellStyle name="Normal 6 26 2 3 2" xfId="25578" xr:uid="{00000000-0005-0000-0000-0000FEB70000}"/>
    <cellStyle name="Normal 6 26 2 3 2 2" xfId="51772" xr:uid="{00000000-0005-0000-0000-0000FFB70000}"/>
    <cellStyle name="Normal 6 26 2 3 3" xfId="45005" xr:uid="{00000000-0005-0000-0000-000000B80000}"/>
    <cellStyle name="Normal 6 26 2 4" xfId="13071" xr:uid="{00000000-0005-0000-0000-000001B80000}"/>
    <cellStyle name="Normal 6 26 2 4 2" xfId="29731" xr:uid="{00000000-0005-0000-0000-000002B80000}"/>
    <cellStyle name="Normal 6 26 2 4 3" xfId="51770" xr:uid="{00000000-0005-0000-0000-000003B80000}"/>
    <cellStyle name="Normal 6 26 2 5" xfId="17223" xr:uid="{00000000-0005-0000-0000-000004B80000}"/>
    <cellStyle name="Normal 6 26 2 5 2" xfId="33883" xr:uid="{00000000-0005-0000-0000-000005B80000}"/>
    <cellStyle name="Normal 6 26 2 6" xfId="21426" xr:uid="{00000000-0005-0000-0000-000006B80000}"/>
    <cellStyle name="Normal 6 26 2 7" xfId="40781" xr:uid="{00000000-0005-0000-0000-000007B80000}"/>
    <cellStyle name="Normal 6 26 3" xfId="3708" xr:uid="{00000000-0005-0000-0000-000008B80000}"/>
    <cellStyle name="Normal 6 26 3 2" xfId="6203" xr:uid="{00000000-0005-0000-0000-000009B80000}"/>
    <cellStyle name="Normal 6 26 3 2 2" xfId="10973" xr:uid="{00000000-0005-0000-0000-00000AB80000}"/>
    <cellStyle name="Normal 6 26 3 2 2 2" xfId="27635" xr:uid="{00000000-0005-0000-0000-00000BB80000}"/>
    <cellStyle name="Normal 6 26 3 2 2 3" xfId="45008" xr:uid="{00000000-0005-0000-0000-00000CB80000}"/>
    <cellStyle name="Normal 6 26 3 2 3" xfId="15128" xr:uid="{00000000-0005-0000-0000-00000DB80000}"/>
    <cellStyle name="Normal 6 26 3 2 3 2" xfId="31788" xr:uid="{00000000-0005-0000-0000-00000EB80000}"/>
    <cellStyle name="Normal 6 26 3 2 3 3" xfId="51774" xr:uid="{00000000-0005-0000-0000-00000FB80000}"/>
    <cellStyle name="Normal 6 26 3 2 4" xfId="19280" xr:uid="{00000000-0005-0000-0000-000010B80000}"/>
    <cellStyle name="Normal 6 26 3 2 4 2" xfId="35940" xr:uid="{00000000-0005-0000-0000-000011B80000}"/>
    <cellStyle name="Normal 6 26 3 2 5" xfId="23483" xr:uid="{00000000-0005-0000-0000-000012B80000}"/>
    <cellStyle name="Normal 6 26 3 2 6" xfId="40784" xr:uid="{00000000-0005-0000-0000-000013B80000}"/>
    <cellStyle name="Normal 6 26 3 3" xfId="8917" xr:uid="{00000000-0005-0000-0000-000014B80000}"/>
    <cellStyle name="Normal 6 26 3 3 2" xfId="25579" xr:uid="{00000000-0005-0000-0000-000015B80000}"/>
    <cellStyle name="Normal 6 26 3 3 2 2" xfId="51775" xr:uid="{00000000-0005-0000-0000-000016B80000}"/>
    <cellStyle name="Normal 6 26 3 3 3" xfId="45007" xr:uid="{00000000-0005-0000-0000-000017B80000}"/>
    <cellStyle name="Normal 6 26 3 4" xfId="13072" xr:uid="{00000000-0005-0000-0000-000018B80000}"/>
    <cellStyle name="Normal 6 26 3 4 2" xfId="29732" xr:uid="{00000000-0005-0000-0000-000019B80000}"/>
    <cellStyle name="Normal 6 26 3 4 3" xfId="51773" xr:uid="{00000000-0005-0000-0000-00001AB80000}"/>
    <cellStyle name="Normal 6 26 3 5" xfId="17224" xr:uid="{00000000-0005-0000-0000-00001BB80000}"/>
    <cellStyle name="Normal 6 26 3 5 2" xfId="33884" xr:uid="{00000000-0005-0000-0000-00001CB80000}"/>
    <cellStyle name="Normal 6 26 3 6" xfId="21427" xr:uid="{00000000-0005-0000-0000-00001DB80000}"/>
    <cellStyle name="Normal 6 26 3 7" xfId="40783" xr:uid="{00000000-0005-0000-0000-00001EB80000}"/>
    <cellStyle name="Normal 6 26 4" xfId="6201" xr:uid="{00000000-0005-0000-0000-00001FB80000}"/>
    <cellStyle name="Normal 6 26 4 2" xfId="10971" xr:uid="{00000000-0005-0000-0000-000020B80000}"/>
    <cellStyle name="Normal 6 26 4 2 2" xfId="27633" xr:uid="{00000000-0005-0000-0000-000021B80000}"/>
    <cellStyle name="Normal 6 26 4 2 3" xfId="45009" xr:uid="{00000000-0005-0000-0000-000022B80000}"/>
    <cellStyle name="Normal 6 26 4 3" xfId="15126" xr:uid="{00000000-0005-0000-0000-000023B80000}"/>
    <cellStyle name="Normal 6 26 4 3 2" xfId="31786" xr:uid="{00000000-0005-0000-0000-000024B80000}"/>
    <cellStyle name="Normal 6 26 4 3 3" xfId="51776" xr:uid="{00000000-0005-0000-0000-000025B80000}"/>
    <cellStyle name="Normal 6 26 4 4" xfId="19278" xr:uid="{00000000-0005-0000-0000-000026B80000}"/>
    <cellStyle name="Normal 6 26 4 4 2" xfId="35938" xr:uid="{00000000-0005-0000-0000-000027B80000}"/>
    <cellStyle name="Normal 6 26 4 5" xfId="23481" xr:uid="{00000000-0005-0000-0000-000028B80000}"/>
    <cellStyle name="Normal 6 26 4 6" xfId="40785" xr:uid="{00000000-0005-0000-0000-000029B80000}"/>
    <cellStyle name="Normal 6 26 5" xfId="8915" xr:uid="{00000000-0005-0000-0000-00002AB80000}"/>
    <cellStyle name="Normal 6 26 5 2" xfId="25577" xr:uid="{00000000-0005-0000-0000-00002BB80000}"/>
    <cellStyle name="Normal 6 26 5 2 2" xfId="51777" xr:uid="{00000000-0005-0000-0000-00002CB80000}"/>
    <cellStyle name="Normal 6 26 5 3" xfId="45004" xr:uid="{00000000-0005-0000-0000-00002DB80000}"/>
    <cellStyle name="Normal 6 26 6" xfId="13070" xr:uid="{00000000-0005-0000-0000-00002EB80000}"/>
    <cellStyle name="Normal 6 26 6 2" xfId="29730" xr:uid="{00000000-0005-0000-0000-00002FB80000}"/>
    <cellStyle name="Normal 6 26 6 3" xfId="51769" xr:uid="{00000000-0005-0000-0000-000030B80000}"/>
    <cellStyle name="Normal 6 26 7" xfId="17222" xr:uid="{00000000-0005-0000-0000-000031B80000}"/>
    <cellStyle name="Normal 6 26 7 2" xfId="33882" xr:uid="{00000000-0005-0000-0000-000032B80000}"/>
    <cellStyle name="Normal 6 26 8" xfId="21425" xr:uid="{00000000-0005-0000-0000-000033B80000}"/>
    <cellStyle name="Normal 6 26 9" xfId="40780" xr:uid="{00000000-0005-0000-0000-000034B80000}"/>
    <cellStyle name="Normal 6 27" xfId="3709" xr:uid="{00000000-0005-0000-0000-000035B80000}"/>
    <cellStyle name="Normal 6 27 2" xfId="3710" xr:uid="{00000000-0005-0000-0000-000036B80000}"/>
    <cellStyle name="Normal 6 27 2 2" xfId="6205" xr:uid="{00000000-0005-0000-0000-000037B80000}"/>
    <cellStyle name="Normal 6 27 2 2 2" xfId="10975" xr:uid="{00000000-0005-0000-0000-000038B80000}"/>
    <cellStyle name="Normal 6 27 2 2 2 2" xfId="27637" xr:uid="{00000000-0005-0000-0000-000039B80000}"/>
    <cellStyle name="Normal 6 27 2 2 2 3" xfId="45012" xr:uid="{00000000-0005-0000-0000-00003AB80000}"/>
    <cellStyle name="Normal 6 27 2 2 3" xfId="15130" xr:uid="{00000000-0005-0000-0000-00003BB80000}"/>
    <cellStyle name="Normal 6 27 2 2 3 2" xfId="31790" xr:uid="{00000000-0005-0000-0000-00003CB80000}"/>
    <cellStyle name="Normal 6 27 2 2 3 3" xfId="51780" xr:uid="{00000000-0005-0000-0000-00003DB80000}"/>
    <cellStyle name="Normal 6 27 2 2 4" xfId="19282" xr:uid="{00000000-0005-0000-0000-00003EB80000}"/>
    <cellStyle name="Normal 6 27 2 2 4 2" xfId="35942" xr:uid="{00000000-0005-0000-0000-00003FB80000}"/>
    <cellStyle name="Normal 6 27 2 2 5" xfId="23485" xr:uid="{00000000-0005-0000-0000-000040B80000}"/>
    <cellStyle name="Normal 6 27 2 2 6" xfId="40788" xr:uid="{00000000-0005-0000-0000-000041B80000}"/>
    <cellStyle name="Normal 6 27 2 3" xfId="8919" xr:uid="{00000000-0005-0000-0000-000042B80000}"/>
    <cellStyle name="Normal 6 27 2 3 2" xfId="25581" xr:uid="{00000000-0005-0000-0000-000043B80000}"/>
    <cellStyle name="Normal 6 27 2 3 2 2" xfId="51781" xr:uid="{00000000-0005-0000-0000-000044B80000}"/>
    <cellStyle name="Normal 6 27 2 3 3" xfId="45011" xr:uid="{00000000-0005-0000-0000-000045B80000}"/>
    <cellStyle name="Normal 6 27 2 4" xfId="13074" xr:uid="{00000000-0005-0000-0000-000046B80000}"/>
    <cellStyle name="Normal 6 27 2 4 2" xfId="29734" xr:uid="{00000000-0005-0000-0000-000047B80000}"/>
    <cellStyle name="Normal 6 27 2 4 3" xfId="51779" xr:uid="{00000000-0005-0000-0000-000048B80000}"/>
    <cellStyle name="Normal 6 27 2 5" xfId="17226" xr:uid="{00000000-0005-0000-0000-000049B80000}"/>
    <cellStyle name="Normal 6 27 2 5 2" xfId="33886" xr:uid="{00000000-0005-0000-0000-00004AB80000}"/>
    <cellStyle name="Normal 6 27 2 6" xfId="21429" xr:uid="{00000000-0005-0000-0000-00004BB80000}"/>
    <cellStyle name="Normal 6 27 2 7" xfId="40787" xr:uid="{00000000-0005-0000-0000-00004CB80000}"/>
    <cellStyle name="Normal 6 27 3" xfId="3711" xr:uid="{00000000-0005-0000-0000-00004DB80000}"/>
    <cellStyle name="Normal 6 27 3 2" xfId="6206" xr:uid="{00000000-0005-0000-0000-00004EB80000}"/>
    <cellStyle name="Normal 6 27 3 2 2" xfId="10976" xr:uid="{00000000-0005-0000-0000-00004FB80000}"/>
    <cellStyle name="Normal 6 27 3 2 2 2" xfId="27638" xr:uid="{00000000-0005-0000-0000-000050B80000}"/>
    <cellStyle name="Normal 6 27 3 2 2 3" xfId="45014" xr:uid="{00000000-0005-0000-0000-000051B80000}"/>
    <cellStyle name="Normal 6 27 3 2 3" xfId="15131" xr:uid="{00000000-0005-0000-0000-000052B80000}"/>
    <cellStyle name="Normal 6 27 3 2 3 2" xfId="31791" xr:uid="{00000000-0005-0000-0000-000053B80000}"/>
    <cellStyle name="Normal 6 27 3 2 3 3" xfId="51783" xr:uid="{00000000-0005-0000-0000-000054B80000}"/>
    <cellStyle name="Normal 6 27 3 2 4" xfId="19283" xr:uid="{00000000-0005-0000-0000-000055B80000}"/>
    <cellStyle name="Normal 6 27 3 2 4 2" xfId="35943" xr:uid="{00000000-0005-0000-0000-000056B80000}"/>
    <cellStyle name="Normal 6 27 3 2 5" xfId="23486" xr:uid="{00000000-0005-0000-0000-000057B80000}"/>
    <cellStyle name="Normal 6 27 3 2 6" xfId="40790" xr:uid="{00000000-0005-0000-0000-000058B80000}"/>
    <cellStyle name="Normal 6 27 3 3" xfId="8920" xr:uid="{00000000-0005-0000-0000-000059B80000}"/>
    <cellStyle name="Normal 6 27 3 3 2" xfId="25582" xr:uid="{00000000-0005-0000-0000-00005AB80000}"/>
    <cellStyle name="Normal 6 27 3 3 2 2" xfId="51784" xr:uid="{00000000-0005-0000-0000-00005BB80000}"/>
    <cellStyle name="Normal 6 27 3 3 3" xfId="45013" xr:uid="{00000000-0005-0000-0000-00005CB80000}"/>
    <cellStyle name="Normal 6 27 3 4" xfId="13075" xr:uid="{00000000-0005-0000-0000-00005DB80000}"/>
    <cellStyle name="Normal 6 27 3 4 2" xfId="29735" xr:uid="{00000000-0005-0000-0000-00005EB80000}"/>
    <cellStyle name="Normal 6 27 3 4 3" xfId="51782" xr:uid="{00000000-0005-0000-0000-00005FB80000}"/>
    <cellStyle name="Normal 6 27 3 5" xfId="17227" xr:uid="{00000000-0005-0000-0000-000060B80000}"/>
    <cellStyle name="Normal 6 27 3 5 2" xfId="33887" xr:uid="{00000000-0005-0000-0000-000061B80000}"/>
    <cellStyle name="Normal 6 27 3 6" xfId="21430" xr:uid="{00000000-0005-0000-0000-000062B80000}"/>
    <cellStyle name="Normal 6 27 3 7" xfId="40789" xr:uid="{00000000-0005-0000-0000-000063B80000}"/>
    <cellStyle name="Normal 6 27 4" xfId="6204" xr:uid="{00000000-0005-0000-0000-000064B80000}"/>
    <cellStyle name="Normal 6 27 4 2" xfId="10974" xr:uid="{00000000-0005-0000-0000-000065B80000}"/>
    <cellStyle name="Normal 6 27 4 2 2" xfId="27636" xr:uid="{00000000-0005-0000-0000-000066B80000}"/>
    <cellStyle name="Normal 6 27 4 2 3" xfId="45015" xr:uid="{00000000-0005-0000-0000-000067B80000}"/>
    <cellStyle name="Normal 6 27 4 3" xfId="15129" xr:uid="{00000000-0005-0000-0000-000068B80000}"/>
    <cellStyle name="Normal 6 27 4 3 2" xfId="31789" xr:uid="{00000000-0005-0000-0000-000069B80000}"/>
    <cellStyle name="Normal 6 27 4 3 3" xfId="51785" xr:uid="{00000000-0005-0000-0000-00006AB80000}"/>
    <cellStyle name="Normal 6 27 4 4" xfId="19281" xr:uid="{00000000-0005-0000-0000-00006BB80000}"/>
    <cellStyle name="Normal 6 27 4 4 2" xfId="35941" xr:uid="{00000000-0005-0000-0000-00006CB80000}"/>
    <cellStyle name="Normal 6 27 4 5" xfId="23484" xr:uid="{00000000-0005-0000-0000-00006DB80000}"/>
    <cellStyle name="Normal 6 27 4 6" xfId="40791" xr:uid="{00000000-0005-0000-0000-00006EB80000}"/>
    <cellStyle name="Normal 6 27 5" xfId="8918" xr:uid="{00000000-0005-0000-0000-00006FB80000}"/>
    <cellStyle name="Normal 6 27 5 2" xfId="25580" xr:uid="{00000000-0005-0000-0000-000070B80000}"/>
    <cellStyle name="Normal 6 27 5 2 2" xfId="51786" xr:uid="{00000000-0005-0000-0000-000071B80000}"/>
    <cellStyle name="Normal 6 27 5 3" xfId="45010" xr:uid="{00000000-0005-0000-0000-000072B80000}"/>
    <cellStyle name="Normal 6 27 6" xfId="13073" xr:uid="{00000000-0005-0000-0000-000073B80000}"/>
    <cellStyle name="Normal 6 27 6 2" xfId="29733" xr:uid="{00000000-0005-0000-0000-000074B80000}"/>
    <cellStyle name="Normal 6 27 6 3" xfId="51778" xr:uid="{00000000-0005-0000-0000-000075B80000}"/>
    <cellStyle name="Normal 6 27 7" xfId="17225" xr:uid="{00000000-0005-0000-0000-000076B80000}"/>
    <cellStyle name="Normal 6 27 7 2" xfId="33885" xr:uid="{00000000-0005-0000-0000-000077B80000}"/>
    <cellStyle name="Normal 6 27 8" xfId="21428" xr:uid="{00000000-0005-0000-0000-000078B80000}"/>
    <cellStyle name="Normal 6 27 9" xfId="40786" xr:uid="{00000000-0005-0000-0000-000079B80000}"/>
    <cellStyle name="Normal 6 28" xfId="3712" xr:uid="{00000000-0005-0000-0000-00007AB80000}"/>
    <cellStyle name="Normal 6 28 2" xfId="3713" xr:uid="{00000000-0005-0000-0000-00007BB80000}"/>
    <cellStyle name="Normal 6 28 2 2" xfId="6208" xr:uid="{00000000-0005-0000-0000-00007CB80000}"/>
    <cellStyle name="Normal 6 28 2 2 2" xfId="10978" xr:uid="{00000000-0005-0000-0000-00007DB80000}"/>
    <cellStyle name="Normal 6 28 2 2 2 2" xfId="27640" xr:uid="{00000000-0005-0000-0000-00007EB80000}"/>
    <cellStyle name="Normal 6 28 2 2 2 3" xfId="45018" xr:uid="{00000000-0005-0000-0000-00007FB80000}"/>
    <cellStyle name="Normal 6 28 2 2 3" xfId="15133" xr:uid="{00000000-0005-0000-0000-000080B80000}"/>
    <cellStyle name="Normal 6 28 2 2 3 2" xfId="31793" xr:uid="{00000000-0005-0000-0000-000081B80000}"/>
    <cellStyle name="Normal 6 28 2 2 3 3" xfId="51789" xr:uid="{00000000-0005-0000-0000-000082B80000}"/>
    <cellStyle name="Normal 6 28 2 2 4" xfId="19285" xr:uid="{00000000-0005-0000-0000-000083B80000}"/>
    <cellStyle name="Normal 6 28 2 2 4 2" xfId="35945" xr:uid="{00000000-0005-0000-0000-000084B80000}"/>
    <cellStyle name="Normal 6 28 2 2 5" xfId="23488" xr:uid="{00000000-0005-0000-0000-000085B80000}"/>
    <cellStyle name="Normal 6 28 2 2 6" xfId="40794" xr:uid="{00000000-0005-0000-0000-000086B80000}"/>
    <cellStyle name="Normal 6 28 2 3" xfId="8922" xr:uid="{00000000-0005-0000-0000-000087B80000}"/>
    <cellStyle name="Normal 6 28 2 3 2" xfId="25584" xr:uid="{00000000-0005-0000-0000-000088B80000}"/>
    <cellStyle name="Normal 6 28 2 3 2 2" xfId="51790" xr:uid="{00000000-0005-0000-0000-000089B80000}"/>
    <cellStyle name="Normal 6 28 2 3 3" xfId="45017" xr:uid="{00000000-0005-0000-0000-00008AB80000}"/>
    <cellStyle name="Normal 6 28 2 4" xfId="13077" xr:uid="{00000000-0005-0000-0000-00008BB80000}"/>
    <cellStyle name="Normal 6 28 2 4 2" xfId="29737" xr:uid="{00000000-0005-0000-0000-00008CB80000}"/>
    <cellStyle name="Normal 6 28 2 4 3" xfId="51788" xr:uid="{00000000-0005-0000-0000-00008DB80000}"/>
    <cellStyle name="Normal 6 28 2 5" xfId="17229" xr:uid="{00000000-0005-0000-0000-00008EB80000}"/>
    <cellStyle name="Normal 6 28 2 5 2" xfId="33889" xr:uid="{00000000-0005-0000-0000-00008FB80000}"/>
    <cellStyle name="Normal 6 28 2 6" xfId="21432" xr:uid="{00000000-0005-0000-0000-000090B80000}"/>
    <cellStyle name="Normal 6 28 2 7" xfId="40793" xr:uid="{00000000-0005-0000-0000-000091B80000}"/>
    <cellStyle name="Normal 6 28 3" xfId="3714" xr:uid="{00000000-0005-0000-0000-000092B80000}"/>
    <cellStyle name="Normal 6 28 3 2" xfId="6209" xr:uid="{00000000-0005-0000-0000-000093B80000}"/>
    <cellStyle name="Normal 6 28 3 2 2" xfId="10979" xr:uid="{00000000-0005-0000-0000-000094B80000}"/>
    <cellStyle name="Normal 6 28 3 2 2 2" xfId="27641" xr:uid="{00000000-0005-0000-0000-000095B80000}"/>
    <cellStyle name="Normal 6 28 3 2 2 3" xfId="45020" xr:uid="{00000000-0005-0000-0000-000096B80000}"/>
    <cellStyle name="Normal 6 28 3 2 3" xfId="15134" xr:uid="{00000000-0005-0000-0000-000097B80000}"/>
    <cellStyle name="Normal 6 28 3 2 3 2" xfId="31794" xr:uid="{00000000-0005-0000-0000-000098B80000}"/>
    <cellStyle name="Normal 6 28 3 2 3 3" xfId="51792" xr:uid="{00000000-0005-0000-0000-000099B80000}"/>
    <cellStyle name="Normal 6 28 3 2 4" xfId="19286" xr:uid="{00000000-0005-0000-0000-00009AB80000}"/>
    <cellStyle name="Normal 6 28 3 2 4 2" xfId="35946" xr:uid="{00000000-0005-0000-0000-00009BB80000}"/>
    <cellStyle name="Normal 6 28 3 2 5" xfId="23489" xr:uid="{00000000-0005-0000-0000-00009CB80000}"/>
    <cellStyle name="Normal 6 28 3 2 6" xfId="40796" xr:uid="{00000000-0005-0000-0000-00009DB80000}"/>
    <cellStyle name="Normal 6 28 3 3" xfId="8923" xr:uid="{00000000-0005-0000-0000-00009EB80000}"/>
    <cellStyle name="Normal 6 28 3 3 2" xfId="25585" xr:uid="{00000000-0005-0000-0000-00009FB80000}"/>
    <cellStyle name="Normal 6 28 3 3 2 2" xfId="51793" xr:uid="{00000000-0005-0000-0000-0000A0B80000}"/>
    <cellStyle name="Normal 6 28 3 3 3" xfId="45019" xr:uid="{00000000-0005-0000-0000-0000A1B80000}"/>
    <cellStyle name="Normal 6 28 3 4" xfId="13078" xr:uid="{00000000-0005-0000-0000-0000A2B80000}"/>
    <cellStyle name="Normal 6 28 3 4 2" xfId="29738" xr:uid="{00000000-0005-0000-0000-0000A3B80000}"/>
    <cellStyle name="Normal 6 28 3 4 3" xfId="51791" xr:uid="{00000000-0005-0000-0000-0000A4B80000}"/>
    <cellStyle name="Normal 6 28 3 5" xfId="17230" xr:uid="{00000000-0005-0000-0000-0000A5B80000}"/>
    <cellStyle name="Normal 6 28 3 5 2" xfId="33890" xr:uid="{00000000-0005-0000-0000-0000A6B80000}"/>
    <cellStyle name="Normal 6 28 3 6" xfId="21433" xr:uid="{00000000-0005-0000-0000-0000A7B80000}"/>
    <cellStyle name="Normal 6 28 3 7" xfId="40795" xr:uid="{00000000-0005-0000-0000-0000A8B80000}"/>
    <cellStyle name="Normal 6 28 4" xfId="6207" xr:uid="{00000000-0005-0000-0000-0000A9B80000}"/>
    <cellStyle name="Normal 6 28 4 2" xfId="10977" xr:uid="{00000000-0005-0000-0000-0000AAB80000}"/>
    <cellStyle name="Normal 6 28 4 2 2" xfId="27639" xr:uid="{00000000-0005-0000-0000-0000ABB80000}"/>
    <cellStyle name="Normal 6 28 4 2 3" xfId="45021" xr:uid="{00000000-0005-0000-0000-0000ACB80000}"/>
    <cellStyle name="Normal 6 28 4 3" xfId="15132" xr:uid="{00000000-0005-0000-0000-0000ADB80000}"/>
    <cellStyle name="Normal 6 28 4 3 2" xfId="31792" xr:uid="{00000000-0005-0000-0000-0000AEB80000}"/>
    <cellStyle name="Normal 6 28 4 3 3" xfId="51794" xr:uid="{00000000-0005-0000-0000-0000AFB80000}"/>
    <cellStyle name="Normal 6 28 4 4" xfId="19284" xr:uid="{00000000-0005-0000-0000-0000B0B80000}"/>
    <cellStyle name="Normal 6 28 4 4 2" xfId="35944" xr:uid="{00000000-0005-0000-0000-0000B1B80000}"/>
    <cellStyle name="Normal 6 28 4 5" xfId="23487" xr:uid="{00000000-0005-0000-0000-0000B2B80000}"/>
    <cellStyle name="Normal 6 28 4 6" xfId="40797" xr:uid="{00000000-0005-0000-0000-0000B3B80000}"/>
    <cellStyle name="Normal 6 28 5" xfId="8921" xr:uid="{00000000-0005-0000-0000-0000B4B80000}"/>
    <cellStyle name="Normal 6 28 5 2" xfId="25583" xr:uid="{00000000-0005-0000-0000-0000B5B80000}"/>
    <cellStyle name="Normal 6 28 5 2 2" xfId="51795" xr:uid="{00000000-0005-0000-0000-0000B6B80000}"/>
    <cellStyle name="Normal 6 28 5 3" xfId="45016" xr:uid="{00000000-0005-0000-0000-0000B7B80000}"/>
    <cellStyle name="Normal 6 28 6" xfId="13076" xr:uid="{00000000-0005-0000-0000-0000B8B80000}"/>
    <cellStyle name="Normal 6 28 6 2" xfId="29736" xr:uid="{00000000-0005-0000-0000-0000B9B80000}"/>
    <cellStyle name="Normal 6 28 6 3" xfId="51787" xr:uid="{00000000-0005-0000-0000-0000BAB80000}"/>
    <cellStyle name="Normal 6 28 7" xfId="17228" xr:uid="{00000000-0005-0000-0000-0000BBB80000}"/>
    <cellStyle name="Normal 6 28 7 2" xfId="33888" xr:uid="{00000000-0005-0000-0000-0000BCB80000}"/>
    <cellStyle name="Normal 6 28 8" xfId="21431" xr:uid="{00000000-0005-0000-0000-0000BDB80000}"/>
    <cellStyle name="Normal 6 28 9" xfId="40792" xr:uid="{00000000-0005-0000-0000-0000BEB80000}"/>
    <cellStyle name="Normal 6 29" xfId="3715" xr:uid="{00000000-0005-0000-0000-0000BFB80000}"/>
    <cellStyle name="Normal 6 29 2" xfId="3716" xr:uid="{00000000-0005-0000-0000-0000C0B80000}"/>
    <cellStyle name="Normal 6 29 2 2" xfId="6211" xr:uid="{00000000-0005-0000-0000-0000C1B80000}"/>
    <cellStyle name="Normal 6 29 2 2 2" xfId="10981" xr:uid="{00000000-0005-0000-0000-0000C2B80000}"/>
    <cellStyle name="Normal 6 29 2 2 2 2" xfId="27643" xr:uid="{00000000-0005-0000-0000-0000C3B80000}"/>
    <cellStyle name="Normal 6 29 2 2 2 3" xfId="45024" xr:uid="{00000000-0005-0000-0000-0000C4B80000}"/>
    <cellStyle name="Normal 6 29 2 2 3" xfId="15136" xr:uid="{00000000-0005-0000-0000-0000C5B80000}"/>
    <cellStyle name="Normal 6 29 2 2 3 2" xfId="31796" xr:uid="{00000000-0005-0000-0000-0000C6B80000}"/>
    <cellStyle name="Normal 6 29 2 2 3 3" xfId="51798" xr:uid="{00000000-0005-0000-0000-0000C7B80000}"/>
    <cellStyle name="Normal 6 29 2 2 4" xfId="19288" xr:uid="{00000000-0005-0000-0000-0000C8B80000}"/>
    <cellStyle name="Normal 6 29 2 2 4 2" xfId="35948" xr:uid="{00000000-0005-0000-0000-0000C9B80000}"/>
    <cellStyle name="Normal 6 29 2 2 5" xfId="23491" xr:uid="{00000000-0005-0000-0000-0000CAB80000}"/>
    <cellStyle name="Normal 6 29 2 2 6" xfId="40800" xr:uid="{00000000-0005-0000-0000-0000CBB80000}"/>
    <cellStyle name="Normal 6 29 2 3" xfId="8925" xr:uid="{00000000-0005-0000-0000-0000CCB80000}"/>
    <cellStyle name="Normal 6 29 2 3 2" xfId="25587" xr:uid="{00000000-0005-0000-0000-0000CDB80000}"/>
    <cellStyle name="Normal 6 29 2 3 2 2" xfId="51799" xr:uid="{00000000-0005-0000-0000-0000CEB80000}"/>
    <cellStyle name="Normal 6 29 2 3 3" xfId="45023" xr:uid="{00000000-0005-0000-0000-0000CFB80000}"/>
    <cellStyle name="Normal 6 29 2 4" xfId="13080" xr:uid="{00000000-0005-0000-0000-0000D0B80000}"/>
    <cellStyle name="Normal 6 29 2 4 2" xfId="29740" xr:uid="{00000000-0005-0000-0000-0000D1B80000}"/>
    <cellStyle name="Normal 6 29 2 4 3" xfId="51797" xr:uid="{00000000-0005-0000-0000-0000D2B80000}"/>
    <cellStyle name="Normal 6 29 2 5" xfId="17232" xr:uid="{00000000-0005-0000-0000-0000D3B80000}"/>
    <cellStyle name="Normal 6 29 2 5 2" xfId="33892" xr:uid="{00000000-0005-0000-0000-0000D4B80000}"/>
    <cellStyle name="Normal 6 29 2 6" xfId="21435" xr:uid="{00000000-0005-0000-0000-0000D5B80000}"/>
    <cellStyle name="Normal 6 29 2 7" xfId="40799" xr:uid="{00000000-0005-0000-0000-0000D6B80000}"/>
    <cellStyle name="Normal 6 29 3" xfId="3717" xr:uid="{00000000-0005-0000-0000-0000D7B80000}"/>
    <cellStyle name="Normal 6 29 3 2" xfId="6212" xr:uid="{00000000-0005-0000-0000-0000D8B80000}"/>
    <cellStyle name="Normal 6 29 3 2 2" xfId="10982" xr:uid="{00000000-0005-0000-0000-0000D9B80000}"/>
    <cellStyle name="Normal 6 29 3 2 2 2" xfId="27644" xr:uid="{00000000-0005-0000-0000-0000DAB80000}"/>
    <cellStyle name="Normal 6 29 3 2 2 3" xfId="45026" xr:uid="{00000000-0005-0000-0000-0000DBB80000}"/>
    <cellStyle name="Normal 6 29 3 2 3" xfId="15137" xr:uid="{00000000-0005-0000-0000-0000DCB80000}"/>
    <cellStyle name="Normal 6 29 3 2 3 2" xfId="31797" xr:uid="{00000000-0005-0000-0000-0000DDB80000}"/>
    <cellStyle name="Normal 6 29 3 2 3 3" xfId="51801" xr:uid="{00000000-0005-0000-0000-0000DEB80000}"/>
    <cellStyle name="Normal 6 29 3 2 4" xfId="19289" xr:uid="{00000000-0005-0000-0000-0000DFB80000}"/>
    <cellStyle name="Normal 6 29 3 2 4 2" xfId="35949" xr:uid="{00000000-0005-0000-0000-0000E0B80000}"/>
    <cellStyle name="Normal 6 29 3 2 5" xfId="23492" xr:uid="{00000000-0005-0000-0000-0000E1B80000}"/>
    <cellStyle name="Normal 6 29 3 2 6" xfId="40802" xr:uid="{00000000-0005-0000-0000-0000E2B80000}"/>
    <cellStyle name="Normal 6 29 3 3" xfId="8926" xr:uid="{00000000-0005-0000-0000-0000E3B80000}"/>
    <cellStyle name="Normal 6 29 3 3 2" xfId="25588" xr:uid="{00000000-0005-0000-0000-0000E4B80000}"/>
    <cellStyle name="Normal 6 29 3 3 2 2" xfId="51802" xr:uid="{00000000-0005-0000-0000-0000E5B80000}"/>
    <cellStyle name="Normal 6 29 3 3 3" xfId="45025" xr:uid="{00000000-0005-0000-0000-0000E6B80000}"/>
    <cellStyle name="Normal 6 29 3 4" xfId="13081" xr:uid="{00000000-0005-0000-0000-0000E7B80000}"/>
    <cellStyle name="Normal 6 29 3 4 2" xfId="29741" xr:uid="{00000000-0005-0000-0000-0000E8B80000}"/>
    <cellStyle name="Normal 6 29 3 4 3" xfId="51800" xr:uid="{00000000-0005-0000-0000-0000E9B80000}"/>
    <cellStyle name="Normal 6 29 3 5" xfId="17233" xr:uid="{00000000-0005-0000-0000-0000EAB80000}"/>
    <cellStyle name="Normal 6 29 3 5 2" xfId="33893" xr:uid="{00000000-0005-0000-0000-0000EBB80000}"/>
    <cellStyle name="Normal 6 29 3 6" xfId="21436" xr:uid="{00000000-0005-0000-0000-0000ECB80000}"/>
    <cellStyle name="Normal 6 29 3 7" xfId="40801" xr:uid="{00000000-0005-0000-0000-0000EDB80000}"/>
    <cellStyle name="Normal 6 29 4" xfId="6210" xr:uid="{00000000-0005-0000-0000-0000EEB80000}"/>
    <cellStyle name="Normal 6 29 4 2" xfId="10980" xr:uid="{00000000-0005-0000-0000-0000EFB80000}"/>
    <cellStyle name="Normal 6 29 4 2 2" xfId="27642" xr:uid="{00000000-0005-0000-0000-0000F0B80000}"/>
    <cellStyle name="Normal 6 29 4 2 3" xfId="45027" xr:uid="{00000000-0005-0000-0000-0000F1B80000}"/>
    <cellStyle name="Normal 6 29 4 3" xfId="15135" xr:uid="{00000000-0005-0000-0000-0000F2B80000}"/>
    <cellStyle name="Normal 6 29 4 3 2" xfId="31795" xr:uid="{00000000-0005-0000-0000-0000F3B80000}"/>
    <cellStyle name="Normal 6 29 4 3 3" xfId="51803" xr:uid="{00000000-0005-0000-0000-0000F4B80000}"/>
    <cellStyle name="Normal 6 29 4 4" xfId="19287" xr:uid="{00000000-0005-0000-0000-0000F5B80000}"/>
    <cellStyle name="Normal 6 29 4 4 2" xfId="35947" xr:uid="{00000000-0005-0000-0000-0000F6B80000}"/>
    <cellStyle name="Normal 6 29 4 5" xfId="23490" xr:uid="{00000000-0005-0000-0000-0000F7B80000}"/>
    <cellStyle name="Normal 6 29 4 6" xfId="40803" xr:uid="{00000000-0005-0000-0000-0000F8B80000}"/>
    <cellStyle name="Normal 6 29 5" xfId="8924" xr:uid="{00000000-0005-0000-0000-0000F9B80000}"/>
    <cellStyle name="Normal 6 29 5 2" xfId="25586" xr:uid="{00000000-0005-0000-0000-0000FAB80000}"/>
    <cellStyle name="Normal 6 29 5 2 2" xfId="51804" xr:uid="{00000000-0005-0000-0000-0000FBB80000}"/>
    <cellStyle name="Normal 6 29 5 3" xfId="45022" xr:uid="{00000000-0005-0000-0000-0000FCB80000}"/>
    <cellStyle name="Normal 6 29 6" xfId="13079" xr:uid="{00000000-0005-0000-0000-0000FDB80000}"/>
    <cellStyle name="Normal 6 29 6 2" xfId="29739" xr:uid="{00000000-0005-0000-0000-0000FEB80000}"/>
    <cellStyle name="Normal 6 29 6 3" xfId="51796" xr:uid="{00000000-0005-0000-0000-0000FFB80000}"/>
    <cellStyle name="Normal 6 29 7" xfId="17231" xr:uid="{00000000-0005-0000-0000-000000B90000}"/>
    <cellStyle name="Normal 6 29 7 2" xfId="33891" xr:uid="{00000000-0005-0000-0000-000001B90000}"/>
    <cellStyle name="Normal 6 29 8" xfId="21434" xr:uid="{00000000-0005-0000-0000-000002B90000}"/>
    <cellStyle name="Normal 6 29 9" xfId="40798" xr:uid="{00000000-0005-0000-0000-000003B90000}"/>
    <cellStyle name="Normal 6 3" xfId="1311" xr:uid="{00000000-0005-0000-0000-000004B90000}"/>
    <cellStyle name="Normal 6 3 2" xfId="3718" xr:uid="{00000000-0005-0000-0000-000005B90000}"/>
    <cellStyle name="Normal 6 3 2 2" xfId="6213" xr:uid="{00000000-0005-0000-0000-000006B90000}"/>
    <cellStyle name="Normal 6 3 2 2 2" xfId="10983" xr:uid="{00000000-0005-0000-0000-000007B90000}"/>
    <cellStyle name="Normal 6 3 2 2 2 2" xfId="27645" xr:uid="{00000000-0005-0000-0000-000008B90000}"/>
    <cellStyle name="Normal 6 3 2 2 2 3" xfId="45030" xr:uid="{00000000-0005-0000-0000-000009B90000}"/>
    <cellStyle name="Normal 6 3 2 2 3" xfId="15138" xr:uid="{00000000-0005-0000-0000-00000AB90000}"/>
    <cellStyle name="Normal 6 3 2 2 3 2" xfId="31798" xr:uid="{00000000-0005-0000-0000-00000BB90000}"/>
    <cellStyle name="Normal 6 3 2 2 3 3" xfId="51807" xr:uid="{00000000-0005-0000-0000-00000CB90000}"/>
    <cellStyle name="Normal 6 3 2 2 4" xfId="19290" xr:uid="{00000000-0005-0000-0000-00000DB90000}"/>
    <cellStyle name="Normal 6 3 2 2 4 2" xfId="35950" xr:uid="{00000000-0005-0000-0000-00000EB90000}"/>
    <cellStyle name="Normal 6 3 2 2 5" xfId="23493" xr:uid="{00000000-0005-0000-0000-00000FB90000}"/>
    <cellStyle name="Normal 6 3 2 2 6" xfId="40806" xr:uid="{00000000-0005-0000-0000-000010B90000}"/>
    <cellStyle name="Normal 6 3 2 3" xfId="8927" xr:uid="{00000000-0005-0000-0000-000011B90000}"/>
    <cellStyle name="Normal 6 3 2 3 2" xfId="25589" xr:uid="{00000000-0005-0000-0000-000012B90000}"/>
    <cellStyle name="Normal 6 3 2 3 2 2" xfId="51808" xr:uid="{00000000-0005-0000-0000-000013B90000}"/>
    <cellStyle name="Normal 6 3 2 3 3" xfId="45029" xr:uid="{00000000-0005-0000-0000-000014B90000}"/>
    <cellStyle name="Normal 6 3 2 4" xfId="13082" xr:uid="{00000000-0005-0000-0000-000015B90000}"/>
    <cellStyle name="Normal 6 3 2 4 2" xfId="29742" xr:uid="{00000000-0005-0000-0000-000016B90000}"/>
    <cellStyle name="Normal 6 3 2 4 3" xfId="51806" xr:uid="{00000000-0005-0000-0000-000017B90000}"/>
    <cellStyle name="Normal 6 3 2 5" xfId="17234" xr:uid="{00000000-0005-0000-0000-000018B90000}"/>
    <cellStyle name="Normal 6 3 2 5 2" xfId="33894" xr:uid="{00000000-0005-0000-0000-000019B90000}"/>
    <cellStyle name="Normal 6 3 2 6" xfId="21437" xr:uid="{00000000-0005-0000-0000-00001AB90000}"/>
    <cellStyle name="Normal 6 3 2 7" xfId="40805" xr:uid="{00000000-0005-0000-0000-00001BB90000}"/>
    <cellStyle name="Normal 6 3 3" xfId="3719" xr:uid="{00000000-0005-0000-0000-00001CB90000}"/>
    <cellStyle name="Normal 6 3 3 2" xfId="6214" xr:uid="{00000000-0005-0000-0000-00001DB90000}"/>
    <cellStyle name="Normal 6 3 3 2 2" xfId="10984" xr:uid="{00000000-0005-0000-0000-00001EB90000}"/>
    <cellStyle name="Normal 6 3 3 2 2 2" xfId="27646" xr:uid="{00000000-0005-0000-0000-00001FB90000}"/>
    <cellStyle name="Normal 6 3 3 2 2 3" xfId="45032" xr:uid="{00000000-0005-0000-0000-000020B90000}"/>
    <cellStyle name="Normal 6 3 3 2 3" xfId="15139" xr:uid="{00000000-0005-0000-0000-000021B90000}"/>
    <cellStyle name="Normal 6 3 3 2 3 2" xfId="31799" xr:uid="{00000000-0005-0000-0000-000022B90000}"/>
    <cellStyle name="Normal 6 3 3 2 3 3" xfId="51810" xr:uid="{00000000-0005-0000-0000-000023B90000}"/>
    <cellStyle name="Normal 6 3 3 2 4" xfId="19291" xr:uid="{00000000-0005-0000-0000-000024B90000}"/>
    <cellStyle name="Normal 6 3 3 2 4 2" xfId="35951" xr:uid="{00000000-0005-0000-0000-000025B90000}"/>
    <cellStyle name="Normal 6 3 3 2 5" xfId="23494" xr:uid="{00000000-0005-0000-0000-000026B90000}"/>
    <cellStyle name="Normal 6 3 3 2 6" xfId="40808" xr:uid="{00000000-0005-0000-0000-000027B90000}"/>
    <cellStyle name="Normal 6 3 3 3" xfId="8928" xr:uid="{00000000-0005-0000-0000-000028B90000}"/>
    <cellStyle name="Normal 6 3 3 3 2" xfId="25590" xr:uid="{00000000-0005-0000-0000-000029B90000}"/>
    <cellStyle name="Normal 6 3 3 3 2 2" xfId="51811" xr:uid="{00000000-0005-0000-0000-00002AB90000}"/>
    <cellStyle name="Normal 6 3 3 3 3" xfId="45031" xr:uid="{00000000-0005-0000-0000-00002BB90000}"/>
    <cellStyle name="Normal 6 3 3 4" xfId="13083" xr:uid="{00000000-0005-0000-0000-00002CB90000}"/>
    <cellStyle name="Normal 6 3 3 4 2" xfId="29743" xr:uid="{00000000-0005-0000-0000-00002DB90000}"/>
    <cellStyle name="Normal 6 3 3 4 3" xfId="51809" xr:uid="{00000000-0005-0000-0000-00002EB90000}"/>
    <cellStyle name="Normal 6 3 3 5" xfId="17235" xr:uid="{00000000-0005-0000-0000-00002FB90000}"/>
    <cellStyle name="Normal 6 3 3 5 2" xfId="33895" xr:uid="{00000000-0005-0000-0000-000030B90000}"/>
    <cellStyle name="Normal 6 3 3 6" xfId="21438" xr:uid="{00000000-0005-0000-0000-000031B90000}"/>
    <cellStyle name="Normal 6 3 3 7" xfId="40807" xr:uid="{00000000-0005-0000-0000-000032B90000}"/>
    <cellStyle name="Normal 6 3 4" xfId="4702" xr:uid="{00000000-0005-0000-0000-000033B90000}"/>
    <cellStyle name="Normal 6 3 4 2" xfId="9472" xr:uid="{00000000-0005-0000-0000-000034B90000}"/>
    <cellStyle name="Normal 6 3 4 2 2" xfId="26134" xr:uid="{00000000-0005-0000-0000-000035B90000}"/>
    <cellStyle name="Normal 6 3 4 2 3" xfId="45033" xr:uid="{00000000-0005-0000-0000-000036B90000}"/>
    <cellStyle name="Normal 6 3 4 3" xfId="13627" xr:uid="{00000000-0005-0000-0000-000037B90000}"/>
    <cellStyle name="Normal 6 3 4 3 2" xfId="30287" xr:uid="{00000000-0005-0000-0000-000038B90000}"/>
    <cellStyle name="Normal 6 3 4 3 3" xfId="51812" xr:uid="{00000000-0005-0000-0000-000039B90000}"/>
    <cellStyle name="Normal 6 3 4 4" xfId="17779" xr:uid="{00000000-0005-0000-0000-00003AB90000}"/>
    <cellStyle name="Normal 6 3 4 4 2" xfId="34439" xr:uid="{00000000-0005-0000-0000-00003BB90000}"/>
    <cellStyle name="Normal 6 3 4 5" xfId="21982" xr:uid="{00000000-0005-0000-0000-00003CB90000}"/>
    <cellStyle name="Normal 6 3 4 6" xfId="40809" xr:uid="{00000000-0005-0000-0000-00003DB90000}"/>
    <cellStyle name="Normal 6 3 5" xfId="7416" xr:uid="{00000000-0005-0000-0000-00003EB90000}"/>
    <cellStyle name="Normal 6 3 5 2" xfId="24078" xr:uid="{00000000-0005-0000-0000-00003FB90000}"/>
    <cellStyle name="Normal 6 3 5 2 2" xfId="51813" xr:uid="{00000000-0005-0000-0000-000040B90000}"/>
    <cellStyle name="Normal 6 3 5 3" xfId="45028" xr:uid="{00000000-0005-0000-0000-000041B90000}"/>
    <cellStyle name="Normal 6 3 6" xfId="11571" xr:uid="{00000000-0005-0000-0000-000042B90000}"/>
    <cellStyle name="Normal 6 3 6 2" xfId="28231" xr:uid="{00000000-0005-0000-0000-000043B90000}"/>
    <cellStyle name="Normal 6 3 6 3" xfId="51805" xr:uid="{00000000-0005-0000-0000-000044B90000}"/>
    <cellStyle name="Normal 6 3 7" xfId="15723" xr:uid="{00000000-0005-0000-0000-000045B90000}"/>
    <cellStyle name="Normal 6 3 7 2" xfId="32383" xr:uid="{00000000-0005-0000-0000-000046B90000}"/>
    <cellStyle name="Normal 6 3 8" xfId="19926" xr:uid="{00000000-0005-0000-0000-000047B90000}"/>
    <cellStyle name="Normal 6 3 9" xfId="40804" xr:uid="{00000000-0005-0000-0000-000048B90000}"/>
    <cellStyle name="Normal 6 30" xfId="3720" xr:uid="{00000000-0005-0000-0000-000049B90000}"/>
    <cellStyle name="Normal 6 30 2" xfId="3721" xr:uid="{00000000-0005-0000-0000-00004AB90000}"/>
    <cellStyle name="Normal 6 30 2 2" xfId="6216" xr:uid="{00000000-0005-0000-0000-00004BB90000}"/>
    <cellStyle name="Normal 6 30 2 2 2" xfId="10986" xr:uid="{00000000-0005-0000-0000-00004CB90000}"/>
    <cellStyle name="Normal 6 30 2 2 2 2" xfId="27648" xr:uid="{00000000-0005-0000-0000-00004DB90000}"/>
    <cellStyle name="Normal 6 30 2 2 2 3" xfId="45036" xr:uid="{00000000-0005-0000-0000-00004EB90000}"/>
    <cellStyle name="Normal 6 30 2 2 3" xfId="15141" xr:uid="{00000000-0005-0000-0000-00004FB90000}"/>
    <cellStyle name="Normal 6 30 2 2 3 2" xfId="31801" xr:uid="{00000000-0005-0000-0000-000050B90000}"/>
    <cellStyle name="Normal 6 30 2 2 3 3" xfId="51816" xr:uid="{00000000-0005-0000-0000-000051B90000}"/>
    <cellStyle name="Normal 6 30 2 2 4" xfId="19293" xr:uid="{00000000-0005-0000-0000-000052B90000}"/>
    <cellStyle name="Normal 6 30 2 2 4 2" xfId="35953" xr:uid="{00000000-0005-0000-0000-000053B90000}"/>
    <cellStyle name="Normal 6 30 2 2 5" xfId="23496" xr:uid="{00000000-0005-0000-0000-000054B90000}"/>
    <cellStyle name="Normal 6 30 2 2 6" xfId="40812" xr:uid="{00000000-0005-0000-0000-000055B90000}"/>
    <cellStyle name="Normal 6 30 2 3" xfId="8930" xr:uid="{00000000-0005-0000-0000-000056B90000}"/>
    <cellStyle name="Normal 6 30 2 3 2" xfId="25592" xr:uid="{00000000-0005-0000-0000-000057B90000}"/>
    <cellStyle name="Normal 6 30 2 3 2 2" xfId="51817" xr:uid="{00000000-0005-0000-0000-000058B90000}"/>
    <cellStyle name="Normal 6 30 2 3 3" xfId="45035" xr:uid="{00000000-0005-0000-0000-000059B90000}"/>
    <cellStyle name="Normal 6 30 2 4" xfId="13085" xr:uid="{00000000-0005-0000-0000-00005AB90000}"/>
    <cellStyle name="Normal 6 30 2 4 2" xfId="29745" xr:uid="{00000000-0005-0000-0000-00005BB90000}"/>
    <cellStyle name="Normal 6 30 2 4 3" xfId="51815" xr:uid="{00000000-0005-0000-0000-00005CB90000}"/>
    <cellStyle name="Normal 6 30 2 5" xfId="17237" xr:uid="{00000000-0005-0000-0000-00005DB90000}"/>
    <cellStyle name="Normal 6 30 2 5 2" xfId="33897" xr:uid="{00000000-0005-0000-0000-00005EB90000}"/>
    <cellStyle name="Normal 6 30 2 6" xfId="21440" xr:uid="{00000000-0005-0000-0000-00005FB90000}"/>
    <cellStyle name="Normal 6 30 2 7" xfId="40811" xr:uid="{00000000-0005-0000-0000-000060B90000}"/>
    <cellStyle name="Normal 6 30 3" xfId="3722" xr:uid="{00000000-0005-0000-0000-000061B90000}"/>
    <cellStyle name="Normal 6 30 3 2" xfId="6217" xr:uid="{00000000-0005-0000-0000-000062B90000}"/>
    <cellStyle name="Normal 6 30 3 2 2" xfId="10987" xr:uid="{00000000-0005-0000-0000-000063B90000}"/>
    <cellStyle name="Normal 6 30 3 2 2 2" xfId="27649" xr:uid="{00000000-0005-0000-0000-000064B90000}"/>
    <cellStyle name="Normal 6 30 3 2 2 3" xfId="45038" xr:uid="{00000000-0005-0000-0000-000065B90000}"/>
    <cellStyle name="Normal 6 30 3 2 3" xfId="15142" xr:uid="{00000000-0005-0000-0000-000066B90000}"/>
    <cellStyle name="Normal 6 30 3 2 3 2" xfId="31802" xr:uid="{00000000-0005-0000-0000-000067B90000}"/>
    <cellStyle name="Normal 6 30 3 2 3 3" xfId="51819" xr:uid="{00000000-0005-0000-0000-000068B90000}"/>
    <cellStyle name="Normal 6 30 3 2 4" xfId="19294" xr:uid="{00000000-0005-0000-0000-000069B90000}"/>
    <cellStyle name="Normal 6 30 3 2 4 2" xfId="35954" xr:uid="{00000000-0005-0000-0000-00006AB90000}"/>
    <cellStyle name="Normal 6 30 3 2 5" xfId="23497" xr:uid="{00000000-0005-0000-0000-00006BB90000}"/>
    <cellStyle name="Normal 6 30 3 2 6" xfId="40814" xr:uid="{00000000-0005-0000-0000-00006CB90000}"/>
    <cellStyle name="Normal 6 30 3 3" xfId="8931" xr:uid="{00000000-0005-0000-0000-00006DB90000}"/>
    <cellStyle name="Normal 6 30 3 3 2" xfId="25593" xr:uid="{00000000-0005-0000-0000-00006EB90000}"/>
    <cellStyle name="Normal 6 30 3 3 2 2" xfId="51820" xr:uid="{00000000-0005-0000-0000-00006FB90000}"/>
    <cellStyle name="Normal 6 30 3 3 3" xfId="45037" xr:uid="{00000000-0005-0000-0000-000070B90000}"/>
    <cellStyle name="Normal 6 30 3 4" xfId="13086" xr:uid="{00000000-0005-0000-0000-000071B90000}"/>
    <cellStyle name="Normal 6 30 3 4 2" xfId="29746" xr:uid="{00000000-0005-0000-0000-000072B90000}"/>
    <cellStyle name="Normal 6 30 3 4 3" xfId="51818" xr:uid="{00000000-0005-0000-0000-000073B90000}"/>
    <cellStyle name="Normal 6 30 3 5" xfId="17238" xr:uid="{00000000-0005-0000-0000-000074B90000}"/>
    <cellStyle name="Normal 6 30 3 5 2" xfId="33898" xr:uid="{00000000-0005-0000-0000-000075B90000}"/>
    <cellStyle name="Normal 6 30 3 6" xfId="21441" xr:uid="{00000000-0005-0000-0000-000076B90000}"/>
    <cellStyle name="Normal 6 30 3 7" xfId="40813" xr:uid="{00000000-0005-0000-0000-000077B90000}"/>
    <cellStyle name="Normal 6 30 4" xfId="6215" xr:uid="{00000000-0005-0000-0000-000078B90000}"/>
    <cellStyle name="Normal 6 30 4 2" xfId="10985" xr:uid="{00000000-0005-0000-0000-000079B90000}"/>
    <cellStyle name="Normal 6 30 4 2 2" xfId="27647" xr:uid="{00000000-0005-0000-0000-00007AB90000}"/>
    <cellStyle name="Normal 6 30 4 2 3" xfId="45039" xr:uid="{00000000-0005-0000-0000-00007BB90000}"/>
    <cellStyle name="Normal 6 30 4 3" xfId="15140" xr:uid="{00000000-0005-0000-0000-00007CB90000}"/>
    <cellStyle name="Normal 6 30 4 3 2" xfId="31800" xr:uid="{00000000-0005-0000-0000-00007DB90000}"/>
    <cellStyle name="Normal 6 30 4 3 3" xfId="51821" xr:uid="{00000000-0005-0000-0000-00007EB90000}"/>
    <cellStyle name="Normal 6 30 4 4" xfId="19292" xr:uid="{00000000-0005-0000-0000-00007FB90000}"/>
    <cellStyle name="Normal 6 30 4 4 2" xfId="35952" xr:uid="{00000000-0005-0000-0000-000080B90000}"/>
    <cellStyle name="Normal 6 30 4 5" xfId="23495" xr:uid="{00000000-0005-0000-0000-000081B90000}"/>
    <cellStyle name="Normal 6 30 4 6" xfId="40815" xr:uid="{00000000-0005-0000-0000-000082B90000}"/>
    <cellStyle name="Normal 6 30 5" xfId="8929" xr:uid="{00000000-0005-0000-0000-000083B90000}"/>
    <cellStyle name="Normal 6 30 5 2" xfId="25591" xr:uid="{00000000-0005-0000-0000-000084B90000}"/>
    <cellStyle name="Normal 6 30 5 2 2" xfId="51822" xr:uid="{00000000-0005-0000-0000-000085B90000}"/>
    <cellStyle name="Normal 6 30 5 3" xfId="45034" xr:uid="{00000000-0005-0000-0000-000086B90000}"/>
    <cellStyle name="Normal 6 30 6" xfId="13084" xr:uid="{00000000-0005-0000-0000-000087B90000}"/>
    <cellStyle name="Normal 6 30 6 2" xfId="29744" xr:uid="{00000000-0005-0000-0000-000088B90000}"/>
    <cellStyle name="Normal 6 30 6 3" xfId="51814" xr:uid="{00000000-0005-0000-0000-000089B90000}"/>
    <cellStyle name="Normal 6 30 7" xfId="17236" xr:uid="{00000000-0005-0000-0000-00008AB90000}"/>
    <cellStyle name="Normal 6 30 7 2" xfId="33896" xr:uid="{00000000-0005-0000-0000-00008BB90000}"/>
    <cellStyle name="Normal 6 30 8" xfId="21439" xr:uid="{00000000-0005-0000-0000-00008CB90000}"/>
    <cellStyle name="Normal 6 30 9" xfId="40810" xr:uid="{00000000-0005-0000-0000-00008DB90000}"/>
    <cellStyle name="Normal 6 31" xfId="3723" xr:uid="{00000000-0005-0000-0000-00008EB90000}"/>
    <cellStyle name="Normal 6 31 2" xfId="3724" xr:uid="{00000000-0005-0000-0000-00008FB90000}"/>
    <cellStyle name="Normal 6 31 2 2" xfId="6219" xr:uid="{00000000-0005-0000-0000-000090B90000}"/>
    <cellStyle name="Normal 6 31 2 2 2" xfId="10989" xr:uid="{00000000-0005-0000-0000-000091B90000}"/>
    <cellStyle name="Normal 6 31 2 2 2 2" xfId="27651" xr:uid="{00000000-0005-0000-0000-000092B90000}"/>
    <cellStyle name="Normal 6 31 2 2 2 3" xfId="45042" xr:uid="{00000000-0005-0000-0000-000093B90000}"/>
    <cellStyle name="Normal 6 31 2 2 3" xfId="15144" xr:uid="{00000000-0005-0000-0000-000094B90000}"/>
    <cellStyle name="Normal 6 31 2 2 3 2" xfId="31804" xr:uid="{00000000-0005-0000-0000-000095B90000}"/>
    <cellStyle name="Normal 6 31 2 2 3 3" xfId="51825" xr:uid="{00000000-0005-0000-0000-000096B90000}"/>
    <cellStyle name="Normal 6 31 2 2 4" xfId="19296" xr:uid="{00000000-0005-0000-0000-000097B90000}"/>
    <cellStyle name="Normal 6 31 2 2 4 2" xfId="35956" xr:uid="{00000000-0005-0000-0000-000098B90000}"/>
    <cellStyle name="Normal 6 31 2 2 5" xfId="23499" xr:uid="{00000000-0005-0000-0000-000099B90000}"/>
    <cellStyle name="Normal 6 31 2 2 6" xfId="40818" xr:uid="{00000000-0005-0000-0000-00009AB90000}"/>
    <cellStyle name="Normal 6 31 2 3" xfId="8933" xr:uid="{00000000-0005-0000-0000-00009BB90000}"/>
    <cellStyle name="Normal 6 31 2 3 2" xfId="25595" xr:uid="{00000000-0005-0000-0000-00009CB90000}"/>
    <cellStyle name="Normal 6 31 2 3 2 2" xfId="51826" xr:uid="{00000000-0005-0000-0000-00009DB90000}"/>
    <cellStyle name="Normal 6 31 2 3 3" xfId="45041" xr:uid="{00000000-0005-0000-0000-00009EB90000}"/>
    <cellStyle name="Normal 6 31 2 4" xfId="13088" xr:uid="{00000000-0005-0000-0000-00009FB90000}"/>
    <cellStyle name="Normal 6 31 2 4 2" xfId="29748" xr:uid="{00000000-0005-0000-0000-0000A0B90000}"/>
    <cellStyle name="Normal 6 31 2 4 3" xfId="51824" xr:uid="{00000000-0005-0000-0000-0000A1B90000}"/>
    <cellStyle name="Normal 6 31 2 5" xfId="17240" xr:uid="{00000000-0005-0000-0000-0000A2B90000}"/>
    <cellStyle name="Normal 6 31 2 5 2" xfId="33900" xr:uid="{00000000-0005-0000-0000-0000A3B90000}"/>
    <cellStyle name="Normal 6 31 2 6" xfId="21443" xr:uid="{00000000-0005-0000-0000-0000A4B90000}"/>
    <cellStyle name="Normal 6 31 2 7" xfId="40817" xr:uid="{00000000-0005-0000-0000-0000A5B90000}"/>
    <cellStyle name="Normal 6 31 3" xfId="3725" xr:uid="{00000000-0005-0000-0000-0000A6B90000}"/>
    <cellStyle name="Normal 6 31 3 2" xfId="6220" xr:uid="{00000000-0005-0000-0000-0000A7B90000}"/>
    <cellStyle name="Normal 6 31 3 2 2" xfId="10990" xr:uid="{00000000-0005-0000-0000-0000A8B90000}"/>
    <cellStyle name="Normal 6 31 3 2 2 2" xfId="27652" xr:uid="{00000000-0005-0000-0000-0000A9B90000}"/>
    <cellStyle name="Normal 6 31 3 2 2 3" xfId="45044" xr:uid="{00000000-0005-0000-0000-0000AAB90000}"/>
    <cellStyle name="Normal 6 31 3 2 3" xfId="15145" xr:uid="{00000000-0005-0000-0000-0000ABB90000}"/>
    <cellStyle name="Normal 6 31 3 2 3 2" xfId="31805" xr:uid="{00000000-0005-0000-0000-0000ACB90000}"/>
    <cellStyle name="Normal 6 31 3 2 3 3" xfId="51828" xr:uid="{00000000-0005-0000-0000-0000ADB90000}"/>
    <cellStyle name="Normal 6 31 3 2 4" xfId="19297" xr:uid="{00000000-0005-0000-0000-0000AEB90000}"/>
    <cellStyle name="Normal 6 31 3 2 4 2" xfId="35957" xr:uid="{00000000-0005-0000-0000-0000AFB90000}"/>
    <cellStyle name="Normal 6 31 3 2 5" xfId="23500" xr:uid="{00000000-0005-0000-0000-0000B0B90000}"/>
    <cellStyle name="Normal 6 31 3 2 6" xfId="40820" xr:uid="{00000000-0005-0000-0000-0000B1B90000}"/>
    <cellStyle name="Normal 6 31 3 3" xfId="8934" xr:uid="{00000000-0005-0000-0000-0000B2B90000}"/>
    <cellStyle name="Normal 6 31 3 3 2" xfId="25596" xr:uid="{00000000-0005-0000-0000-0000B3B90000}"/>
    <cellStyle name="Normal 6 31 3 3 2 2" xfId="51829" xr:uid="{00000000-0005-0000-0000-0000B4B90000}"/>
    <cellStyle name="Normal 6 31 3 3 3" xfId="45043" xr:uid="{00000000-0005-0000-0000-0000B5B90000}"/>
    <cellStyle name="Normal 6 31 3 4" xfId="13089" xr:uid="{00000000-0005-0000-0000-0000B6B90000}"/>
    <cellStyle name="Normal 6 31 3 4 2" xfId="29749" xr:uid="{00000000-0005-0000-0000-0000B7B90000}"/>
    <cellStyle name="Normal 6 31 3 4 3" xfId="51827" xr:uid="{00000000-0005-0000-0000-0000B8B90000}"/>
    <cellStyle name="Normal 6 31 3 5" xfId="17241" xr:uid="{00000000-0005-0000-0000-0000B9B90000}"/>
    <cellStyle name="Normal 6 31 3 5 2" xfId="33901" xr:uid="{00000000-0005-0000-0000-0000BAB90000}"/>
    <cellStyle name="Normal 6 31 3 6" xfId="21444" xr:uid="{00000000-0005-0000-0000-0000BBB90000}"/>
    <cellStyle name="Normal 6 31 3 7" xfId="40819" xr:uid="{00000000-0005-0000-0000-0000BCB90000}"/>
    <cellStyle name="Normal 6 31 4" xfId="6218" xr:uid="{00000000-0005-0000-0000-0000BDB90000}"/>
    <cellStyle name="Normal 6 31 4 2" xfId="10988" xr:uid="{00000000-0005-0000-0000-0000BEB90000}"/>
    <cellStyle name="Normal 6 31 4 2 2" xfId="27650" xr:uid="{00000000-0005-0000-0000-0000BFB90000}"/>
    <cellStyle name="Normal 6 31 4 2 3" xfId="45045" xr:uid="{00000000-0005-0000-0000-0000C0B90000}"/>
    <cellStyle name="Normal 6 31 4 3" xfId="15143" xr:uid="{00000000-0005-0000-0000-0000C1B90000}"/>
    <cellStyle name="Normal 6 31 4 3 2" xfId="31803" xr:uid="{00000000-0005-0000-0000-0000C2B90000}"/>
    <cellStyle name="Normal 6 31 4 3 3" xfId="51830" xr:uid="{00000000-0005-0000-0000-0000C3B90000}"/>
    <cellStyle name="Normal 6 31 4 4" xfId="19295" xr:uid="{00000000-0005-0000-0000-0000C4B90000}"/>
    <cellStyle name="Normal 6 31 4 4 2" xfId="35955" xr:uid="{00000000-0005-0000-0000-0000C5B90000}"/>
    <cellStyle name="Normal 6 31 4 5" xfId="23498" xr:uid="{00000000-0005-0000-0000-0000C6B90000}"/>
    <cellStyle name="Normal 6 31 4 6" xfId="40821" xr:uid="{00000000-0005-0000-0000-0000C7B90000}"/>
    <cellStyle name="Normal 6 31 5" xfId="8932" xr:uid="{00000000-0005-0000-0000-0000C8B90000}"/>
    <cellStyle name="Normal 6 31 5 2" xfId="25594" xr:uid="{00000000-0005-0000-0000-0000C9B90000}"/>
    <cellStyle name="Normal 6 31 5 2 2" xfId="51831" xr:uid="{00000000-0005-0000-0000-0000CAB90000}"/>
    <cellStyle name="Normal 6 31 5 3" xfId="45040" xr:uid="{00000000-0005-0000-0000-0000CBB90000}"/>
    <cellStyle name="Normal 6 31 6" xfId="13087" xr:uid="{00000000-0005-0000-0000-0000CCB90000}"/>
    <cellStyle name="Normal 6 31 6 2" xfId="29747" xr:uid="{00000000-0005-0000-0000-0000CDB90000}"/>
    <cellStyle name="Normal 6 31 6 3" xfId="51823" xr:uid="{00000000-0005-0000-0000-0000CEB90000}"/>
    <cellStyle name="Normal 6 31 7" xfId="17239" xr:uid="{00000000-0005-0000-0000-0000CFB90000}"/>
    <cellStyle name="Normal 6 31 7 2" xfId="33899" xr:uid="{00000000-0005-0000-0000-0000D0B90000}"/>
    <cellStyle name="Normal 6 31 8" xfId="21442" xr:uid="{00000000-0005-0000-0000-0000D1B90000}"/>
    <cellStyle name="Normal 6 31 9" xfId="40816" xr:uid="{00000000-0005-0000-0000-0000D2B90000}"/>
    <cellStyle name="Normal 6 32" xfId="3726" xr:uid="{00000000-0005-0000-0000-0000D3B90000}"/>
    <cellStyle name="Normal 6 32 2" xfId="6221" xr:uid="{00000000-0005-0000-0000-0000D4B90000}"/>
    <cellStyle name="Normal 6 32 2 2" xfId="10991" xr:uid="{00000000-0005-0000-0000-0000D5B90000}"/>
    <cellStyle name="Normal 6 32 2 2 2" xfId="27653" xr:uid="{00000000-0005-0000-0000-0000D6B90000}"/>
    <cellStyle name="Normal 6 32 2 2 3" xfId="45047" xr:uid="{00000000-0005-0000-0000-0000D7B90000}"/>
    <cellStyle name="Normal 6 32 2 3" xfId="15146" xr:uid="{00000000-0005-0000-0000-0000D8B90000}"/>
    <cellStyle name="Normal 6 32 2 3 2" xfId="31806" xr:uid="{00000000-0005-0000-0000-0000D9B90000}"/>
    <cellStyle name="Normal 6 32 2 3 3" xfId="51833" xr:uid="{00000000-0005-0000-0000-0000DAB90000}"/>
    <cellStyle name="Normal 6 32 2 4" xfId="19298" xr:uid="{00000000-0005-0000-0000-0000DBB90000}"/>
    <cellStyle name="Normal 6 32 2 4 2" xfId="35958" xr:uid="{00000000-0005-0000-0000-0000DCB90000}"/>
    <cellStyle name="Normal 6 32 2 5" xfId="23501" xr:uid="{00000000-0005-0000-0000-0000DDB90000}"/>
    <cellStyle name="Normal 6 32 2 6" xfId="40823" xr:uid="{00000000-0005-0000-0000-0000DEB90000}"/>
    <cellStyle name="Normal 6 32 3" xfId="8935" xr:uid="{00000000-0005-0000-0000-0000DFB90000}"/>
    <cellStyle name="Normal 6 32 3 2" xfId="25597" xr:uid="{00000000-0005-0000-0000-0000E0B90000}"/>
    <cellStyle name="Normal 6 32 3 2 2" xfId="51834" xr:uid="{00000000-0005-0000-0000-0000E1B90000}"/>
    <cellStyle name="Normal 6 32 3 3" xfId="45046" xr:uid="{00000000-0005-0000-0000-0000E2B90000}"/>
    <cellStyle name="Normal 6 32 4" xfId="13090" xr:uid="{00000000-0005-0000-0000-0000E3B90000}"/>
    <cellStyle name="Normal 6 32 4 2" xfId="29750" xr:uid="{00000000-0005-0000-0000-0000E4B90000}"/>
    <cellStyle name="Normal 6 32 4 3" xfId="51832" xr:uid="{00000000-0005-0000-0000-0000E5B90000}"/>
    <cellStyle name="Normal 6 32 5" xfId="17242" xr:uid="{00000000-0005-0000-0000-0000E6B90000}"/>
    <cellStyle name="Normal 6 32 5 2" xfId="33902" xr:uid="{00000000-0005-0000-0000-0000E7B90000}"/>
    <cellStyle name="Normal 6 32 6" xfId="21445" xr:uid="{00000000-0005-0000-0000-0000E8B90000}"/>
    <cellStyle name="Normal 6 32 7" xfId="40822" xr:uid="{00000000-0005-0000-0000-0000E9B90000}"/>
    <cellStyle name="Normal 6 33" xfId="3727" xr:uid="{00000000-0005-0000-0000-0000EAB90000}"/>
    <cellStyle name="Normal 6 33 2" xfId="6222" xr:uid="{00000000-0005-0000-0000-0000EBB90000}"/>
    <cellStyle name="Normal 6 33 2 2" xfId="10992" xr:uid="{00000000-0005-0000-0000-0000ECB90000}"/>
    <cellStyle name="Normal 6 33 2 2 2" xfId="27654" xr:uid="{00000000-0005-0000-0000-0000EDB90000}"/>
    <cellStyle name="Normal 6 33 2 2 3" xfId="45049" xr:uid="{00000000-0005-0000-0000-0000EEB90000}"/>
    <cellStyle name="Normal 6 33 2 3" xfId="15147" xr:uid="{00000000-0005-0000-0000-0000EFB90000}"/>
    <cellStyle name="Normal 6 33 2 3 2" xfId="31807" xr:uid="{00000000-0005-0000-0000-0000F0B90000}"/>
    <cellStyle name="Normal 6 33 2 3 3" xfId="51836" xr:uid="{00000000-0005-0000-0000-0000F1B90000}"/>
    <cellStyle name="Normal 6 33 2 4" xfId="19299" xr:uid="{00000000-0005-0000-0000-0000F2B90000}"/>
    <cellStyle name="Normal 6 33 2 4 2" xfId="35959" xr:uid="{00000000-0005-0000-0000-0000F3B90000}"/>
    <cellStyle name="Normal 6 33 2 5" xfId="23502" xr:uid="{00000000-0005-0000-0000-0000F4B90000}"/>
    <cellStyle name="Normal 6 33 2 6" xfId="40825" xr:uid="{00000000-0005-0000-0000-0000F5B90000}"/>
    <cellStyle name="Normal 6 33 3" xfId="8936" xr:uid="{00000000-0005-0000-0000-0000F6B90000}"/>
    <cellStyle name="Normal 6 33 3 2" xfId="25598" xr:uid="{00000000-0005-0000-0000-0000F7B90000}"/>
    <cellStyle name="Normal 6 33 3 2 2" xfId="51837" xr:uid="{00000000-0005-0000-0000-0000F8B90000}"/>
    <cellStyle name="Normal 6 33 3 3" xfId="45048" xr:uid="{00000000-0005-0000-0000-0000F9B90000}"/>
    <cellStyle name="Normal 6 33 4" xfId="13091" xr:uid="{00000000-0005-0000-0000-0000FAB90000}"/>
    <cellStyle name="Normal 6 33 4 2" xfId="29751" xr:uid="{00000000-0005-0000-0000-0000FBB90000}"/>
    <cellStyle name="Normal 6 33 4 3" xfId="51835" xr:uid="{00000000-0005-0000-0000-0000FCB90000}"/>
    <cellStyle name="Normal 6 33 5" xfId="17243" xr:uid="{00000000-0005-0000-0000-0000FDB90000}"/>
    <cellStyle name="Normal 6 33 5 2" xfId="33903" xr:uid="{00000000-0005-0000-0000-0000FEB90000}"/>
    <cellStyle name="Normal 6 33 6" xfId="21446" xr:uid="{00000000-0005-0000-0000-0000FFB90000}"/>
    <cellStyle name="Normal 6 33 7" xfId="40824" xr:uid="{00000000-0005-0000-0000-000000BA0000}"/>
    <cellStyle name="Normal 6 34" xfId="4269" xr:uid="{00000000-0005-0000-0000-000001BA0000}"/>
    <cellStyle name="Normal 6 34 2" xfId="9073" xr:uid="{00000000-0005-0000-0000-000002BA0000}"/>
    <cellStyle name="Normal 6 34 2 2" xfId="25735" xr:uid="{00000000-0005-0000-0000-000003BA0000}"/>
    <cellStyle name="Normal 6 34 2 3" xfId="45050" xr:uid="{00000000-0005-0000-0000-000004BA0000}"/>
    <cellStyle name="Normal 6 34 3" xfId="13228" xr:uid="{00000000-0005-0000-0000-000005BA0000}"/>
    <cellStyle name="Normal 6 34 3 2" xfId="29888" xr:uid="{00000000-0005-0000-0000-000006BA0000}"/>
    <cellStyle name="Normal 6 34 3 3" xfId="51838" xr:uid="{00000000-0005-0000-0000-000007BA0000}"/>
    <cellStyle name="Normal 6 34 4" xfId="17380" xr:uid="{00000000-0005-0000-0000-000008BA0000}"/>
    <cellStyle name="Normal 6 34 4 2" xfId="34040" xr:uid="{00000000-0005-0000-0000-000009BA0000}"/>
    <cellStyle name="Normal 6 34 5" xfId="21583" xr:uid="{00000000-0005-0000-0000-00000ABA0000}"/>
    <cellStyle name="Normal 6 34 6" xfId="40826" xr:uid="{00000000-0005-0000-0000-00000BBA0000}"/>
    <cellStyle name="Normal 6 35" xfId="7011" xr:uid="{00000000-0005-0000-0000-00000CBA0000}"/>
    <cellStyle name="Normal 6 35 2" xfId="23679" xr:uid="{00000000-0005-0000-0000-00000DBA0000}"/>
    <cellStyle name="Normal 6 35 2 2" xfId="51839" xr:uid="{00000000-0005-0000-0000-00000EBA0000}"/>
    <cellStyle name="Normal 6 35 3" xfId="36232" xr:uid="{00000000-0005-0000-0000-00000FBA0000}"/>
    <cellStyle name="Normal 6 36" xfId="11172" xr:uid="{00000000-0005-0000-0000-000010BA0000}"/>
    <cellStyle name="Normal 6 36 2" xfId="27832" xr:uid="{00000000-0005-0000-0000-000011BA0000}"/>
    <cellStyle name="Normal 6 36 3" xfId="45522" xr:uid="{00000000-0005-0000-0000-000012BA0000}"/>
    <cellStyle name="Normal 6 37" xfId="15324" xr:uid="{00000000-0005-0000-0000-000013BA0000}"/>
    <cellStyle name="Normal 6 37 2" xfId="31984" xr:uid="{00000000-0005-0000-0000-000014BA0000}"/>
    <cellStyle name="Normal 6 38" xfId="19521" xr:uid="{00000000-0005-0000-0000-000015BA0000}"/>
    <cellStyle name="Normal 6 39" xfId="36209" xr:uid="{00000000-0005-0000-0000-000016BA0000}"/>
    <cellStyle name="Normal 6 4" xfId="3728" xr:uid="{00000000-0005-0000-0000-000017BA0000}"/>
    <cellStyle name="Normal 6 4 2" xfId="3729" xr:uid="{00000000-0005-0000-0000-000018BA0000}"/>
    <cellStyle name="Normal 6 4 2 2" xfId="6224" xr:uid="{00000000-0005-0000-0000-000019BA0000}"/>
    <cellStyle name="Normal 6 4 2 2 2" xfId="10994" xr:uid="{00000000-0005-0000-0000-00001ABA0000}"/>
    <cellStyle name="Normal 6 4 2 2 2 2" xfId="27656" xr:uid="{00000000-0005-0000-0000-00001BBA0000}"/>
    <cellStyle name="Normal 6 4 2 2 2 3" xfId="45053" xr:uid="{00000000-0005-0000-0000-00001CBA0000}"/>
    <cellStyle name="Normal 6 4 2 2 3" xfId="15149" xr:uid="{00000000-0005-0000-0000-00001DBA0000}"/>
    <cellStyle name="Normal 6 4 2 2 3 2" xfId="31809" xr:uid="{00000000-0005-0000-0000-00001EBA0000}"/>
    <cellStyle name="Normal 6 4 2 2 3 3" xfId="51842" xr:uid="{00000000-0005-0000-0000-00001FBA0000}"/>
    <cellStyle name="Normal 6 4 2 2 4" xfId="19301" xr:uid="{00000000-0005-0000-0000-000020BA0000}"/>
    <cellStyle name="Normal 6 4 2 2 4 2" xfId="35961" xr:uid="{00000000-0005-0000-0000-000021BA0000}"/>
    <cellStyle name="Normal 6 4 2 2 5" xfId="23504" xr:uid="{00000000-0005-0000-0000-000022BA0000}"/>
    <cellStyle name="Normal 6 4 2 2 6" xfId="40829" xr:uid="{00000000-0005-0000-0000-000023BA0000}"/>
    <cellStyle name="Normal 6 4 2 3" xfId="8938" xr:uid="{00000000-0005-0000-0000-000024BA0000}"/>
    <cellStyle name="Normal 6 4 2 3 2" xfId="25600" xr:uid="{00000000-0005-0000-0000-000025BA0000}"/>
    <cellStyle name="Normal 6 4 2 3 2 2" xfId="51843" xr:uid="{00000000-0005-0000-0000-000026BA0000}"/>
    <cellStyle name="Normal 6 4 2 3 3" xfId="45052" xr:uid="{00000000-0005-0000-0000-000027BA0000}"/>
    <cellStyle name="Normal 6 4 2 4" xfId="13093" xr:uid="{00000000-0005-0000-0000-000028BA0000}"/>
    <cellStyle name="Normal 6 4 2 4 2" xfId="29753" xr:uid="{00000000-0005-0000-0000-000029BA0000}"/>
    <cellStyle name="Normal 6 4 2 4 3" xfId="51841" xr:uid="{00000000-0005-0000-0000-00002ABA0000}"/>
    <cellStyle name="Normal 6 4 2 5" xfId="17245" xr:uid="{00000000-0005-0000-0000-00002BBA0000}"/>
    <cellStyle name="Normal 6 4 2 5 2" xfId="33905" xr:uid="{00000000-0005-0000-0000-00002CBA0000}"/>
    <cellStyle name="Normal 6 4 2 6" xfId="21448" xr:uid="{00000000-0005-0000-0000-00002DBA0000}"/>
    <cellStyle name="Normal 6 4 2 7" xfId="40828" xr:uid="{00000000-0005-0000-0000-00002EBA0000}"/>
    <cellStyle name="Normal 6 4 3" xfId="3730" xr:uid="{00000000-0005-0000-0000-00002FBA0000}"/>
    <cellStyle name="Normal 6 4 3 2" xfId="6225" xr:uid="{00000000-0005-0000-0000-000030BA0000}"/>
    <cellStyle name="Normal 6 4 3 2 2" xfId="10995" xr:uid="{00000000-0005-0000-0000-000031BA0000}"/>
    <cellStyle name="Normal 6 4 3 2 2 2" xfId="27657" xr:uid="{00000000-0005-0000-0000-000032BA0000}"/>
    <cellStyle name="Normal 6 4 3 2 2 3" xfId="45055" xr:uid="{00000000-0005-0000-0000-000033BA0000}"/>
    <cellStyle name="Normal 6 4 3 2 3" xfId="15150" xr:uid="{00000000-0005-0000-0000-000034BA0000}"/>
    <cellStyle name="Normal 6 4 3 2 3 2" xfId="31810" xr:uid="{00000000-0005-0000-0000-000035BA0000}"/>
    <cellStyle name="Normal 6 4 3 2 3 3" xfId="51845" xr:uid="{00000000-0005-0000-0000-000036BA0000}"/>
    <cellStyle name="Normal 6 4 3 2 4" xfId="19302" xr:uid="{00000000-0005-0000-0000-000037BA0000}"/>
    <cellStyle name="Normal 6 4 3 2 4 2" xfId="35962" xr:uid="{00000000-0005-0000-0000-000038BA0000}"/>
    <cellStyle name="Normal 6 4 3 2 5" xfId="23505" xr:uid="{00000000-0005-0000-0000-000039BA0000}"/>
    <cellStyle name="Normal 6 4 3 2 6" xfId="40831" xr:uid="{00000000-0005-0000-0000-00003ABA0000}"/>
    <cellStyle name="Normal 6 4 3 3" xfId="8939" xr:uid="{00000000-0005-0000-0000-00003BBA0000}"/>
    <cellStyle name="Normal 6 4 3 3 2" xfId="25601" xr:uid="{00000000-0005-0000-0000-00003CBA0000}"/>
    <cellStyle name="Normal 6 4 3 3 2 2" xfId="51846" xr:uid="{00000000-0005-0000-0000-00003DBA0000}"/>
    <cellStyle name="Normal 6 4 3 3 3" xfId="45054" xr:uid="{00000000-0005-0000-0000-00003EBA0000}"/>
    <cellStyle name="Normal 6 4 3 4" xfId="13094" xr:uid="{00000000-0005-0000-0000-00003FBA0000}"/>
    <cellStyle name="Normal 6 4 3 4 2" xfId="29754" xr:uid="{00000000-0005-0000-0000-000040BA0000}"/>
    <cellStyle name="Normal 6 4 3 4 3" xfId="51844" xr:uid="{00000000-0005-0000-0000-000041BA0000}"/>
    <cellStyle name="Normal 6 4 3 5" xfId="17246" xr:uid="{00000000-0005-0000-0000-000042BA0000}"/>
    <cellStyle name="Normal 6 4 3 5 2" xfId="33906" xr:uid="{00000000-0005-0000-0000-000043BA0000}"/>
    <cellStyle name="Normal 6 4 3 6" xfId="21449" xr:uid="{00000000-0005-0000-0000-000044BA0000}"/>
    <cellStyle name="Normal 6 4 3 7" xfId="40830" xr:uid="{00000000-0005-0000-0000-000045BA0000}"/>
    <cellStyle name="Normal 6 4 4" xfId="6223" xr:uid="{00000000-0005-0000-0000-000046BA0000}"/>
    <cellStyle name="Normal 6 4 4 2" xfId="10993" xr:uid="{00000000-0005-0000-0000-000047BA0000}"/>
    <cellStyle name="Normal 6 4 4 2 2" xfId="27655" xr:uid="{00000000-0005-0000-0000-000048BA0000}"/>
    <cellStyle name="Normal 6 4 4 2 3" xfId="45056" xr:uid="{00000000-0005-0000-0000-000049BA0000}"/>
    <cellStyle name="Normal 6 4 4 3" xfId="15148" xr:uid="{00000000-0005-0000-0000-00004ABA0000}"/>
    <cellStyle name="Normal 6 4 4 3 2" xfId="31808" xr:uid="{00000000-0005-0000-0000-00004BBA0000}"/>
    <cellStyle name="Normal 6 4 4 3 3" xfId="51847" xr:uid="{00000000-0005-0000-0000-00004CBA0000}"/>
    <cellStyle name="Normal 6 4 4 4" xfId="19300" xr:uid="{00000000-0005-0000-0000-00004DBA0000}"/>
    <cellStyle name="Normal 6 4 4 4 2" xfId="35960" xr:uid="{00000000-0005-0000-0000-00004EBA0000}"/>
    <cellStyle name="Normal 6 4 4 5" xfId="23503" xr:uid="{00000000-0005-0000-0000-00004FBA0000}"/>
    <cellStyle name="Normal 6 4 4 6" xfId="40832" xr:uid="{00000000-0005-0000-0000-000050BA0000}"/>
    <cellStyle name="Normal 6 4 5" xfId="8937" xr:uid="{00000000-0005-0000-0000-000051BA0000}"/>
    <cellStyle name="Normal 6 4 5 2" xfId="25599" xr:uid="{00000000-0005-0000-0000-000052BA0000}"/>
    <cellStyle name="Normal 6 4 5 2 2" xfId="51848" xr:uid="{00000000-0005-0000-0000-000053BA0000}"/>
    <cellStyle name="Normal 6 4 5 3" xfId="45051" xr:uid="{00000000-0005-0000-0000-000054BA0000}"/>
    <cellStyle name="Normal 6 4 6" xfId="13092" xr:uid="{00000000-0005-0000-0000-000055BA0000}"/>
    <cellStyle name="Normal 6 4 6 2" xfId="29752" xr:uid="{00000000-0005-0000-0000-000056BA0000}"/>
    <cellStyle name="Normal 6 4 6 3" xfId="51840" xr:uid="{00000000-0005-0000-0000-000057BA0000}"/>
    <cellStyle name="Normal 6 4 7" xfId="17244" xr:uid="{00000000-0005-0000-0000-000058BA0000}"/>
    <cellStyle name="Normal 6 4 7 2" xfId="33904" xr:uid="{00000000-0005-0000-0000-000059BA0000}"/>
    <cellStyle name="Normal 6 4 8" xfId="21447" xr:uid="{00000000-0005-0000-0000-00005ABA0000}"/>
    <cellStyle name="Normal 6 4 9" xfId="40827" xr:uid="{00000000-0005-0000-0000-00005BBA0000}"/>
    <cellStyle name="Normal 6 5" xfId="3731" xr:uid="{00000000-0005-0000-0000-00005CBA0000}"/>
    <cellStyle name="Normal 6 5 2" xfId="3732" xr:uid="{00000000-0005-0000-0000-00005DBA0000}"/>
    <cellStyle name="Normal 6 5 2 2" xfId="6227" xr:uid="{00000000-0005-0000-0000-00005EBA0000}"/>
    <cellStyle name="Normal 6 5 2 2 2" xfId="10997" xr:uid="{00000000-0005-0000-0000-00005FBA0000}"/>
    <cellStyle name="Normal 6 5 2 2 2 2" xfId="27659" xr:uid="{00000000-0005-0000-0000-000060BA0000}"/>
    <cellStyle name="Normal 6 5 2 2 2 3" xfId="45059" xr:uid="{00000000-0005-0000-0000-000061BA0000}"/>
    <cellStyle name="Normal 6 5 2 2 3" xfId="15152" xr:uid="{00000000-0005-0000-0000-000062BA0000}"/>
    <cellStyle name="Normal 6 5 2 2 3 2" xfId="31812" xr:uid="{00000000-0005-0000-0000-000063BA0000}"/>
    <cellStyle name="Normal 6 5 2 2 3 3" xfId="51851" xr:uid="{00000000-0005-0000-0000-000064BA0000}"/>
    <cellStyle name="Normal 6 5 2 2 4" xfId="19304" xr:uid="{00000000-0005-0000-0000-000065BA0000}"/>
    <cellStyle name="Normal 6 5 2 2 4 2" xfId="35964" xr:uid="{00000000-0005-0000-0000-000066BA0000}"/>
    <cellStyle name="Normal 6 5 2 2 5" xfId="23507" xr:uid="{00000000-0005-0000-0000-000067BA0000}"/>
    <cellStyle name="Normal 6 5 2 2 6" xfId="40835" xr:uid="{00000000-0005-0000-0000-000068BA0000}"/>
    <cellStyle name="Normal 6 5 2 3" xfId="8941" xr:uid="{00000000-0005-0000-0000-000069BA0000}"/>
    <cellStyle name="Normal 6 5 2 3 2" xfId="25603" xr:uid="{00000000-0005-0000-0000-00006ABA0000}"/>
    <cellStyle name="Normal 6 5 2 3 2 2" xfId="51852" xr:uid="{00000000-0005-0000-0000-00006BBA0000}"/>
    <cellStyle name="Normal 6 5 2 3 3" xfId="45058" xr:uid="{00000000-0005-0000-0000-00006CBA0000}"/>
    <cellStyle name="Normal 6 5 2 4" xfId="13096" xr:uid="{00000000-0005-0000-0000-00006DBA0000}"/>
    <cellStyle name="Normal 6 5 2 4 2" xfId="29756" xr:uid="{00000000-0005-0000-0000-00006EBA0000}"/>
    <cellStyle name="Normal 6 5 2 4 3" xfId="51850" xr:uid="{00000000-0005-0000-0000-00006FBA0000}"/>
    <cellStyle name="Normal 6 5 2 5" xfId="17248" xr:uid="{00000000-0005-0000-0000-000070BA0000}"/>
    <cellStyle name="Normal 6 5 2 5 2" xfId="33908" xr:uid="{00000000-0005-0000-0000-000071BA0000}"/>
    <cellStyle name="Normal 6 5 2 6" xfId="21451" xr:uid="{00000000-0005-0000-0000-000072BA0000}"/>
    <cellStyle name="Normal 6 5 2 7" xfId="40834" xr:uid="{00000000-0005-0000-0000-000073BA0000}"/>
    <cellStyle name="Normal 6 5 3" xfId="3733" xr:uid="{00000000-0005-0000-0000-000074BA0000}"/>
    <cellStyle name="Normal 6 5 3 2" xfId="6228" xr:uid="{00000000-0005-0000-0000-000075BA0000}"/>
    <cellStyle name="Normal 6 5 3 2 2" xfId="10998" xr:uid="{00000000-0005-0000-0000-000076BA0000}"/>
    <cellStyle name="Normal 6 5 3 2 2 2" xfId="27660" xr:uid="{00000000-0005-0000-0000-000077BA0000}"/>
    <cellStyle name="Normal 6 5 3 2 2 3" xfId="45061" xr:uid="{00000000-0005-0000-0000-000078BA0000}"/>
    <cellStyle name="Normal 6 5 3 2 3" xfId="15153" xr:uid="{00000000-0005-0000-0000-000079BA0000}"/>
    <cellStyle name="Normal 6 5 3 2 3 2" xfId="31813" xr:uid="{00000000-0005-0000-0000-00007ABA0000}"/>
    <cellStyle name="Normal 6 5 3 2 3 3" xfId="51854" xr:uid="{00000000-0005-0000-0000-00007BBA0000}"/>
    <cellStyle name="Normal 6 5 3 2 4" xfId="19305" xr:uid="{00000000-0005-0000-0000-00007CBA0000}"/>
    <cellStyle name="Normal 6 5 3 2 4 2" xfId="35965" xr:uid="{00000000-0005-0000-0000-00007DBA0000}"/>
    <cellStyle name="Normal 6 5 3 2 5" xfId="23508" xr:uid="{00000000-0005-0000-0000-00007EBA0000}"/>
    <cellStyle name="Normal 6 5 3 2 6" xfId="40837" xr:uid="{00000000-0005-0000-0000-00007FBA0000}"/>
    <cellStyle name="Normal 6 5 3 3" xfId="8942" xr:uid="{00000000-0005-0000-0000-000080BA0000}"/>
    <cellStyle name="Normal 6 5 3 3 2" xfId="25604" xr:uid="{00000000-0005-0000-0000-000081BA0000}"/>
    <cellStyle name="Normal 6 5 3 3 2 2" xfId="51855" xr:uid="{00000000-0005-0000-0000-000082BA0000}"/>
    <cellStyle name="Normal 6 5 3 3 3" xfId="45060" xr:uid="{00000000-0005-0000-0000-000083BA0000}"/>
    <cellStyle name="Normal 6 5 3 4" xfId="13097" xr:uid="{00000000-0005-0000-0000-000084BA0000}"/>
    <cellStyle name="Normal 6 5 3 4 2" xfId="29757" xr:uid="{00000000-0005-0000-0000-000085BA0000}"/>
    <cellStyle name="Normal 6 5 3 4 3" xfId="51853" xr:uid="{00000000-0005-0000-0000-000086BA0000}"/>
    <cellStyle name="Normal 6 5 3 5" xfId="17249" xr:uid="{00000000-0005-0000-0000-000087BA0000}"/>
    <cellStyle name="Normal 6 5 3 5 2" xfId="33909" xr:uid="{00000000-0005-0000-0000-000088BA0000}"/>
    <cellStyle name="Normal 6 5 3 6" xfId="21452" xr:uid="{00000000-0005-0000-0000-000089BA0000}"/>
    <cellStyle name="Normal 6 5 3 7" xfId="40836" xr:uid="{00000000-0005-0000-0000-00008ABA0000}"/>
    <cellStyle name="Normal 6 5 4" xfId="6226" xr:uid="{00000000-0005-0000-0000-00008BBA0000}"/>
    <cellStyle name="Normal 6 5 4 2" xfId="10996" xr:uid="{00000000-0005-0000-0000-00008CBA0000}"/>
    <cellStyle name="Normal 6 5 4 2 2" xfId="27658" xr:uid="{00000000-0005-0000-0000-00008DBA0000}"/>
    <cellStyle name="Normal 6 5 4 2 3" xfId="45062" xr:uid="{00000000-0005-0000-0000-00008EBA0000}"/>
    <cellStyle name="Normal 6 5 4 3" xfId="15151" xr:uid="{00000000-0005-0000-0000-00008FBA0000}"/>
    <cellStyle name="Normal 6 5 4 3 2" xfId="31811" xr:uid="{00000000-0005-0000-0000-000090BA0000}"/>
    <cellStyle name="Normal 6 5 4 3 3" xfId="51856" xr:uid="{00000000-0005-0000-0000-000091BA0000}"/>
    <cellStyle name="Normal 6 5 4 4" xfId="19303" xr:uid="{00000000-0005-0000-0000-000092BA0000}"/>
    <cellStyle name="Normal 6 5 4 4 2" xfId="35963" xr:uid="{00000000-0005-0000-0000-000093BA0000}"/>
    <cellStyle name="Normal 6 5 4 5" xfId="23506" xr:uid="{00000000-0005-0000-0000-000094BA0000}"/>
    <cellStyle name="Normal 6 5 4 6" xfId="40838" xr:uid="{00000000-0005-0000-0000-000095BA0000}"/>
    <cellStyle name="Normal 6 5 5" xfId="8940" xr:uid="{00000000-0005-0000-0000-000096BA0000}"/>
    <cellStyle name="Normal 6 5 5 2" xfId="25602" xr:uid="{00000000-0005-0000-0000-000097BA0000}"/>
    <cellStyle name="Normal 6 5 5 2 2" xfId="51857" xr:uid="{00000000-0005-0000-0000-000098BA0000}"/>
    <cellStyle name="Normal 6 5 5 3" xfId="45057" xr:uid="{00000000-0005-0000-0000-000099BA0000}"/>
    <cellStyle name="Normal 6 5 6" xfId="13095" xr:uid="{00000000-0005-0000-0000-00009ABA0000}"/>
    <cellStyle name="Normal 6 5 6 2" xfId="29755" xr:uid="{00000000-0005-0000-0000-00009BBA0000}"/>
    <cellStyle name="Normal 6 5 6 3" xfId="51849" xr:uid="{00000000-0005-0000-0000-00009CBA0000}"/>
    <cellStyle name="Normal 6 5 7" xfId="17247" xr:uid="{00000000-0005-0000-0000-00009DBA0000}"/>
    <cellStyle name="Normal 6 5 7 2" xfId="33907" xr:uid="{00000000-0005-0000-0000-00009EBA0000}"/>
    <cellStyle name="Normal 6 5 8" xfId="21450" xr:uid="{00000000-0005-0000-0000-00009FBA0000}"/>
    <cellStyle name="Normal 6 5 9" xfId="40833" xr:uid="{00000000-0005-0000-0000-0000A0BA0000}"/>
    <cellStyle name="Normal 6 6" xfId="3734" xr:uid="{00000000-0005-0000-0000-0000A1BA0000}"/>
    <cellStyle name="Normal 6 6 2" xfId="3735" xr:uid="{00000000-0005-0000-0000-0000A2BA0000}"/>
    <cellStyle name="Normal 6 6 2 2" xfId="6230" xr:uid="{00000000-0005-0000-0000-0000A3BA0000}"/>
    <cellStyle name="Normal 6 6 2 2 2" xfId="11000" xr:uid="{00000000-0005-0000-0000-0000A4BA0000}"/>
    <cellStyle name="Normal 6 6 2 2 2 2" xfId="27662" xr:uid="{00000000-0005-0000-0000-0000A5BA0000}"/>
    <cellStyle name="Normal 6 6 2 2 2 3" xfId="45065" xr:uid="{00000000-0005-0000-0000-0000A6BA0000}"/>
    <cellStyle name="Normal 6 6 2 2 3" xfId="15155" xr:uid="{00000000-0005-0000-0000-0000A7BA0000}"/>
    <cellStyle name="Normal 6 6 2 2 3 2" xfId="31815" xr:uid="{00000000-0005-0000-0000-0000A8BA0000}"/>
    <cellStyle name="Normal 6 6 2 2 3 3" xfId="51860" xr:uid="{00000000-0005-0000-0000-0000A9BA0000}"/>
    <cellStyle name="Normal 6 6 2 2 4" xfId="19307" xr:uid="{00000000-0005-0000-0000-0000AABA0000}"/>
    <cellStyle name="Normal 6 6 2 2 4 2" xfId="35967" xr:uid="{00000000-0005-0000-0000-0000ABBA0000}"/>
    <cellStyle name="Normal 6 6 2 2 5" xfId="23510" xr:uid="{00000000-0005-0000-0000-0000ACBA0000}"/>
    <cellStyle name="Normal 6 6 2 2 6" xfId="40841" xr:uid="{00000000-0005-0000-0000-0000ADBA0000}"/>
    <cellStyle name="Normal 6 6 2 3" xfId="8944" xr:uid="{00000000-0005-0000-0000-0000AEBA0000}"/>
    <cellStyle name="Normal 6 6 2 3 2" xfId="25606" xr:uid="{00000000-0005-0000-0000-0000AFBA0000}"/>
    <cellStyle name="Normal 6 6 2 3 2 2" xfId="51861" xr:uid="{00000000-0005-0000-0000-0000B0BA0000}"/>
    <cellStyle name="Normal 6 6 2 3 3" xfId="45064" xr:uid="{00000000-0005-0000-0000-0000B1BA0000}"/>
    <cellStyle name="Normal 6 6 2 4" xfId="13099" xr:uid="{00000000-0005-0000-0000-0000B2BA0000}"/>
    <cellStyle name="Normal 6 6 2 4 2" xfId="29759" xr:uid="{00000000-0005-0000-0000-0000B3BA0000}"/>
    <cellStyle name="Normal 6 6 2 4 3" xfId="51859" xr:uid="{00000000-0005-0000-0000-0000B4BA0000}"/>
    <cellStyle name="Normal 6 6 2 5" xfId="17251" xr:uid="{00000000-0005-0000-0000-0000B5BA0000}"/>
    <cellStyle name="Normal 6 6 2 5 2" xfId="33911" xr:uid="{00000000-0005-0000-0000-0000B6BA0000}"/>
    <cellStyle name="Normal 6 6 2 6" xfId="21454" xr:uid="{00000000-0005-0000-0000-0000B7BA0000}"/>
    <cellStyle name="Normal 6 6 2 7" xfId="40840" xr:uid="{00000000-0005-0000-0000-0000B8BA0000}"/>
    <cellStyle name="Normal 6 6 3" xfId="3736" xr:uid="{00000000-0005-0000-0000-0000B9BA0000}"/>
    <cellStyle name="Normal 6 6 3 2" xfId="6231" xr:uid="{00000000-0005-0000-0000-0000BABA0000}"/>
    <cellStyle name="Normal 6 6 3 2 2" xfId="11001" xr:uid="{00000000-0005-0000-0000-0000BBBA0000}"/>
    <cellStyle name="Normal 6 6 3 2 2 2" xfId="27663" xr:uid="{00000000-0005-0000-0000-0000BCBA0000}"/>
    <cellStyle name="Normal 6 6 3 2 2 3" xfId="45067" xr:uid="{00000000-0005-0000-0000-0000BDBA0000}"/>
    <cellStyle name="Normal 6 6 3 2 3" xfId="15156" xr:uid="{00000000-0005-0000-0000-0000BEBA0000}"/>
    <cellStyle name="Normal 6 6 3 2 3 2" xfId="31816" xr:uid="{00000000-0005-0000-0000-0000BFBA0000}"/>
    <cellStyle name="Normal 6 6 3 2 3 3" xfId="51863" xr:uid="{00000000-0005-0000-0000-0000C0BA0000}"/>
    <cellStyle name="Normal 6 6 3 2 4" xfId="19308" xr:uid="{00000000-0005-0000-0000-0000C1BA0000}"/>
    <cellStyle name="Normal 6 6 3 2 4 2" xfId="35968" xr:uid="{00000000-0005-0000-0000-0000C2BA0000}"/>
    <cellStyle name="Normal 6 6 3 2 5" xfId="23511" xr:uid="{00000000-0005-0000-0000-0000C3BA0000}"/>
    <cellStyle name="Normal 6 6 3 2 6" xfId="40843" xr:uid="{00000000-0005-0000-0000-0000C4BA0000}"/>
    <cellStyle name="Normal 6 6 3 3" xfId="8945" xr:uid="{00000000-0005-0000-0000-0000C5BA0000}"/>
    <cellStyle name="Normal 6 6 3 3 2" xfId="25607" xr:uid="{00000000-0005-0000-0000-0000C6BA0000}"/>
    <cellStyle name="Normal 6 6 3 3 2 2" xfId="51864" xr:uid="{00000000-0005-0000-0000-0000C7BA0000}"/>
    <cellStyle name="Normal 6 6 3 3 3" xfId="45066" xr:uid="{00000000-0005-0000-0000-0000C8BA0000}"/>
    <cellStyle name="Normal 6 6 3 4" xfId="13100" xr:uid="{00000000-0005-0000-0000-0000C9BA0000}"/>
    <cellStyle name="Normal 6 6 3 4 2" xfId="29760" xr:uid="{00000000-0005-0000-0000-0000CABA0000}"/>
    <cellStyle name="Normal 6 6 3 4 3" xfId="51862" xr:uid="{00000000-0005-0000-0000-0000CBBA0000}"/>
    <cellStyle name="Normal 6 6 3 5" xfId="17252" xr:uid="{00000000-0005-0000-0000-0000CCBA0000}"/>
    <cellStyle name="Normal 6 6 3 5 2" xfId="33912" xr:uid="{00000000-0005-0000-0000-0000CDBA0000}"/>
    <cellStyle name="Normal 6 6 3 6" xfId="21455" xr:uid="{00000000-0005-0000-0000-0000CEBA0000}"/>
    <cellStyle name="Normal 6 6 3 7" xfId="40842" xr:uid="{00000000-0005-0000-0000-0000CFBA0000}"/>
    <cellStyle name="Normal 6 6 4" xfId="6229" xr:uid="{00000000-0005-0000-0000-0000D0BA0000}"/>
    <cellStyle name="Normal 6 6 4 2" xfId="10999" xr:uid="{00000000-0005-0000-0000-0000D1BA0000}"/>
    <cellStyle name="Normal 6 6 4 2 2" xfId="27661" xr:uid="{00000000-0005-0000-0000-0000D2BA0000}"/>
    <cellStyle name="Normal 6 6 4 2 3" xfId="45068" xr:uid="{00000000-0005-0000-0000-0000D3BA0000}"/>
    <cellStyle name="Normal 6 6 4 3" xfId="15154" xr:uid="{00000000-0005-0000-0000-0000D4BA0000}"/>
    <cellStyle name="Normal 6 6 4 3 2" xfId="31814" xr:uid="{00000000-0005-0000-0000-0000D5BA0000}"/>
    <cellStyle name="Normal 6 6 4 3 3" xfId="51865" xr:uid="{00000000-0005-0000-0000-0000D6BA0000}"/>
    <cellStyle name="Normal 6 6 4 4" xfId="19306" xr:uid="{00000000-0005-0000-0000-0000D7BA0000}"/>
    <cellStyle name="Normal 6 6 4 4 2" xfId="35966" xr:uid="{00000000-0005-0000-0000-0000D8BA0000}"/>
    <cellStyle name="Normal 6 6 4 5" xfId="23509" xr:uid="{00000000-0005-0000-0000-0000D9BA0000}"/>
    <cellStyle name="Normal 6 6 4 6" xfId="40844" xr:uid="{00000000-0005-0000-0000-0000DABA0000}"/>
    <cellStyle name="Normal 6 6 5" xfId="8943" xr:uid="{00000000-0005-0000-0000-0000DBBA0000}"/>
    <cellStyle name="Normal 6 6 5 2" xfId="25605" xr:uid="{00000000-0005-0000-0000-0000DCBA0000}"/>
    <cellStyle name="Normal 6 6 5 2 2" xfId="51866" xr:uid="{00000000-0005-0000-0000-0000DDBA0000}"/>
    <cellStyle name="Normal 6 6 5 3" xfId="45063" xr:uid="{00000000-0005-0000-0000-0000DEBA0000}"/>
    <cellStyle name="Normal 6 6 6" xfId="13098" xr:uid="{00000000-0005-0000-0000-0000DFBA0000}"/>
    <cellStyle name="Normal 6 6 6 2" xfId="29758" xr:uid="{00000000-0005-0000-0000-0000E0BA0000}"/>
    <cellStyle name="Normal 6 6 6 3" xfId="51858" xr:uid="{00000000-0005-0000-0000-0000E1BA0000}"/>
    <cellStyle name="Normal 6 6 7" xfId="17250" xr:uid="{00000000-0005-0000-0000-0000E2BA0000}"/>
    <cellStyle name="Normal 6 6 7 2" xfId="33910" xr:uid="{00000000-0005-0000-0000-0000E3BA0000}"/>
    <cellStyle name="Normal 6 6 8" xfId="21453" xr:uid="{00000000-0005-0000-0000-0000E4BA0000}"/>
    <cellStyle name="Normal 6 6 9" xfId="40839" xr:uid="{00000000-0005-0000-0000-0000E5BA0000}"/>
    <cellStyle name="Normal 6 7" xfId="3737" xr:uid="{00000000-0005-0000-0000-0000E6BA0000}"/>
    <cellStyle name="Normal 6 7 2" xfId="3738" xr:uid="{00000000-0005-0000-0000-0000E7BA0000}"/>
    <cellStyle name="Normal 6 7 2 2" xfId="6233" xr:uid="{00000000-0005-0000-0000-0000E8BA0000}"/>
    <cellStyle name="Normal 6 7 2 2 2" xfId="11003" xr:uid="{00000000-0005-0000-0000-0000E9BA0000}"/>
    <cellStyle name="Normal 6 7 2 2 2 2" xfId="27665" xr:uid="{00000000-0005-0000-0000-0000EABA0000}"/>
    <cellStyle name="Normal 6 7 2 2 2 3" xfId="45071" xr:uid="{00000000-0005-0000-0000-0000EBBA0000}"/>
    <cellStyle name="Normal 6 7 2 2 3" xfId="15158" xr:uid="{00000000-0005-0000-0000-0000ECBA0000}"/>
    <cellStyle name="Normal 6 7 2 2 3 2" xfId="31818" xr:uid="{00000000-0005-0000-0000-0000EDBA0000}"/>
    <cellStyle name="Normal 6 7 2 2 3 3" xfId="51869" xr:uid="{00000000-0005-0000-0000-0000EEBA0000}"/>
    <cellStyle name="Normal 6 7 2 2 4" xfId="19310" xr:uid="{00000000-0005-0000-0000-0000EFBA0000}"/>
    <cellStyle name="Normal 6 7 2 2 4 2" xfId="35970" xr:uid="{00000000-0005-0000-0000-0000F0BA0000}"/>
    <cellStyle name="Normal 6 7 2 2 5" xfId="23513" xr:uid="{00000000-0005-0000-0000-0000F1BA0000}"/>
    <cellStyle name="Normal 6 7 2 2 6" xfId="40847" xr:uid="{00000000-0005-0000-0000-0000F2BA0000}"/>
    <cellStyle name="Normal 6 7 2 3" xfId="8947" xr:uid="{00000000-0005-0000-0000-0000F3BA0000}"/>
    <cellStyle name="Normal 6 7 2 3 2" xfId="25609" xr:uid="{00000000-0005-0000-0000-0000F4BA0000}"/>
    <cellStyle name="Normal 6 7 2 3 2 2" xfId="51870" xr:uid="{00000000-0005-0000-0000-0000F5BA0000}"/>
    <cellStyle name="Normal 6 7 2 3 3" xfId="45070" xr:uid="{00000000-0005-0000-0000-0000F6BA0000}"/>
    <cellStyle name="Normal 6 7 2 4" xfId="13102" xr:uid="{00000000-0005-0000-0000-0000F7BA0000}"/>
    <cellStyle name="Normal 6 7 2 4 2" xfId="29762" xr:uid="{00000000-0005-0000-0000-0000F8BA0000}"/>
    <cellStyle name="Normal 6 7 2 4 3" xfId="51868" xr:uid="{00000000-0005-0000-0000-0000F9BA0000}"/>
    <cellStyle name="Normal 6 7 2 5" xfId="17254" xr:uid="{00000000-0005-0000-0000-0000FABA0000}"/>
    <cellStyle name="Normal 6 7 2 5 2" xfId="33914" xr:uid="{00000000-0005-0000-0000-0000FBBA0000}"/>
    <cellStyle name="Normal 6 7 2 6" xfId="21457" xr:uid="{00000000-0005-0000-0000-0000FCBA0000}"/>
    <cellStyle name="Normal 6 7 2 7" xfId="40846" xr:uid="{00000000-0005-0000-0000-0000FDBA0000}"/>
    <cellStyle name="Normal 6 7 3" xfId="3739" xr:uid="{00000000-0005-0000-0000-0000FEBA0000}"/>
    <cellStyle name="Normal 6 7 3 2" xfId="6234" xr:uid="{00000000-0005-0000-0000-0000FFBA0000}"/>
    <cellStyle name="Normal 6 7 3 2 2" xfId="11004" xr:uid="{00000000-0005-0000-0000-000000BB0000}"/>
    <cellStyle name="Normal 6 7 3 2 2 2" xfId="27666" xr:uid="{00000000-0005-0000-0000-000001BB0000}"/>
    <cellStyle name="Normal 6 7 3 2 2 3" xfId="45073" xr:uid="{00000000-0005-0000-0000-000002BB0000}"/>
    <cellStyle name="Normal 6 7 3 2 3" xfId="15159" xr:uid="{00000000-0005-0000-0000-000003BB0000}"/>
    <cellStyle name="Normal 6 7 3 2 3 2" xfId="31819" xr:uid="{00000000-0005-0000-0000-000004BB0000}"/>
    <cellStyle name="Normal 6 7 3 2 3 3" xfId="51872" xr:uid="{00000000-0005-0000-0000-000005BB0000}"/>
    <cellStyle name="Normal 6 7 3 2 4" xfId="19311" xr:uid="{00000000-0005-0000-0000-000006BB0000}"/>
    <cellStyle name="Normal 6 7 3 2 4 2" xfId="35971" xr:uid="{00000000-0005-0000-0000-000007BB0000}"/>
    <cellStyle name="Normal 6 7 3 2 5" xfId="23514" xr:uid="{00000000-0005-0000-0000-000008BB0000}"/>
    <cellStyle name="Normal 6 7 3 2 6" xfId="40849" xr:uid="{00000000-0005-0000-0000-000009BB0000}"/>
    <cellStyle name="Normal 6 7 3 3" xfId="8948" xr:uid="{00000000-0005-0000-0000-00000ABB0000}"/>
    <cellStyle name="Normal 6 7 3 3 2" xfId="25610" xr:uid="{00000000-0005-0000-0000-00000BBB0000}"/>
    <cellStyle name="Normal 6 7 3 3 2 2" xfId="51873" xr:uid="{00000000-0005-0000-0000-00000CBB0000}"/>
    <cellStyle name="Normal 6 7 3 3 3" xfId="45072" xr:uid="{00000000-0005-0000-0000-00000DBB0000}"/>
    <cellStyle name="Normal 6 7 3 4" xfId="13103" xr:uid="{00000000-0005-0000-0000-00000EBB0000}"/>
    <cellStyle name="Normal 6 7 3 4 2" xfId="29763" xr:uid="{00000000-0005-0000-0000-00000FBB0000}"/>
    <cellStyle name="Normal 6 7 3 4 3" xfId="51871" xr:uid="{00000000-0005-0000-0000-000010BB0000}"/>
    <cellStyle name="Normal 6 7 3 5" xfId="17255" xr:uid="{00000000-0005-0000-0000-000011BB0000}"/>
    <cellStyle name="Normal 6 7 3 5 2" xfId="33915" xr:uid="{00000000-0005-0000-0000-000012BB0000}"/>
    <cellStyle name="Normal 6 7 3 6" xfId="21458" xr:uid="{00000000-0005-0000-0000-000013BB0000}"/>
    <cellStyle name="Normal 6 7 3 7" xfId="40848" xr:uid="{00000000-0005-0000-0000-000014BB0000}"/>
    <cellStyle name="Normal 6 7 4" xfId="6232" xr:uid="{00000000-0005-0000-0000-000015BB0000}"/>
    <cellStyle name="Normal 6 7 4 2" xfId="11002" xr:uid="{00000000-0005-0000-0000-000016BB0000}"/>
    <cellStyle name="Normal 6 7 4 2 2" xfId="27664" xr:uid="{00000000-0005-0000-0000-000017BB0000}"/>
    <cellStyle name="Normal 6 7 4 2 3" xfId="45074" xr:uid="{00000000-0005-0000-0000-000018BB0000}"/>
    <cellStyle name="Normal 6 7 4 3" xfId="15157" xr:uid="{00000000-0005-0000-0000-000019BB0000}"/>
    <cellStyle name="Normal 6 7 4 3 2" xfId="31817" xr:uid="{00000000-0005-0000-0000-00001ABB0000}"/>
    <cellStyle name="Normal 6 7 4 3 3" xfId="51874" xr:uid="{00000000-0005-0000-0000-00001BBB0000}"/>
    <cellStyle name="Normal 6 7 4 4" xfId="19309" xr:uid="{00000000-0005-0000-0000-00001CBB0000}"/>
    <cellStyle name="Normal 6 7 4 4 2" xfId="35969" xr:uid="{00000000-0005-0000-0000-00001DBB0000}"/>
    <cellStyle name="Normal 6 7 4 5" xfId="23512" xr:uid="{00000000-0005-0000-0000-00001EBB0000}"/>
    <cellStyle name="Normal 6 7 4 6" xfId="40850" xr:uid="{00000000-0005-0000-0000-00001FBB0000}"/>
    <cellStyle name="Normal 6 7 5" xfId="8946" xr:uid="{00000000-0005-0000-0000-000020BB0000}"/>
    <cellStyle name="Normal 6 7 5 2" xfId="25608" xr:uid="{00000000-0005-0000-0000-000021BB0000}"/>
    <cellStyle name="Normal 6 7 5 2 2" xfId="51875" xr:uid="{00000000-0005-0000-0000-000022BB0000}"/>
    <cellStyle name="Normal 6 7 5 3" xfId="45069" xr:uid="{00000000-0005-0000-0000-000023BB0000}"/>
    <cellStyle name="Normal 6 7 6" xfId="13101" xr:uid="{00000000-0005-0000-0000-000024BB0000}"/>
    <cellStyle name="Normal 6 7 6 2" xfId="29761" xr:uid="{00000000-0005-0000-0000-000025BB0000}"/>
    <cellStyle name="Normal 6 7 6 3" xfId="51867" xr:uid="{00000000-0005-0000-0000-000026BB0000}"/>
    <cellStyle name="Normal 6 7 7" xfId="17253" xr:uid="{00000000-0005-0000-0000-000027BB0000}"/>
    <cellStyle name="Normal 6 7 7 2" xfId="33913" xr:uid="{00000000-0005-0000-0000-000028BB0000}"/>
    <cellStyle name="Normal 6 7 8" xfId="21456" xr:uid="{00000000-0005-0000-0000-000029BB0000}"/>
    <cellStyle name="Normal 6 7 9" xfId="40845" xr:uid="{00000000-0005-0000-0000-00002ABB0000}"/>
    <cellStyle name="Normal 6 8" xfId="3740" xr:uid="{00000000-0005-0000-0000-00002BBB0000}"/>
    <cellStyle name="Normal 6 8 2" xfId="3741" xr:uid="{00000000-0005-0000-0000-00002CBB0000}"/>
    <cellStyle name="Normal 6 8 2 2" xfId="6236" xr:uid="{00000000-0005-0000-0000-00002DBB0000}"/>
    <cellStyle name="Normal 6 8 2 2 2" xfId="11006" xr:uid="{00000000-0005-0000-0000-00002EBB0000}"/>
    <cellStyle name="Normal 6 8 2 2 2 2" xfId="27668" xr:uid="{00000000-0005-0000-0000-00002FBB0000}"/>
    <cellStyle name="Normal 6 8 2 2 2 3" xfId="45077" xr:uid="{00000000-0005-0000-0000-000030BB0000}"/>
    <cellStyle name="Normal 6 8 2 2 3" xfId="15161" xr:uid="{00000000-0005-0000-0000-000031BB0000}"/>
    <cellStyle name="Normal 6 8 2 2 3 2" xfId="31821" xr:uid="{00000000-0005-0000-0000-000032BB0000}"/>
    <cellStyle name="Normal 6 8 2 2 3 3" xfId="51878" xr:uid="{00000000-0005-0000-0000-000033BB0000}"/>
    <cellStyle name="Normal 6 8 2 2 4" xfId="19313" xr:uid="{00000000-0005-0000-0000-000034BB0000}"/>
    <cellStyle name="Normal 6 8 2 2 4 2" xfId="35973" xr:uid="{00000000-0005-0000-0000-000035BB0000}"/>
    <cellStyle name="Normal 6 8 2 2 5" xfId="23516" xr:uid="{00000000-0005-0000-0000-000036BB0000}"/>
    <cellStyle name="Normal 6 8 2 2 6" xfId="40853" xr:uid="{00000000-0005-0000-0000-000037BB0000}"/>
    <cellStyle name="Normal 6 8 2 3" xfId="8950" xr:uid="{00000000-0005-0000-0000-000038BB0000}"/>
    <cellStyle name="Normal 6 8 2 3 2" xfId="25612" xr:uid="{00000000-0005-0000-0000-000039BB0000}"/>
    <cellStyle name="Normal 6 8 2 3 2 2" xfId="51879" xr:uid="{00000000-0005-0000-0000-00003ABB0000}"/>
    <cellStyle name="Normal 6 8 2 3 3" xfId="45076" xr:uid="{00000000-0005-0000-0000-00003BBB0000}"/>
    <cellStyle name="Normal 6 8 2 4" xfId="13105" xr:uid="{00000000-0005-0000-0000-00003CBB0000}"/>
    <cellStyle name="Normal 6 8 2 4 2" xfId="29765" xr:uid="{00000000-0005-0000-0000-00003DBB0000}"/>
    <cellStyle name="Normal 6 8 2 4 3" xfId="51877" xr:uid="{00000000-0005-0000-0000-00003EBB0000}"/>
    <cellStyle name="Normal 6 8 2 5" xfId="17257" xr:uid="{00000000-0005-0000-0000-00003FBB0000}"/>
    <cellStyle name="Normal 6 8 2 5 2" xfId="33917" xr:uid="{00000000-0005-0000-0000-000040BB0000}"/>
    <cellStyle name="Normal 6 8 2 6" xfId="21460" xr:uid="{00000000-0005-0000-0000-000041BB0000}"/>
    <cellStyle name="Normal 6 8 2 7" xfId="40852" xr:uid="{00000000-0005-0000-0000-000042BB0000}"/>
    <cellStyle name="Normal 6 8 3" xfId="3742" xr:uid="{00000000-0005-0000-0000-000043BB0000}"/>
    <cellStyle name="Normal 6 8 3 2" xfId="6237" xr:uid="{00000000-0005-0000-0000-000044BB0000}"/>
    <cellStyle name="Normal 6 8 3 2 2" xfId="11007" xr:uid="{00000000-0005-0000-0000-000045BB0000}"/>
    <cellStyle name="Normal 6 8 3 2 2 2" xfId="27669" xr:uid="{00000000-0005-0000-0000-000046BB0000}"/>
    <cellStyle name="Normal 6 8 3 2 2 3" xfId="45079" xr:uid="{00000000-0005-0000-0000-000047BB0000}"/>
    <cellStyle name="Normal 6 8 3 2 3" xfId="15162" xr:uid="{00000000-0005-0000-0000-000048BB0000}"/>
    <cellStyle name="Normal 6 8 3 2 3 2" xfId="31822" xr:uid="{00000000-0005-0000-0000-000049BB0000}"/>
    <cellStyle name="Normal 6 8 3 2 3 3" xfId="51881" xr:uid="{00000000-0005-0000-0000-00004ABB0000}"/>
    <cellStyle name="Normal 6 8 3 2 4" xfId="19314" xr:uid="{00000000-0005-0000-0000-00004BBB0000}"/>
    <cellStyle name="Normal 6 8 3 2 4 2" xfId="35974" xr:uid="{00000000-0005-0000-0000-00004CBB0000}"/>
    <cellStyle name="Normal 6 8 3 2 5" xfId="23517" xr:uid="{00000000-0005-0000-0000-00004DBB0000}"/>
    <cellStyle name="Normal 6 8 3 2 6" xfId="40855" xr:uid="{00000000-0005-0000-0000-00004EBB0000}"/>
    <cellStyle name="Normal 6 8 3 3" xfId="8951" xr:uid="{00000000-0005-0000-0000-00004FBB0000}"/>
    <cellStyle name="Normal 6 8 3 3 2" xfId="25613" xr:uid="{00000000-0005-0000-0000-000050BB0000}"/>
    <cellStyle name="Normal 6 8 3 3 2 2" xfId="51882" xr:uid="{00000000-0005-0000-0000-000051BB0000}"/>
    <cellStyle name="Normal 6 8 3 3 3" xfId="45078" xr:uid="{00000000-0005-0000-0000-000052BB0000}"/>
    <cellStyle name="Normal 6 8 3 4" xfId="13106" xr:uid="{00000000-0005-0000-0000-000053BB0000}"/>
    <cellStyle name="Normal 6 8 3 4 2" xfId="29766" xr:uid="{00000000-0005-0000-0000-000054BB0000}"/>
    <cellStyle name="Normal 6 8 3 4 3" xfId="51880" xr:uid="{00000000-0005-0000-0000-000055BB0000}"/>
    <cellStyle name="Normal 6 8 3 5" xfId="17258" xr:uid="{00000000-0005-0000-0000-000056BB0000}"/>
    <cellStyle name="Normal 6 8 3 5 2" xfId="33918" xr:uid="{00000000-0005-0000-0000-000057BB0000}"/>
    <cellStyle name="Normal 6 8 3 6" xfId="21461" xr:uid="{00000000-0005-0000-0000-000058BB0000}"/>
    <cellStyle name="Normal 6 8 3 7" xfId="40854" xr:uid="{00000000-0005-0000-0000-000059BB0000}"/>
    <cellStyle name="Normal 6 8 4" xfId="6235" xr:uid="{00000000-0005-0000-0000-00005ABB0000}"/>
    <cellStyle name="Normal 6 8 4 2" xfId="11005" xr:uid="{00000000-0005-0000-0000-00005BBB0000}"/>
    <cellStyle name="Normal 6 8 4 2 2" xfId="27667" xr:uid="{00000000-0005-0000-0000-00005CBB0000}"/>
    <cellStyle name="Normal 6 8 4 2 3" xfId="45080" xr:uid="{00000000-0005-0000-0000-00005DBB0000}"/>
    <cellStyle name="Normal 6 8 4 3" xfId="15160" xr:uid="{00000000-0005-0000-0000-00005EBB0000}"/>
    <cellStyle name="Normal 6 8 4 3 2" xfId="31820" xr:uid="{00000000-0005-0000-0000-00005FBB0000}"/>
    <cellStyle name="Normal 6 8 4 3 3" xfId="51883" xr:uid="{00000000-0005-0000-0000-000060BB0000}"/>
    <cellStyle name="Normal 6 8 4 4" xfId="19312" xr:uid="{00000000-0005-0000-0000-000061BB0000}"/>
    <cellStyle name="Normal 6 8 4 4 2" xfId="35972" xr:uid="{00000000-0005-0000-0000-000062BB0000}"/>
    <cellStyle name="Normal 6 8 4 5" xfId="23515" xr:uid="{00000000-0005-0000-0000-000063BB0000}"/>
    <cellStyle name="Normal 6 8 4 6" xfId="40856" xr:uid="{00000000-0005-0000-0000-000064BB0000}"/>
    <cellStyle name="Normal 6 8 5" xfId="8949" xr:uid="{00000000-0005-0000-0000-000065BB0000}"/>
    <cellStyle name="Normal 6 8 5 2" xfId="25611" xr:uid="{00000000-0005-0000-0000-000066BB0000}"/>
    <cellStyle name="Normal 6 8 5 2 2" xfId="51884" xr:uid="{00000000-0005-0000-0000-000067BB0000}"/>
    <cellStyle name="Normal 6 8 5 3" xfId="45075" xr:uid="{00000000-0005-0000-0000-000068BB0000}"/>
    <cellStyle name="Normal 6 8 6" xfId="13104" xr:uid="{00000000-0005-0000-0000-000069BB0000}"/>
    <cellStyle name="Normal 6 8 6 2" xfId="29764" xr:uid="{00000000-0005-0000-0000-00006ABB0000}"/>
    <cellStyle name="Normal 6 8 6 3" xfId="51876" xr:uid="{00000000-0005-0000-0000-00006BBB0000}"/>
    <cellStyle name="Normal 6 8 7" xfId="17256" xr:uid="{00000000-0005-0000-0000-00006CBB0000}"/>
    <cellStyle name="Normal 6 8 7 2" xfId="33916" xr:uid="{00000000-0005-0000-0000-00006DBB0000}"/>
    <cellStyle name="Normal 6 8 8" xfId="21459" xr:uid="{00000000-0005-0000-0000-00006EBB0000}"/>
    <cellStyle name="Normal 6 8 9" xfId="40851" xr:uid="{00000000-0005-0000-0000-00006FBB0000}"/>
    <cellStyle name="Normal 6 9" xfId="3743" xr:uid="{00000000-0005-0000-0000-000070BB0000}"/>
    <cellStyle name="Normal 6 9 2" xfId="3744" xr:uid="{00000000-0005-0000-0000-000071BB0000}"/>
    <cellStyle name="Normal 6 9 2 2" xfId="6239" xr:uid="{00000000-0005-0000-0000-000072BB0000}"/>
    <cellStyle name="Normal 6 9 2 2 2" xfId="11009" xr:uid="{00000000-0005-0000-0000-000073BB0000}"/>
    <cellStyle name="Normal 6 9 2 2 2 2" xfId="27671" xr:uid="{00000000-0005-0000-0000-000074BB0000}"/>
    <cellStyle name="Normal 6 9 2 2 2 3" xfId="45083" xr:uid="{00000000-0005-0000-0000-000075BB0000}"/>
    <cellStyle name="Normal 6 9 2 2 3" xfId="15164" xr:uid="{00000000-0005-0000-0000-000076BB0000}"/>
    <cellStyle name="Normal 6 9 2 2 3 2" xfId="31824" xr:uid="{00000000-0005-0000-0000-000077BB0000}"/>
    <cellStyle name="Normal 6 9 2 2 3 3" xfId="51887" xr:uid="{00000000-0005-0000-0000-000078BB0000}"/>
    <cellStyle name="Normal 6 9 2 2 4" xfId="19316" xr:uid="{00000000-0005-0000-0000-000079BB0000}"/>
    <cellStyle name="Normal 6 9 2 2 4 2" xfId="35976" xr:uid="{00000000-0005-0000-0000-00007ABB0000}"/>
    <cellStyle name="Normal 6 9 2 2 5" xfId="23519" xr:uid="{00000000-0005-0000-0000-00007BBB0000}"/>
    <cellStyle name="Normal 6 9 2 2 6" xfId="40859" xr:uid="{00000000-0005-0000-0000-00007CBB0000}"/>
    <cellStyle name="Normal 6 9 2 3" xfId="8953" xr:uid="{00000000-0005-0000-0000-00007DBB0000}"/>
    <cellStyle name="Normal 6 9 2 3 2" xfId="25615" xr:uid="{00000000-0005-0000-0000-00007EBB0000}"/>
    <cellStyle name="Normal 6 9 2 3 2 2" xfId="51888" xr:uid="{00000000-0005-0000-0000-00007FBB0000}"/>
    <cellStyle name="Normal 6 9 2 3 3" xfId="45082" xr:uid="{00000000-0005-0000-0000-000080BB0000}"/>
    <cellStyle name="Normal 6 9 2 4" xfId="13108" xr:uid="{00000000-0005-0000-0000-000081BB0000}"/>
    <cellStyle name="Normal 6 9 2 4 2" xfId="29768" xr:uid="{00000000-0005-0000-0000-000082BB0000}"/>
    <cellStyle name="Normal 6 9 2 4 3" xfId="51886" xr:uid="{00000000-0005-0000-0000-000083BB0000}"/>
    <cellStyle name="Normal 6 9 2 5" xfId="17260" xr:uid="{00000000-0005-0000-0000-000084BB0000}"/>
    <cellStyle name="Normal 6 9 2 5 2" xfId="33920" xr:uid="{00000000-0005-0000-0000-000085BB0000}"/>
    <cellStyle name="Normal 6 9 2 6" xfId="21463" xr:uid="{00000000-0005-0000-0000-000086BB0000}"/>
    <cellStyle name="Normal 6 9 2 7" xfId="40858" xr:uid="{00000000-0005-0000-0000-000087BB0000}"/>
    <cellStyle name="Normal 6 9 3" xfId="3745" xr:uid="{00000000-0005-0000-0000-000088BB0000}"/>
    <cellStyle name="Normal 6 9 3 2" xfId="6240" xr:uid="{00000000-0005-0000-0000-000089BB0000}"/>
    <cellStyle name="Normal 6 9 3 2 2" xfId="11010" xr:uid="{00000000-0005-0000-0000-00008ABB0000}"/>
    <cellStyle name="Normal 6 9 3 2 2 2" xfId="27672" xr:uid="{00000000-0005-0000-0000-00008BBB0000}"/>
    <cellStyle name="Normal 6 9 3 2 2 3" xfId="45085" xr:uid="{00000000-0005-0000-0000-00008CBB0000}"/>
    <cellStyle name="Normal 6 9 3 2 3" xfId="15165" xr:uid="{00000000-0005-0000-0000-00008DBB0000}"/>
    <cellStyle name="Normal 6 9 3 2 3 2" xfId="31825" xr:uid="{00000000-0005-0000-0000-00008EBB0000}"/>
    <cellStyle name="Normal 6 9 3 2 3 3" xfId="51890" xr:uid="{00000000-0005-0000-0000-00008FBB0000}"/>
    <cellStyle name="Normal 6 9 3 2 4" xfId="19317" xr:uid="{00000000-0005-0000-0000-000090BB0000}"/>
    <cellStyle name="Normal 6 9 3 2 4 2" xfId="35977" xr:uid="{00000000-0005-0000-0000-000091BB0000}"/>
    <cellStyle name="Normal 6 9 3 2 5" xfId="23520" xr:uid="{00000000-0005-0000-0000-000092BB0000}"/>
    <cellStyle name="Normal 6 9 3 2 6" xfId="40861" xr:uid="{00000000-0005-0000-0000-000093BB0000}"/>
    <cellStyle name="Normal 6 9 3 3" xfId="8954" xr:uid="{00000000-0005-0000-0000-000094BB0000}"/>
    <cellStyle name="Normal 6 9 3 3 2" xfId="25616" xr:uid="{00000000-0005-0000-0000-000095BB0000}"/>
    <cellStyle name="Normal 6 9 3 3 2 2" xfId="51891" xr:uid="{00000000-0005-0000-0000-000096BB0000}"/>
    <cellStyle name="Normal 6 9 3 3 3" xfId="45084" xr:uid="{00000000-0005-0000-0000-000097BB0000}"/>
    <cellStyle name="Normal 6 9 3 4" xfId="13109" xr:uid="{00000000-0005-0000-0000-000098BB0000}"/>
    <cellStyle name="Normal 6 9 3 4 2" xfId="29769" xr:uid="{00000000-0005-0000-0000-000099BB0000}"/>
    <cellStyle name="Normal 6 9 3 4 3" xfId="51889" xr:uid="{00000000-0005-0000-0000-00009ABB0000}"/>
    <cellStyle name="Normal 6 9 3 5" xfId="17261" xr:uid="{00000000-0005-0000-0000-00009BBB0000}"/>
    <cellStyle name="Normal 6 9 3 5 2" xfId="33921" xr:uid="{00000000-0005-0000-0000-00009CBB0000}"/>
    <cellStyle name="Normal 6 9 3 6" xfId="21464" xr:uid="{00000000-0005-0000-0000-00009DBB0000}"/>
    <cellStyle name="Normal 6 9 3 7" xfId="40860" xr:uid="{00000000-0005-0000-0000-00009EBB0000}"/>
    <cellStyle name="Normal 6 9 4" xfId="6238" xr:uid="{00000000-0005-0000-0000-00009FBB0000}"/>
    <cellStyle name="Normal 6 9 4 2" xfId="11008" xr:uid="{00000000-0005-0000-0000-0000A0BB0000}"/>
    <cellStyle name="Normal 6 9 4 2 2" xfId="27670" xr:uid="{00000000-0005-0000-0000-0000A1BB0000}"/>
    <cellStyle name="Normal 6 9 4 2 3" xfId="45086" xr:uid="{00000000-0005-0000-0000-0000A2BB0000}"/>
    <cellStyle name="Normal 6 9 4 3" xfId="15163" xr:uid="{00000000-0005-0000-0000-0000A3BB0000}"/>
    <cellStyle name="Normal 6 9 4 3 2" xfId="31823" xr:uid="{00000000-0005-0000-0000-0000A4BB0000}"/>
    <cellStyle name="Normal 6 9 4 3 3" xfId="51892" xr:uid="{00000000-0005-0000-0000-0000A5BB0000}"/>
    <cellStyle name="Normal 6 9 4 4" xfId="19315" xr:uid="{00000000-0005-0000-0000-0000A6BB0000}"/>
    <cellStyle name="Normal 6 9 4 4 2" xfId="35975" xr:uid="{00000000-0005-0000-0000-0000A7BB0000}"/>
    <cellStyle name="Normal 6 9 4 5" xfId="23518" xr:uid="{00000000-0005-0000-0000-0000A8BB0000}"/>
    <cellStyle name="Normal 6 9 4 6" xfId="40862" xr:uid="{00000000-0005-0000-0000-0000A9BB0000}"/>
    <cellStyle name="Normal 6 9 5" xfId="8952" xr:uid="{00000000-0005-0000-0000-0000AABB0000}"/>
    <cellStyle name="Normal 6 9 5 2" xfId="25614" xr:uid="{00000000-0005-0000-0000-0000ABBB0000}"/>
    <cellStyle name="Normal 6 9 5 2 2" xfId="51893" xr:uid="{00000000-0005-0000-0000-0000ACBB0000}"/>
    <cellStyle name="Normal 6 9 5 3" xfId="45081" xr:uid="{00000000-0005-0000-0000-0000ADBB0000}"/>
    <cellStyle name="Normal 6 9 6" xfId="13107" xr:uid="{00000000-0005-0000-0000-0000AEBB0000}"/>
    <cellStyle name="Normal 6 9 6 2" xfId="29767" xr:uid="{00000000-0005-0000-0000-0000AFBB0000}"/>
    <cellStyle name="Normal 6 9 6 3" xfId="51885" xr:uid="{00000000-0005-0000-0000-0000B0BB0000}"/>
    <cellStyle name="Normal 6 9 7" xfId="17259" xr:uid="{00000000-0005-0000-0000-0000B1BB0000}"/>
    <cellStyle name="Normal 6 9 7 2" xfId="33919" xr:uid="{00000000-0005-0000-0000-0000B2BB0000}"/>
    <cellStyle name="Normal 6 9 8" xfId="21462" xr:uid="{00000000-0005-0000-0000-0000B3BB0000}"/>
    <cellStyle name="Normal 6 9 9" xfId="40857" xr:uid="{00000000-0005-0000-0000-0000B4BB0000}"/>
    <cellStyle name="Normal 60" xfId="636" xr:uid="{00000000-0005-0000-0000-0000B5BB0000}"/>
    <cellStyle name="Normal 60 2" xfId="1264" xr:uid="{00000000-0005-0000-0000-0000B6BB0000}"/>
    <cellStyle name="Normal 60 2 2" xfId="4666" xr:uid="{00000000-0005-0000-0000-0000B7BB0000}"/>
    <cellStyle name="Normal 60 2 2 2" xfId="9436" xr:uid="{00000000-0005-0000-0000-0000B8BB0000}"/>
    <cellStyle name="Normal 60 2 2 2 2" xfId="26098" xr:uid="{00000000-0005-0000-0000-0000B9BB0000}"/>
    <cellStyle name="Normal 60 2 2 2 3" xfId="45089" xr:uid="{00000000-0005-0000-0000-0000BABB0000}"/>
    <cellStyle name="Normal 60 2 2 3" xfId="13591" xr:uid="{00000000-0005-0000-0000-0000BBBB0000}"/>
    <cellStyle name="Normal 60 2 2 3 2" xfId="30251" xr:uid="{00000000-0005-0000-0000-0000BCBB0000}"/>
    <cellStyle name="Normal 60 2 2 3 3" xfId="51896" xr:uid="{00000000-0005-0000-0000-0000BDBB0000}"/>
    <cellStyle name="Normal 60 2 2 4" xfId="17743" xr:uid="{00000000-0005-0000-0000-0000BEBB0000}"/>
    <cellStyle name="Normal 60 2 2 4 2" xfId="34403" xr:uid="{00000000-0005-0000-0000-0000BFBB0000}"/>
    <cellStyle name="Normal 60 2 2 5" xfId="21946" xr:uid="{00000000-0005-0000-0000-0000C0BB0000}"/>
    <cellStyle name="Normal 60 2 2 6" xfId="40865" xr:uid="{00000000-0005-0000-0000-0000C1BB0000}"/>
    <cellStyle name="Normal 60 2 3" xfId="7380" xr:uid="{00000000-0005-0000-0000-0000C2BB0000}"/>
    <cellStyle name="Normal 60 2 3 2" xfId="24042" xr:uid="{00000000-0005-0000-0000-0000C3BB0000}"/>
    <cellStyle name="Normal 60 2 3 3" xfId="45088" xr:uid="{00000000-0005-0000-0000-0000C4BB0000}"/>
    <cellStyle name="Normal 60 2 4" xfId="11535" xr:uid="{00000000-0005-0000-0000-0000C5BB0000}"/>
    <cellStyle name="Normal 60 2 4 2" xfId="28195" xr:uid="{00000000-0005-0000-0000-0000C6BB0000}"/>
    <cellStyle name="Normal 60 2 4 3" xfId="51895" xr:uid="{00000000-0005-0000-0000-0000C7BB0000}"/>
    <cellStyle name="Normal 60 2 5" xfId="15687" xr:uid="{00000000-0005-0000-0000-0000C8BB0000}"/>
    <cellStyle name="Normal 60 2 5 2" xfId="32347" xr:uid="{00000000-0005-0000-0000-0000C9BB0000}"/>
    <cellStyle name="Normal 60 2 6" xfId="19890" xr:uid="{00000000-0005-0000-0000-0000CABB0000}"/>
    <cellStyle name="Normal 60 2 7" xfId="40864" xr:uid="{00000000-0005-0000-0000-0000CBBB0000}"/>
    <cellStyle name="Normal 60 3" xfId="4433" xr:uid="{00000000-0005-0000-0000-0000CCBB0000}"/>
    <cellStyle name="Normal 60 3 2" xfId="9229" xr:uid="{00000000-0005-0000-0000-0000CDBB0000}"/>
    <cellStyle name="Normal 60 3 2 2" xfId="25891" xr:uid="{00000000-0005-0000-0000-0000CEBB0000}"/>
    <cellStyle name="Normal 60 3 2 3" xfId="45090" xr:uid="{00000000-0005-0000-0000-0000CFBB0000}"/>
    <cellStyle name="Normal 60 3 3" xfId="13384" xr:uid="{00000000-0005-0000-0000-0000D0BB0000}"/>
    <cellStyle name="Normal 60 3 3 2" xfId="30044" xr:uid="{00000000-0005-0000-0000-0000D1BB0000}"/>
    <cellStyle name="Normal 60 3 3 3" xfId="51897" xr:uid="{00000000-0005-0000-0000-0000D2BB0000}"/>
    <cellStyle name="Normal 60 3 4" xfId="17536" xr:uid="{00000000-0005-0000-0000-0000D3BB0000}"/>
    <cellStyle name="Normal 60 3 4 2" xfId="34196" xr:uid="{00000000-0005-0000-0000-0000D4BB0000}"/>
    <cellStyle name="Normal 60 3 5" xfId="21739" xr:uid="{00000000-0005-0000-0000-0000D5BB0000}"/>
    <cellStyle name="Normal 60 3 6" xfId="40866" xr:uid="{00000000-0005-0000-0000-0000D6BB0000}"/>
    <cellStyle name="Normal 60 4" xfId="7173" xr:uid="{00000000-0005-0000-0000-0000D7BB0000}"/>
    <cellStyle name="Normal 60 4 2" xfId="23835" xr:uid="{00000000-0005-0000-0000-0000D8BB0000}"/>
    <cellStyle name="Normal 60 4 3" xfId="45087" xr:uid="{00000000-0005-0000-0000-0000D9BB0000}"/>
    <cellStyle name="Normal 60 5" xfId="11328" xr:uid="{00000000-0005-0000-0000-0000DABB0000}"/>
    <cellStyle name="Normal 60 5 2" xfId="27988" xr:uid="{00000000-0005-0000-0000-0000DBBB0000}"/>
    <cellStyle name="Normal 60 5 3" xfId="51894" xr:uid="{00000000-0005-0000-0000-0000DCBB0000}"/>
    <cellStyle name="Normal 60 6" xfId="15480" xr:uid="{00000000-0005-0000-0000-0000DDBB0000}"/>
    <cellStyle name="Normal 60 6 2" xfId="32140" xr:uid="{00000000-0005-0000-0000-0000DEBB0000}"/>
    <cellStyle name="Normal 60 7" xfId="19683" xr:uid="{00000000-0005-0000-0000-0000DFBB0000}"/>
    <cellStyle name="Normal 60 8" xfId="40863" xr:uid="{00000000-0005-0000-0000-0000E0BB0000}"/>
    <cellStyle name="Normal 61" xfId="513" xr:uid="{00000000-0005-0000-0000-0000E1BB0000}"/>
    <cellStyle name="Normal 61 2" xfId="1141" xr:uid="{00000000-0005-0000-0000-0000E2BB0000}"/>
    <cellStyle name="Normal 61 2 2" xfId="4543" xr:uid="{00000000-0005-0000-0000-0000E3BB0000}"/>
    <cellStyle name="Normal 61 2 2 2" xfId="9313" xr:uid="{00000000-0005-0000-0000-0000E4BB0000}"/>
    <cellStyle name="Normal 61 2 2 2 2" xfId="25975" xr:uid="{00000000-0005-0000-0000-0000E5BB0000}"/>
    <cellStyle name="Normal 61 2 2 2 3" xfId="45093" xr:uid="{00000000-0005-0000-0000-0000E6BB0000}"/>
    <cellStyle name="Normal 61 2 2 3" xfId="13468" xr:uid="{00000000-0005-0000-0000-0000E7BB0000}"/>
    <cellStyle name="Normal 61 2 2 3 2" xfId="30128" xr:uid="{00000000-0005-0000-0000-0000E8BB0000}"/>
    <cellStyle name="Normal 61 2 2 3 3" xfId="51900" xr:uid="{00000000-0005-0000-0000-0000E9BB0000}"/>
    <cellStyle name="Normal 61 2 2 4" xfId="17620" xr:uid="{00000000-0005-0000-0000-0000EABB0000}"/>
    <cellStyle name="Normal 61 2 2 4 2" xfId="34280" xr:uid="{00000000-0005-0000-0000-0000EBBB0000}"/>
    <cellStyle name="Normal 61 2 2 5" xfId="21823" xr:uid="{00000000-0005-0000-0000-0000ECBB0000}"/>
    <cellStyle name="Normal 61 2 2 6" xfId="40869" xr:uid="{00000000-0005-0000-0000-0000EDBB0000}"/>
    <cellStyle name="Normal 61 2 3" xfId="7257" xr:uid="{00000000-0005-0000-0000-0000EEBB0000}"/>
    <cellStyle name="Normal 61 2 3 2" xfId="23919" xr:uid="{00000000-0005-0000-0000-0000EFBB0000}"/>
    <cellStyle name="Normal 61 2 3 3" xfId="45092" xr:uid="{00000000-0005-0000-0000-0000F0BB0000}"/>
    <cellStyle name="Normal 61 2 4" xfId="11412" xr:uid="{00000000-0005-0000-0000-0000F1BB0000}"/>
    <cellStyle name="Normal 61 2 4 2" xfId="28072" xr:uid="{00000000-0005-0000-0000-0000F2BB0000}"/>
    <cellStyle name="Normal 61 2 4 3" xfId="51899" xr:uid="{00000000-0005-0000-0000-0000F3BB0000}"/>
    <cellStyle name="Normal 61 2 5" xfId="15564" xr:uid="{00000000-0005-0000-0000-0000F4BB0000}"/>
    <cellStyle name="Normal 61 2 5 2" xfId="32224" xr:uid="{00000000-0005-0000-0000-0000F5BB0000}"/>
    <cellStyle name="Normal 61 2 6" xfId="19767" xr:uid="{00000000-0005-0000-0000-0000F6BB0000}"/>
    <cellStyle name="Normal 61 2 7" xfId="40868" xr:uid="{00000000-0005-0000-0000-0000F7BB0000}"/>
    <cellStyle name="Normal 61 3" xfId="4310" xr:uid="{00000000-0005-0000-0000-0000F8BB0000}"/>
    <cellStyle name="Normal 61 3 2" xfId="9106" xr:uid="{00000000-0005-0000-0000-0000F9BB0000}"/>
    <cellStyle name="Normal 61 3 2 2" xfId="25768" xr:uid="{00000000-0005-0000-0000-0000FABB0000}"/>
    <cellStyle name="Normal 61 3 2 3" xfId="45094" xr:uid="{00000000-0005-0000-0000-0000FBBB0000}"/>
    <cellStyle name="Normal 61 3 3" xfId="13261" xr:uid="{00000000-0005-0000-0000-0000FCBB0000}"/>
    <cellStyle name="Normal 61 3 3 2" xfId="29921" xr:uid="{00000000-0005-0000-0000-0000FDBB0000}"/>
    <cellStyle name="Normal 61 3 3 3" xfId="51901" xr:uid="{00000000-0005-0000-0000-0000FEBB0000}"/>
    <cellStyle name="Normal 61 3 4" xfId="17413" xr:uid="{00000000-0005-0000-0000-0000FFBB0000}"/>
    <cellStyle name="Normal 61 3 4 2" xfId="34073" xr:uid="{00000000-0005-0000-0000-000000BC0000}"/>
    <cellStyle name="Normal 61 3 5" xfId="21616" xr:uid="{00000000-0005-0000-0000-000001BC0000}"/>
    <cellStyle name="Normal 61 3 6" xfId="40870" xr:uid="{00000000-0005-0000-0000-000002BC0000}"/>
    <cellStyle name="Normal 61 4" xfId="7050" xr:uid="{00000000-0005-0000-0000-000003BC0000}"/>
    <cellStyle name="Normal 61 4 2" xfId="23712" xr:uid="{00000000-0005-0000-0000-000004BC0000}"/>
    <cellStyle name="Normal 61 4 3" xfId="45091" xr:uid="{00000000-0005-0000-0000-000005BC0000}"/>
    <cellStyle name="Normal 61 5" xfId="11205" xr:uid="{00000000-0005-0000-0000-000006BC0000}"/>
    <cellStyle name="Normal 61 5 2" xfId="27865" xr:uid="{00000000-0005-0000-0000-000007BC0000}"/>
    <cellStyle name="Normal 61 5 3" xfId="51898" xr:uid="{00000000-0005-0000-0000-000008BC0000}"/>
    <cellStyle name="Normal 61 6" xfId="15357" xr:uid="{00000000-0005-0000-0000-000009BC0000}"/>
    <cellStyle name="Normal 61 6 2" xfId="32017" xr:uid="{00000000-0005-0000-0000-00000ABC0000}"/>
    <cellStyle name="Normal 61 7" xfId="19560" xr:uid="{00000000-0005-0000-0000-00000BBC0000}"/>
    <cellStyle name="Normal 61 8" xfId="40867" xr:uid="{00000000-0005-0000-0000-00000CBC0000}"/>
    <cellStyle name="Normal 62" xfId="514" xr:uid="{00000000-0005-0000-0000-00000DBC0000}"/>
    <cellStyle name="Normal 62 2" xfId="1142" xr:uid="{00000000-0005-0000-0000-00000EBC0000}"/>
    <cellStyle name="Normal 62 2 2" xfId="4544" xr:uid="{00000000-0005-0000-0000-00000FBC0000}"/>
    <cellStyle name="Normal 62 2 2 2" xfId="9314" xr:uid="{00000000-0005-0000-0000-000010BC0000}"/>
    <cellStyle name="Normal 62 2 2 2 2" xfId="25976" xr:uid="{00000000-0005-0000-0000-000011BC0000}"/>
    <cellStyle name="Normal 62 2 2 2 3" xfId="45097" xr:uid="{00000000-0005-0000-0000-000012BC0000}"/>
    <cellStyle name="Normal 62 2 2 3" xfId="13469" xr:uid="{00000000-0005-0000-0000-000013BC0000}"/>
    <cellStyle name="Normal 62 2 2 3 2" xfId="30129" xr:uid="{00000000-0005-0000-0000-000014BC0000}"/>
    <cellStyle name="Normal 62 2 2 3 3" xfId="51904" xr:uid="{00000000-0005-0000-0000-000015BC0000}"/>
    <cellStyle name="Normal 62 2 2 4" xfId="17621" xr:uid="{00000000-0005-0000-0000-000016BC0000}"/>
    <cellStyle name="Normal 62 2 2 4 2" xfId="34281" xr:uid="{00000000-0005-0000-0000-000017BC0000}"/>
    <cellStyle name="Normal 62 2 2 5" xfId="21824" xr:uid="{00000000-0005-0000-0000-000018BC0000}"/>
    <cellStyle name="Normal 62 2 2 6" xfId="40873" xr:uid="{00000000-0005-0000-0000-000019BC0000}"/>
    <cellStyle name="Normal 62 2 3" xfId="7258" xr:uid="{00000000-0005-0000-0000-00001ABC0000}"/>
    <cellStyle name="Normal 62 2 3 2" xfId="23920" xr:uid="{00000000-0005-0000-0000-00001BBC0000}"/>
    <cellStyle name="Normal 62 2 3 3" xfId="45096" xr:uid="{00000000-0005-0000-0000-00001CBC0000}"/>
    <cellStyle name="Normal 62 2 4" xfId="11413" xr:uid="{00000000-0005-0000-0000-00001DBC0000}"/>
    <cellStyle name="Normal 62 2 4 2" xfId="28073" xr:uid="{00000000-0005-0000-0000-00001EBC0000}"/>
    <cellStyle name="Normal 62 2 4 3" xfId="51903" xr:uid="{00000000-0005-0000-0000-00001FBC0000}"/>
    <cellStyle name="Normal 62 2 5" xfId="15565" xr:uid="{00000000-0005-0000-0000-000020BC0000}"/>
    <cellStyle name="Normal 62 2 5 2" xfId="32225" xr:uid="{00000000-0005-0000-0000-000021BC0000}"/>
    <cellStyle name="Normal 62 2 6" xfId="19768" xr:uid="{00000000-0005-0000-0000-000022BC0000}"/>
    <cellStyle name="Normal 62 2 7" xfId="40872" xr:uid="{00000000-0005-0000-0000-000023BC0000}"/>
    <cellStyle name="Normal 62 3" xfId="4311" xr:uid="{00000000-0005-0000-0000-000024BC0000}"/>
    <cellStyle name="Normal 62 3 2" xfId="9107" xr:uid="{00000000-0005-0000-0000-000025BC0000}"/>
    <cellStyle name="Normal 62 3 2 2" xfId="25769" xr:uid="{00000000-0005-0000-0000-000026BC0000}"/>
    <cellStyle name="Normal 62 3 2 3" xfId="45098" xr:uid="{00000000-0005-0000-0000-000027BC0000}"/>
    <cellStyle name="Normal 62 3 3" xfId="13262" xr:uid="{00000000-0005-0000-0000-000028BC0000}"/>
    <cellStyle name="Normal 62 3 3 2" xfId="29922" xr:uid="{00000000-0005-0000-0000-000029BC0000}"/>
    <cellStyle name="Normal 62 3 3 3" xfId="51905" xr:uid="{00000000-0005-0000-0000-00002ABC0000}"/>
    <cellStyle name="Normal 62 3 4" xfId="17414" xr:uid="{00000000-0005-0000-0000-00002BBC0000}"/>
    <cellStyle name="Normal 62 3 4 2" xfId="34074" xr:uid="{00000000-0005-0000-0000-00002CBC0000}"/>
    <cellStyle name="Normal 62 3 5" xfId="21617" xr:uid="{00000000-0005-0000-0000-00002DBC0000}"/>
    <cellStyle name="Normal 62 3 6" xfId="40874" xr:uid="{00000000-0005-0000-0000-00002EBC0000}"/>
    <cellStyle name="Normal 62 4" xfId="7051" xr:uid="{00000000-0005-0000-0000-00002FBC0000}"/>
    <cellStyle name="Normal 62 4 2" xfId="23713" xr:uid="{00000000-0005-0000-0000-000030BC0000}"/>
    <cellStyle name="Normal 62 4 3" xfId="45095" xr:uid="{00000000-0005-0000-0000-000031BC0000}"/>
    <cellStyle name="Normal 62 5" xfId="11206" xr:uid="{00000000-0005-0000-0000-000032BC0000}"/>
    <cellStyle name="Normal 62 5 2" xfId="27866" xr:uid="{00000000-0005-0000-0000-000033BC0000}"/>
    <cellStyle name="Normal 62 5 3" xfId="51902" xr:uid="{00000000-0005-0000-0000-000034BC0000}"/>
    <cellStyle name="Normal 62 6" xfId="15358" xr:uid="{00000000-0005-0000-0000-000035BC0000}"/>
    <cellStyle name="Normal 62 6 2" xfId="32018" xr:uid="{00000000-0005-0000-0000-000036BC0000}"/>
    <cellStyle name="Normal 62 7" xfId="19561" xr:uid="{00000000-0005-0000-0000-000037BC0000}"/>
    <cellStyle name="Normal 62 8" xfId="40871" xr:uid="{00000000-0005-0000-0000-000038BC0000}"/>
    <cellStyle name="Normal 63" xfId="515" xr:uid="{00000000-0005-0000-0000-000039BC0000}"/>
    <cellStyle name="Normal 63 2" xfId="1143" xr:uid="{00000000-0005-0000-0000-00003ABC0000}"/>
    <cellStyle name="Normal 63 2 2" xfId="4545" xr:uid="{00000000-0005-0000-0000-00003BBC0000}"/>
    <cellStyle name="Normal 63 2 2 2" xfId="9315" xr:uid="{00000000-0005-0000-0000-00003CBC0000}"/>
    <cellStyle name="Normal 63 2 2 2 2" xfId="25977" xr:uid="{00000000-0005-0000-0000-00003DBC0000}"/>
    <cellStyle name="Normal 63 2 2 2 3" xfId="45101" xr:uid="{00000000-0005-0000-0000-00003EBC0000}"/>
    <cellStyle name="Normal 63 2 2 3" xfId="13470" xr:uid="{00000000-0005-0000-0000-00003FBC0000}"/>
    <cellStyle name="Normal 63 2 2 3 2" xfId="30130" xr:uid="{00000000-0005-0000-0000-000040BC0000}"/>
    <cellStyle name="Normal 63 2 2 3 3" xfId="51908" xr:uid="{00000000-0005-0000-0000-000041BC0000}"/>
    <cellStyle name="Normal 63 2 2 4" xfId="17622" xr:uid="{00000000-0005-0000-0000-000042BC0000}"/>
    <cellStyle name="Normal 63 2 2 4 2" xfId="34282" xr:uid="{00000000-0005-0000-0000-000043BC0000}"/>
    <cellStyle name="Normal 63 2 2 5" xfId="21825" xr:uid="{00000000-0005-0000-0000-000044BC0000}"/>
    <cellStyle name="Normal 63 2 2 6" xfId="40877" xr:uid="{00000000-0005-0000-0000-000045BC0000}"/>
    <cellStyle name="Normal 63 2 3" xfId="7259" xr:uid="{00000000-0005-0000-0000-000046BC0000}"/>
    <cellStyle name="Normal 63 2 3 2" xfId="23921" xr:uid="{00000000-0005-0000-0000-000047BC0000}"/>
    <cellStyle name="Normal 63 2 3 3" xfId="45100" xr:uid="{00000000-0005-0000-0000-000048BC0000}"/>
    <cellStyle name="Normal 63 2 4" xfId="11414" xr:uid="{00000000-0005-0000-0000-000049BC0000}"/>
    <cellStyle name="Normal 63 2 4 2" xfId="28074" xr:uid="{00000000-0005-0000-0000-00004ABC0000}"/>
    <cellStyle name="Normal 63 2 4 3" xfId="51907" xr:uid="{00000000-0005-0000-0000-00004BBC0000}"/>
    <cellStyle name="Normal 63 2 5" xfId="15566" xr:uid="{00000000-0005-0000-0000-00004CBC0000}"/>
    <cellStyle name="Normal 63 2 5 2" xfId="32226" xr:uid="{00000000-0005-0000-0000-00004DBC0000}"/>
    <cellStyle name="Normal 63 2 6" xfId="19769" xr:uid="{00000000-0005-0000-0000-00004EBC0000}"/>
    <cellStyle name="Normal 63 2 7" xfId="40876" xr:uid="{00000000-0005-0000-0000-00004FBC0000}"/>
    <cellStyle name="Normal 63 3" xfId="4312" xr:uid="{00000000-0005-0000-0000-000050BC0000}"/>
    <cellStyle name="Normal 63 3 2" xfId="9108" xr:uid="{00000000-0005-0000-0000-000051BC0000}"/>
    <cellStyle name="Normal 63 3 2 2" xfId="25770" xr:uid="{00000000-0005-0000-0000-000052BC0000}"/>
    <cellStyle name="Normal 63 3 2 3" xfId="45102" xr:uid="{00000000-0005-0000-0000-000053BC0000}"/>
    <cellStyle name="Normal 63 3 3" xfId="13263" xr:uid="{00000000-0005-0000-0000-000054BC0000}"/>
    <cellStyle name="Normal 63 3 3 2" xfId="29923" xr:uid="{00000000-0005-0000-0000-000055BC0000}"/>
    <cellStyle name="Normal 63 3 3 3" xfId="51909" xr:uid="{00000000-0005-0000-0000-000056BC0000}"/>
    <cellStyle name="Normal 63 3 4" xfId="17415" xr:uid="{00000000-0005-0000-0000-000057BC0000}"/>
    <cellStyle name="Normal 63 3 4 2" xfId="34075" xr:uid="{00000000-0005-0000-0000-000058BC0000}"/>
    <cellStyle name="Normal 63 3 5" xfId="21618" xr:uid="{00000000-0005-0000-0000-000059BC0000}"/>
    <cellStyle name="Normal 63 3 6" xfId="40878" xr:uid="{00000000-0005-0000-0000-00005ABC0000}"/>
    <cellStyle name="Normal 63 4" xfId="7052" xr:uid="{00000000-0005-0000-0000-00005BBC0000}"/>
    <cellStyle name="Normal 63 4 2" xfId="23714" xr:uid="{00000000-0005-0000-0000-00005CBC0000}"/>
    <cellStyle name="Normal 63 4 3" xfId="45099" xr:uid="{00000000-0005-0000-0000-00005DBC0000}"/>
    <cellStyle name="Normal 63 5" xfId="11207" xr:uid="{00000000-0005-0000-0000-00005EBC0000}"/>
    <cellStyle name="Normal 63 5 2" xfId="27867" xr:uid="{00000000-0005-0000-0000-00005FBC0000}"/>
    <cellStyle name="Normal 63 5 3" xfId="51906" xr:uid="{00000000-0005-0000-0000-000060BC0000}"/>
    <cellStyle name="Normal 63 6" xfId="15359" xr:uid="{00000000-0005-0000-0000-000061BC0000}"/>
    <cellStyle name="Normal 63 6 2" xfId="32019" xr:uid="{00000000-0005-0000-0000-000062BC0000}"/>
    <cellStyle name="Normal 63 7" xfId="19562" xr:uid="{00000000-0005-0000-0000-000063BC0000}"/>
    <cellStyle name="Normal 63 8" xfId="40875" xr:uid="{00000000-0005-0000-0000-000064BC0000}"/>
    <cellStyle name="Normal 64" xfId="516" xr:uid="{00000000-0005-0000-0000-000065BC0000}"/>
    <cellStyle name="Normal 64 2" xfId="1144" xr:uid="{00000000-0005-0000-0000-000066BC0000}"/>
    <cellStyle name="Normal 64 2 2" xfId="4546" xr:uid="{00000000-0005-0000-0000-000067BC0000}"/>
    <cellStyle name="Normal 64 2 2 2" xfId="9316" xr:uid="{00000000-0005-0000-0000-000068BC0000}"/>
    <cellStyle name="Normal 64 2 2 2 2" xfId="25978" xr:uid="{00000000-0005-0000-0000-000069BC0000}"/>
    <cellStyle name="Normal 64 2 2 2 3" xfId="45105" xr:uid="{00000000-0005-0000-0000-00006ABC0000}"/>
    <cellStyle name="Normal 64 2 2 3" xfId="13471" xr:uid="{00000000-0005-0000-0000-00006BBC0000}"/>
    <cellStyle name="Normal 64 2 2 3 2" xfId="30131" xr:uid="{00000000-0005-0000-0000-00006CBC0000}"/>
    <cellStyle name="Normal 64 2 2 3 3" xfId="51912" xr:uid="{00000000-0005-0000-0000-00006DBC0000}"/>
    <cellStyle name="Normal 64 2 2 4" xfId="17623" xr:uid="{00000000-0005-0000-0000-00006EBC0000}"/>
    <cellStyle name="Normal 64 2 2 4 2" xfId="34283" xr:uid="{00000000-0005-0000-0000-00006FBC0000}"/>
    <cellStyle name="Normal 64 2 2 5" xfId="21826" xr:uid="{00000000-0005-0000-0000-000070BC0000}"/>
    <cellStyle name="Normal 64 2 2 6" xfId="40881" xr:uid="{00000000-0005-0000-0000-000071BC0000}"/>
    <cellStyle name="Normal 64 2 3" xfId="7260" xr:uid="{00000000-0005-0000-0000-000072BC0000}"/>
    <cellStyle name="Normal 64 2 3 2" xfId="23922" xr:uid="{00000000-0005-0000-0000-000073BC0000}"/>
    <cellStyle name="Normal 64 2 3 3" xfId="45104" xr:uid="{00000000-0005-0000-0000-000074BC0000}"/>
    <cellStyle name="Normal 64 2 4" xfId="11415" xr:uid="{00000000-0005-0000-0000-000075BC0000}"/>
    <cellStyle name="Normal 64 2 4 2" xfId="28075" xr:uid="{00000000-0005-0000-0000-000076BC0000}"/>
    <cellStyle name="Normal 64 2 4 3" xfId="51911" xr:uid="{00000000-0005-0000-0000-000077BC0000}"/>
    <cellStyle name="Normal 64 2 5" xfId="15567" xr:uid="{00000000-0005-0000-0000-000078BC0000}"/>
    <cellStyle name="Normal 64 2 5 2" xfId="32227" xr:uid="{00000000-0005-0000-0000-000079BC0000}"/>
    <cellStyle name="Normal 64 2 6" xfId="19770" xr:uid="{00000000-0005-0000-0000-00007ABC0000}"/>
    <cellStyle name="Normal 64 2 7" xfId="40880" xr:uid="{00000000-0005-0000-0000-00007BBC0000}"/>
    <cellStyle name="Normal 64 3" xfId="4313" xr:uid="{00000000-0005-0000-0000-00007CBC0000}"/>
    <cellStyle name="Normal 64 3 2" xfId="9109" xr:uid="{00000000-0005-0000-0000-00007DBC0000}"/>
    <cellStyle name="Normal 64 3 2 2" xfId="25771" xr:uid="{00000000-0005-0000-0000-00007EBC0000}"/>
    <cellStyle name="Normal 64 3 2 3" xfId="45106" xr:uid="{00000000-0005-0000-0000-00007FBC0000}"/>
    <cellStyle name="Normal 64 3 3" xfId="13264" xr:uid="{00000000-0005-0000-0000-000080BC0000}"/>
    <cellStyle name="Normal 64 3 3 2" xfId="29924" xr:uid="{00000000-0005-0000-0000-000081BC0000}"/>
    <cellStyle name="Normal 64 3 3 3" xfId="51913" xr:uid="{00000000-0005-0000-0000-000082BC0000}"/>
    <cellStyle name="Normal 64 3 4" xfId="17416" xr:uid="{00000000-0005-0000-0000-000083BC0000}"/>
    <cellStyle name="Normal 64 3 4 2" xfId="34076" xr:uid="{00000000-0005-0000-0000-000084BC0000}"/>
    <cellStyle name="Normal 64 3 5" xfId="21619" xr:uid="{00000000-0005-0000-0000-000085BC0000}"/>
    <cellStyle name="Normal 64 3 6" xfId="40882" xr:uid="{00000000-0005-0000-0000-000086BC0000}"/>
    <cellStyle name="Normal 64 4" xfId="7053" xr:uid="{00000000-0005-0000-0000-000087BC0000}"/>
    <cellStyle name="Normal 64 4 2" xfId="23715" xr:uid="{00000000-0005-0000-0000-000088BC0000}"/>
    <cellStyle name="Normal 64 4 3" xfId="45103" xr:uid="{00000000-0005-0000-0000-000089BC0000}"/>
    <cellStyle name="Normal 64 5" xfId="11208" xr:uid="{00000000-0005-0000-0000-00008ABC0000}"/>
    <cellStyle name="Normal 64 5 2" xfId="27868" xr:uid="{00000000-0005-0000-0000-00008BBC0000}"/>
    <cellStyle name="Normal 64 5 3" xfId="51910" xr:uid="{00000000-0005-0000-0000-00008CBC0000}"/>
    <cellStyle name="Normal 64 6" xfId="15360" xr:uid="{00000000-0005-0000-0000-00008DBC0000}"/>
    <cellStyle name="Normal 64 6 2" xfId="32020" xr:uid="{00000000-0005-0000-0000-00008EBC0000}"/>
    <cellStyle name="Normal 64 7" xfId="19563" xr:uid="{00000000-0005-0000-0000-00008FBC0000}"/>
    <cellStyle name="Normal 64 8" xfId="40879" xr:uid="{00000000-0005-0000-0000-000090BC0000}"/>
    <cellStyle name="Normal 65" xfId="517" xr:uid="{00000000-0005-0000-0000-000091BC0000}"/>
    <cellStyle name="Normal 65 2" xfId="1145" xr:uid="{00000000-0005-0000-0000-000092BC0000}"/>
    <cellStyle name="Normal 65 2 2" xfId="4547" xr:uid="{00000000-0005-0000-0000-000093BC0000}"/>
    <cellStyle name="Normal 65 2 2 2" xfId="9317" xr:uid="{00000000-0005-0000-0000-000094BC0000}"/>
    <cellStyle name="Normal 65 2 2 2 2" xfId="25979" xr:uid="{00000000-0005-0000-0000-000095BC0000}"/>
    <cellStyle name="Normal 65 2 2 2 3" xfId="45109" xr:uid="{00000000-0005-0000-0000-000096BC0000}"/>
    <cellStyle name="Normal 65 2 2 3" xfId="13472" xr:uid="{00000000-0005-0000-0000-000097BC0000}"/>
    <cellStyle name="Normal 65 2 2 3 2" xfId="30132" xr:uid="{00000000-0005-0000-0000-000098BC0000}"/>
    <cellStyle name="Normal 65 2 2 3 3" xfId="51916" xr:uid="{00000000-0005-0000-0000-000099BC0000}"/>
    <cellStyle name="Normal 65 2 2 4" xfId="17624" xr:uid="{00000000-0005-0000-0000-00009ABC0000}"/>
    <cellStyle name="Normal 65 2 2 4 2" xfId="34284" xr:uid="{00000000-0005-0000-0000-00009BBC0000}"/>
    <cellStyle name="Normal 65 2 2 5" xfId="21827" xr:uid="{00000000-0005-0000-0000-00009CBC0000}"/>
    <cellStyle name="Normal 65 2 2 6" xfId="40885" xr:uid="{00000000-0005-0000-0000-00009DBC0000}"/>
    <cellStyle name="Normal 65 2 3" xfId="7261" xr:uid="{00000000-0005-0000-0000-00009EBC0000}"/>
    <cellStyle name="Normal 65 2 3 2" xfId="23923" xr:uid="{00000000-0005-0000-0000-00009FBC0000}"/>
    <cellStyle name="Normal 65 2 3 3" xfId="45108" xr:uid="{00000000-0005-0000-0000-0000A0BC0000}"/>
    <cellStyle name="Normal 65 2 4" xfId="11416" xr:uid="{00000000-0005-0000-0000-0000A1BC0000}"/>
    <cellStyle name="Normal 65 2 4 2" xfId="28076" xr:uid="{00000000-0005-0000-0000-0000A2BC0000}"/>
    <cellStyle name="Normal 65 2 4 3" xfId="51915" xr:uid="{00000000-0005-0000-0000-0000A3BC0000}"/>
    <cellStyle name="Normal 65 2 5" xfId="15568" xr:uid="{00000000-0005-0000-0000-0000A4BC0000}"/>
    <cellStyle name="Normal 65 2 5 2" xfId="32228" xr:uid="{00000000-0005-0000-0000-0000A5BC0000}"/>
    <cellStyle name="Normal 65 2 6" xfId="19771" xr:uid="{00000000-0005-0000-0000-0000A6BC0000}"/>
    <cellStyle name="Normal 65 2 7" xfId="40884" xr:uid="{00000000-0005-0000-0000-0000A7BC0000}"/>
    <cellStyle name="Normal 65 3" xfId="4314" xr:uid="{00000000-0005-0000-0000-0000A8BC0000}"/>
    <cellStyle name="Normal 65 3 2" xfId="9110" xr:uid="{00000000-0005-0000-0000-0000A9BC0000}"/>
    <cellStyle name="Normal 65 3 2 2" xfId="25772" xr:uid="{00000000-0005-0000-0000-0000AABC0000}"/>
    <cellStyle name="Normal 65 3 2 3" xfId="45110" xr:uid="{00000000-0005-0000-0000-0000ABBC0000}"/>
    <cellStyle name="Normal 65 3 3" xfId="13265" xr:uid="{00000000-0005-0000-0000-0000ACBC0000}"/>
    <cellStyle name="Normal 65 3 3 2" xfId="29925" xr:uid="{00000000-0005-0000-0000-0000ADBC0000}"/>
    <cellStyle name="Normal 65 3 3 3" xfId="51917" xr:uid="{00000000-0005-0000-0000-0000AEBC0000}"/>
    <cellStyle name="Normal 65 3 4" xfId="17417" xr:uid="{00000000-0005-0000-0000-0000AFBC0000}"/>
    <cellStyle name="Normal 65 3 4 2" xfId="34077" xr:uid="{00000000-0005-0000-0000-0000B0BC0000}"/>
    <cellStyle name="Normal 65 3 5" xfId="21620" xr:uid="{00000000-0005-0000-0000-0000B1BC0000}"/>
    <cellStyle name="Normal 65 3 6" xfId="40886" xr:uid="{00000000-0005-0000-0000-0000B2BC0000}"/>
    <cellStyle name="Normal 65 4" xfId="7054" xr:uid="{00000000-0005-0000-0000-0000B3BC0000}"/>
    <cellStyle name="Normal 65 4 2" xfId="23716" xr:uid="{00000000-0005-0000-0000-0000B4BC0000}"/>
    <cellStyle name="Normal 65 4 3" xfId="45107" xr:uid="{00000000-0005-0000-0000-0000B5BC0000}"/>
    <cellStyle name="Normal 65 5" xfId="11209" xr:uid="{00000000-0005-0000-0000-0000B6BC0000}"/>
    <cellStyle name="Normal 65 5 2" xfId="27869" xr:uid="{00000000-0005-0000-0000-0000B7BC0000}"/>
    <cellStyle name="Normal 65 5 3" xfId="51914" xr:uid="{00000000-0005-0000-0000-0000B8BC0000}"/>
    <cellStyle name="Normal 65 6" xfId="15361" xr:uid="{00000000-0005-0000-0000-0000B9BC0000}"/>
    <cellStyle name="Normal 65 6 2" xfId="32021" xr:uid="{00000000-0005-0000-0000-0000BABC0000}"/>
    <cellStyle name="Normal 65 7" xfId="19564" xr:uid="{00000000-0005-0000-0000-0000BBBC0000}"/>
    <cellStyle name="Normal 65 8" xfId="40883" xr:uid="{00000000-0005-0000-0000-0000BCBC0000}"/>
    <cellStyle name="Normal 66" xfId="518" xr:uid="{00000000-0005-0000-0000-0000BDBC0000}"/>
    <cellStyle name="Normal 66 2" xfId="1146" xr:uid="{00000000-0005-0000-0000-0000BEBC0000}"/>
    <cellStyle name="Normal 66 2 2" xfId="4548" xr:uid="{00000000-0005-0000-0000-0000BFBC0000}"/>
    <cellStyle name="Normal 66 2 2 2" xfId="9318" xr:uid="{00000000-0005-0000-0000-0000C0BC0000}"/>
    <cellStyle name="Normal 66 2 2 2 2" xfId="25980" xr:uid="{00000000-0005-0000-0000-0000C1BC0000}"/>
    <cellStyle name="Normal 66 2 2 2 3" xfId="45113" xr:uid="{00000000-0005-0000-0000-0000C2BC0000}"/>
    <cellStyle name="Normal 66 2 2 3" xfId="13473" xr:uid="{00000000-0005-0000-0000-0000C3BC0000}"/>
    <cellStyle name="Normal 66 2 2 3 2" xfId="30133" xr:uid="{00000000-0005-0000-0000-0000C4BC0000}"/>
    <cellStyle name="Normal 66 2 2 3 3" xfId="51920" xr:uid="{00000000-0005-0000-0000-0000C5BC0000}"/>
    <cellStyle name="Normal 66 2 2 4" xfId="17625" xr:uid="{00000000-0005-0000-0000-0000C6BC0000}"/>
    <cellStyle name="Normal 66 2 2 4 2" xfId="34285" xr:uid="{00000000-0005-0000-0000-0000C7BC0000}"/>
    <cellStyle name="Normal 66 2 2 5" xfId="21828" xr:uid="{00000000-0005-0000-0000-0000C8BC0000}"/>
    <cellStyle name="Normal 66 2 2 6" xfId="40889" xr:uid="{00000000-0005-0000-0000-0000C9BC0000}"/>
    <cellStyle name="Normal 66 2 3" xfId="7262" xr:uid="{00000000-0005-0000-0000-0000CABC0000}"/>
    <cellStyle name="Normal 66 2 3 2" xfId="23924" xr:uid="{00000000-0005-0000-0000-0000CBBC0000}"/>
    <cellStyle name="Normal 66 2 3 3" xfId="45112" xr:uid="{00000000-0005-0000-0000-0000CCBC0000}"/>
    <cellStyle name="Normal 66 2 4" xfId="11417" xr:uid="{00000000-0005-0000-0000-0000CDBC0000}"/>
    <cellStyle name="Normal 66 2 4 2" xfId="28077" xr:uid="{00000000-0005-0000-0000-0000CEBC0000}"/>
    <cellStyle name="Normal 66 2 4 3" xfId="51919" xr:uid="{00000000-0005-0000-0000-0000CFBC0000}"/>
    <cellStyle name="Normal 66 2 5" xfId="15569" xr:uid="{00000000-0005-0000-0000-0000D0BC0000}"/>
    <cellStyle name="Normal 66 2 5 2" xfId="32229" xr:uid="{00000000-0005-0000-0000-0000D1BC0000}"/>
    <cellStyle name="Normal 66 2 6" xfId="19772" xr:uid="{00000000-0005-0000-0000-0000D2BC0000}"/>
    <cellStyle name="Normal 66 2 7" xfId="40888" xr:uid="{00000000-0005-0000-0000-0000D3BC0000}"/>
    <cellStyle name="Normal 66 3" xfId="4315" xr:uid="{00000000-0005-0000-0000-0000D4BC0000}"/>
    <cellStyle name="Normal 66 3 2" xfId="9111" xr:uid="{00000000-0005-0000-0000-0000D5BC0000}"/>
    <cellStyle name="Normal 66 3 2 2" xfId="25773" xr:uid="{00000000-0005-0000-0000-0000D6BC0000}"/>
    <cellStyle name="Normal 66 3 2 3" xfId="45114" xr:uid="{00000000-0005-0000-0000-0000D7BC0000}"/>
    <cellStyle name="Normal 66 3 3" xfId="13266" xr:uid="{00000000-0005-0000-0000-0000D8BC0000}"/>
    <cellStyle name="Normal 66 3 3 2" xfId="29926" xr:uid="{00000000-0005-0000-0000-0000D9BC0000}"/>
    <cellStyle name="Normal 66 3 3 3" xfId="51921" xr:uid="{00000000-0005-0000-0000-0000DABC0000}"/>
    <cellStyle name="Normal 66 3 4" xfId="17418" xr:uid="{00000000-0005-0000-0000-0000DBBC0000}"/>
    <cellStyle name="Normal 66 3 4 2" xfId="34078" xr:uid="{00000000-0005-0000-0000-0000DCBC0000}"/>
    <cellStyle name="Normal 66 3 5" xfId="21621" xr:uid="{00000000-0005-0000-0000-0000DDBC0000}"/>
    <cellStyle name="Normal 66 3 6" xfId="40890" xr:uid="{00000000-0005-0000-0000-0000DEBC0000}"/>
    <cellStyle name="Normal 66 4" xfId="7055" xr:uid="{00000000-0005-0000-0000-0000DFBC0000}"/>
    <cellStyle name="Normal 66 4 2" xfId="23717" xr:uid="{00000000-0005-0000-0000-0000E0BC0000}"/>
    <cellStyle name="Normal 66 4 3" xfId="45111" xr:uid="{00000000-0005-0000-0000-0000E1BC0000}"/>
    <cellStyle name="Normal 66 5" xfId="11210" xr:uid="{00000000-0005-0000-0000-0000E2BC0000}"/>
    <cellStyle name="Normal 66 5 2" xfId="27870" xr:uid="{00000000-0005-0000-0000-0000E3BC0000}"/>
    <cellStyle name="Normal 66 5 3" xfId="51918" xr:uid="{00000000-0005-0000-0000-0000E4BC0000}"/>
    <cellStyle name="Normal 66 6" xfId="15362" xr:uid="{00000000-0005-0000-0000-0000E5BC0000}"/>
    <cellStyle name="Normal 66 6 2" xfId="32022" xr:uid="{00000000-0005-0000-0000-0000E6BC0000}"/>
    <cellStyle name="Normal 66 7" xfId="19565" xr:uid="{00000000-0005-0000-0000-0000E7BC0000}"/>
    <cellStyle name="Normal 66 8" xfId="40887" xr:uid="{00000000-0005-0000-0000-0000E8BC0000}"/>
    <cellStyle name="Normal 67" xfId="519" xr:uid="{00000000-0005-0000-0000-0000E9BC0000}"/>
    <cellStyle name="Normal 67 2" xfId="1147" xr:uid="{00000000-0005-0000-0000-0000EABC0000}"/>
    <cellStyle name="Normal 67 2 2" xfId="4549" xr:uid="{00000000-0005-0000-0000-0000EBBC0000}"/>
    <cellStyle name="Normal 67 2 2 2" xfId="9319" xr:uid="{00000000-0005-0000-0000-0000ECBC0000}"/>
    <cellStyle name="Normal 67 2 2 2 2" xfId="25981" xr:uid="{00000000-0005-0000-0000-0000EDBC0000}"/>
    <cellStyle name="Normal 67 2 2 2 3" xfId="45117" xr:uid="{00000000-0005-0000-0000-0000EEBC0000}"/>
    <cellStyle name="Normal 67 2 2 3" xfId="13474" xr:uid="{00000000-0005-0000-0000-0000EFBC0000}"/>
    <cellStyle name="Normal 67 2 2 3 2" xfId="30134" xr:uid="{00000000-0005-0000-0000-0000F0BC0000}"/>
    <cellStyle name="Normal 67 2 2 3 3" xfId="51924" xr:uid="{00000000-0005-0000-0000-0000F1BC0000}"/>
    <cellStyle name="Normal 67 2 2 4" xfId="17626" xr:uid="{00000000-0005-0000-0000-0000F2BC0000}"/>
    <cellStyle name="Normal 67 2 2 4 2" xfId="34286" xr:uid="{00000000-0005-0000-0000-0000F3BC0000}"/>
    <cellStyle name="Normal 67 2 2 5" xfId="21829" xr:uid="{00000000-0005-0000-0000-0000F4BC0000}"/>
    <cellStyle name="Normal 67 2 2 6" xfId="40893" xr:uid="{00000000-0005-0000-0000-0000F5BC0000}"/>
    <cellStyle name="Normal 67 2 3" xfId="7263" xr:uid="{00000000-0005-0000-0000-0000F6BC0000}"/>
    <cellStyle name="Normal 67 2 3 2" xfId="23925" xr:uid="{00000000-0005-0000-0000-0000F7BC0000}"/>
    <cellStyle name="Normal 67 2 3 3" xfId="45116" xr:uid="{00000000-0005-0000-0000-0000F8BC0000}"/>
    <cellStyle name="Normal 67 2 4" xfId="11418" xr:uid="{00000000-0005-0000-0000-0000F9BC0000}"/>
    <cellStyle name="Normal 67 2 4 2" xfId="28078" xr:uid="{00000000-0005-0000-0000-0000FABC0000}"/>
    <cellStyle name="Normal 67 2 4 3" xfId="51923" xr:uid="{00000000-0005-0000-0000-0000FBBC0000}"/>
    <cellStyle name="Normal 67 2 5" xfId="15570" xr:uid="{00000000-0005-0000-0000-0000FCBC0000}"/>
    <cellStyle name="Normal 67 2 5 2" xfId="32230" xr:uid="{00000000-0005-0000-0000-0000FDBC0000}"/>
    <cellStyle name="Normal 67 2 6" xfId="19773" xr:uid="{00000000-0005-0000-0000-0000FEBC0000}"/>
    <cellStyle name="Normal 67 2 7" xfId="40892" xr:uid="{00000000-0005-0000-0000-0000FFBC0000}"/>
    <cellStyle name="Normal 67 3" xfId="4316" xr:uid="{00000000-0005-0000-0000-000000BD0000}"/>
    <cellStyle name="Normal 67 3 2" xfId="9112" xr:uid="{00000000-0005-0000-0000-000001BD0000}"/>
    <cellStyle name="Normal 67 3 2 2" xfId="25774" xr:uid="{00000000-0005-0000-0000-000002BD0000}"/>
    <cellStyle name="Normal 67 3 2 3" xfId="45118" xr:uid="{00000000-0005-0000-0000-000003BD0000}"/>
    <cellStyle name="Normal 67 3 3" xfId="13267" xr:uid="{00000000-0005-0000-0000-000004BD0000}"/>
    <cellStyle name="Normal 67 3 3 2" xfId="29927" xr:uid="{00000000-0005-0000-0000-000005BD0000}"/>
    <cellStyle name="Normal 67 3 3 3" xfId="51925" xr:uid="{00000000-0005-0000-0000-000006BD0000}"/>
    <cellStyle name="Normal 67 3 4" xfId="17419" xr:uid="{00000000-0005-0000-0000-000007BD0000}"/>
    <cellStyle name="Normal 67 3 4 2" xfId="34079" xr:uid="{00000000-0005-0000-0000-000008BD0000}"/>
    <cellStyle name="Normal 67 3 5" xfId="21622" xr:uid="{00000000-0005-0000-0000-000009BD0000}"/>
    <cellStyle name="Normal 67 3 6" xfId="40894" xr:uid="{00000000-0005-0000-0000-00000ABD0000}"/>
    <cellStyle name="Normal 67 4" xfId="7056" xr:uid="{00000000-0005-0000-0000-00000BBD0000}"/>
    <cellStyle name="Normal 67 4 2" xfId="23718" xr:uid="{00000000-0005-0000-0000-00000CBD0000}"/>
    <cellStyle name="Normal 67 4 3" xfId="45115" xr:uid="{00000000-0005-0000-0000-00000DBD0000}"/>
    <cellStyle name="Normal 67 5" xfId="11211" xr:uid="{00000000-0005-0000-0000-00000EBD0000}"/>
    <cellStyle name="Normal 67 5 2" xfId="27871" xr:uid="{00000000-0005-0000-0000-00000FBD0000}"/>
    <cellStyle name="Normal 67 5 3" xfId="51922" xr:uid="{00000000-0005-0000-0000-000010BD0000}"/>
    <cellStyle name="Normal 67 6" xfId="15363" xr:uid="{00000000-0005-0000-0000-000011BD0000}"/>
    <cellStyle name="Normal 67 6 2" xfId="32023" xr:uid="{00000000-0005-0000-0000-000012BD0000}"/>
    <cellStyle name="Normal 67 7" xfId="19566" xr:uid="{00000000-0005-0000-0000-000013BD0000}"/>
    <cellStyle name="Normal 67 8" xfId="40891" xr:uid="{00000000-0005-0000-0000-000014BD0000}"/>
    <cellStyle name="Normal 68" xfId="520" xr:uid="{00000000-0005-0000-0000-000015BD0000}"/>
    <cellStyle name="Normal 68 2" xfId="1148" xr:uid="{00000000-0005-0000-0000-000016BD0000}"/>
    <cellStyle name="Normal 68 2 2" xfId="4550" xr:uid="{00000000-0005-0000-0000-000017BD0000}"/>
    <cellStyle name="Normal 68 2 2 2" xfId="9320" xr:uid="{00000000-0005-0000-0000-000018BD0000}"/>
    <cellStyle name="Normal 68 2 2 2 2" xfId="25982" xr:uid="{00000000-0005-0000-0000-000019BD0000}"/>
    <cellStyle name="Normal 68 2 2 2 3" xfId="45121" xr:uid="{00000000-0005-0000-0000-00001ABD0000}"/>
    <cellStyle name="Normal 68 2 2 3" xfId="13475" xr:uid="{00000000-0005-0000-0000-00001BBD0000}"/>
    <cellStyle name="Normal 68 2 2 3 2" xfId="30135" xr:uid="{00000000-0005-0000-0000-00001CBD0000}"/>
    <cellStyle name="Normal 68 2 2 3 3" xfId="51928" xr:uid="{00000000-0005-0000-0000-00001DBD0000}"/>
    <cellStyle name="Normal 68 2 2 4" xfId="17627" xr:uid="{00000000-0005-0000-0000-00001EBD0000}"/>
    <cellStyle name="Normal 68 2 2 4 2" xfId="34287" xr:uid="{00000000-0005-0000-0000-00001FBD0000}"/>
    <cellStyle name="Normal 68 2 2 5" xfId="21830" xr:uid="{00000000-0005-0000-0000-000020BD0000}"/>
    <cellStyle name="Normal 68 2 2 6" xfId="40897" xr:uid="{00000000-0005-0000-0000-000021BD0000}"/>
    <cellStyle name="Normal 68 2 3" xfId="7264" xr:uid="{00000000-0005-0000-0000-000022BD0000}"/>
    <cellStyle name="Normal 68 2 3 2" xfId="23926" xr:uid="{00000000-0005-0000-0000-000023BD0000}"/>
    <cellStyle name="Normal 68 2 3 3" xfId="45120" xr:uid="{00000000-0005-0000-0000-000024BD0000}"/>
    <cellStyle name="Normal 68 2 4" xfId="11419" xr:uid="{00000000-0005-0000-0000-000025BD0000}"/>
    <cellStyle name="Normal 68 2 4 2" xfId="28079" xr:uid="{00000000-0005-0000-0000-000026BD0000}"/>
    <cellStyle name="Normal 68 2 4 3" xfId="51927" xr:uid="{00000000-0005-0000-0000-000027BD0000}"/>
    <cellStyle name="Normal 68 2 5" xfId="15571" xr:uid="{00000000-0005-0000-0000-000028BD0000}"/>
    <cellStyle name="Normal 68 2 5 2" xfId="32231" xr:uid="{00000000-0005-0000-0000-000029BD0000}"/>
    <cellStyle name="Normal 68 2 6" xfId="19774" xr:uid="{00000000-0005-0000-0000-00002ABD0000}"/>
    <cellStyle name="Normal 68 2 7" xfId="40896" xr:uid="{00000000-0005-0000-0000-00002BBD0000}"/>
    <cellStyle name="Normal 68 3" xfId="4317" xr:uid="{00000000-0005-0000-0000-00002CBD0000}"/>
    <cellStyle name="Normal 68 3 2" xfId="9113" xr:uid="{00000000-0005-0000-0000-00002DBD0000}"/>
    <cellStyle name="Normal 68 3 2 2" xfId="25775" xr:uid="{00000000-0005-0000-0000-00002EBD0000}"/>
    <cellStyle name="Normal 68 3 2 3" xfId="45122" xr:uid="{00000000-0005-0000-0000-00002FBD0000}"/>
    <cellStyle name="Normal 68 3 3" xfId="13268" xr:uid="{00000000-0005-0000-0000-000030BD0000}"/>
    <cellStyle name="Normal 68 3 3 2" xfId="29928" xr:uid="{00000000-0005-0000-0000-000031BD0000}"/>
    <cellStyle name="Normal 68 3 3 3" xfId="51929" xr:uid="{00000000-0005-0000-0000-000032BD0000}"/>
    <cellStyle name="Normal 68 3 4" xfId="17420" xr:uid="{00000000-0005-0000-0000-000033BD0000}"/>
    <cellStyle name="Normal 68 3 4 2" xfId="34080" xr:uid="{00000000-0005-0000-0000-000034BD0000}"/>
    <cellStyle name="Normal 68 3 5" xfId="21623" xr:uid="{00000000-0005-0000-0000-000035BD0000}"/>
    <cellStyle name="Normal 68 3 6" xfId="40898" xr:uid="{00000000-0005-0000-0000-000036BD0000}"/>
    <cellStyle name="Normal 68 4" xfId="7057" xr:uid="{00000000-0005-0000-0000-000037BD0000}"/>
    <cellStyle name="Normal 68 4 2" xfId="23719" xr:uid="{00000000-0005-0000-0000-000038BD0000}"/>
    <cellStyle name="Normal 68 4 3" xfId="45119" xr:uid="{00000000-0005-0000-0000-000039BD0000}"/>
    <cellStyle name="Normal 68 5" xfId="11212" xr:uid="{00000000-0005-0000-0000-00003ABD0000}"/>
    <cellStyle name="Normal 68 5 2" xfId="27872" xr:uid="{00000000-0005-0000-0000-00003BBD0000}"/>
    <cellStyle name="Normal 68 5 3" xfId="51926" xr:uid="{00000000-0005-0000-0000-00003CBD0000}"/>
    <cellStyle name="Normal 68 6" xfId="15364" xr:uid="{00000000-0005-0000-0000-00003DBD0000}"/>
    <cellStyle name="Normal 68 6 2" xfId="32024" xr:uid="{00000000-0005-0000-0000-00003EBD0000}"/>
    <cellStyle name="Normal 68 7" xfId="19567" xr:uid="{00000000-0005-0000-0000-00003FBD0000}"/>
    <cellStyle name="Normal 68 8" xfId="40895" xr:uid="{00000000-0005-0000-0000-000040BD0000}"/>
    <cellStyle name="Normal 69" xfId="521" xr:uid="{00000000-0005-0000-0000-000041BD0000}"/>
    <cellStyle name="Normal 69 2" xfId="1149" xr:uid="{00000000-0005-0000-0000-000042BD0000}"/>
    <cellStyle name="Normal 69 2 2" xfId="4551" xr:uid="{00000000-0005-0000-0000-000043BD0000}"/>
    <cellStyle name="Normal 69 2 2 2" xfId="9321" xr:uid="{00000000-0005-0000-0000-000044BD0000}"/>
    <cellStyle name="Normal 69 2 2 2 2" xfId="25983" xr:uid="{00000000-0005-0000-0000-000045BD0000}"/>
    <cellStyle name="Normal 69 2 2 2 3" xfId="45125" xr:uid="{00000000-0005-0000-0000-000046BD0000}"/>
    <cellStyle name="Normal 69 2 2 3" xfId="13476" xr:uid="{00000000-0005-0000-0000-000047BD0000}"/>
    <cellStyle name="Normal 69 2 2 3 2" xfId="30136" xr:uid="{00000000-0005-0000-0000-000048BD0000}"/>
    <cellStyle name="Normal 69 2 2 3 3" xfId="51932" xr:uid="{00000000-0005-0000-0000-000049BD0000}"/>
    <cellStyle name="Normal 69 2 2 4" xfId="17628" xr:uid="{00000000-0005-0000-0000-00004ABD0000}"/>
    <cellStyle name="Normal 69 2 2 4 2" xfId="34288" xr:uid="{00000000-0005-0000-0000-00004BBD0000}"/>
    <cellStyle name="Normal 69 2 2 5" xfId="21831" xr:uid="{00000000-0005-0000-0000-00004CBD0000}"/>
    <cellStyle name="Normal 69 2 2 6" xfId="40901" xr:uid="{00000000-0005-0000-0000-00004DBD0000}"/>
    <cellStyle name="Normal 69 2 3" xfId="7265" xr:uid="{00000000-0005-0000-0000-00004EBD0000}"/>
    <cellStyle name="Normal 69 2 3 2" xfId="23927" xr:uid="{00000000-0005-0000-0000-00004FBD0000}"/>
    <cellStyle name="Normal 69 2 3 3" xfId="45124" xr:uid="{00000000-0005-0000-0000-000050BD0000}"/>
    <cellStyle name="Normal 69 2 4" xfId="11420" xr:uid="{00000000-0005-0000-0000-000051BD0000}"/>
    <cellStyle name="Normal 69 2 4 2" xfId="28080" xr:uid="{00000000-0005-0000-0000-000052BD0000}"/>
    <cellStyle name="Normal 69 2 4 3" xfId="51931" xr:uid="{00000000-0005-0000-0000-000053BD0000}"/>
    <cellStyle name="Normal 69 2 5" xfId="15572" xr:uid="{00000000-0005-0000-0000-000054BD0000}"/>
    <cellStyle name="Normal 69 2 5 2" xfId="32232" xr:uid="{00000000-0005-0000-0000-000055BD0000}"/>
    <cellStyle name="Normal 69 2 6" xfId="19775" xr:uid="{00000000-0005-0000-0000-000056BD0000}"/>
    <cellStyle name="Normal 69 2 7" xfId="40900" xr:uid="{00000000-0005-0000-0000-000057BD0000}"/>
    <cellStyle name="Normal 69 3" xfId="4318" xr:uid="{00000000-0005-0000-0000-000058BD0000}"/>
    <cellStyle name="Normal 69 3 2" xfId="9114" xr:uid="{00000000-0005-0000-0000-000059BD0000}"/>
    <cellStyle name="Normal 69 3 2 2" xfId="25776" xr:uid="{00000000-0005-0000-0000-00005ABD0000}"/>
    <cellStyle name="Normal 69 3 2 3" xfId="45126" xr:uid="{00000000-0005-0000-0000-00005BBD0000}"/>
    <cellStyle name="Normal 69 3 3" xfId="13269" xr:uid="{00000000-0005-0000-0000-00005CBD0000}"/>
    <cellStyle name="Normal 69 3 3 2" xfId="29929" xr:uid="{00000000-0005-0000-0000-00005DBD0000}"/>
    <cellStyle name="Normal 69 3 3 3" xfId="51933" xr:uid="{00000000-0005-0000-0000-00005EBD0000}"/>
    <cellStyle name="Normal 69 3 4" xfId="17421" xr:uid="{00000000-0005-0000-0000-00005FBD0000}"/>
    <cellStyle name="Normal 69 3 4 2" xfId="34081" xr:uid="{00000000-0005-0000-0000-000060BD0000}"/>
    <cellStyle name="Normal 69 3 5" xfId="21624" xr:uid="{00000000-0005-0000-0000-000061BD0000}"/>
    <cellStyle name="Normal 69 3 6" xfId="40902" xr:uid="{00000000-0005-0000-0000-000062BD0000}"/>
    <cellStyle name="Normal 69 4" xfId="7058" xr:uid="{00000000-0005-0000-0000-000063BD0000}"/>
    <cellStyle name="Normal 69 4 2" xfId="23720" xr:uid="{00000000-0005-0000-0000-000064BD0000}"/>
    <cellStyle name="Normal 69 4 3" xfId="45123" xr:uid="{00000000-0005-0000-0000-000065BD0000}"/>
    <cellStyle name="Normal 69 5" xfId="11213" xr:uid="{00000000-0005-0000-0000-000066BD0000}"/>
    <cellStyle name="Normal 69 5 2" xfId="27873" xr:uid="{00000000-0005-0000-0000-000067BD0000}"/>
    <cellStyle name="Normal 69 5 3" xfId="51930" xr:uid="{00000000-0005-0000-0000-000068BD0000}"/>
    <cellStyle name="Normal 69 6" xfId="15365" xr:uid="{00000000-0005-0000-0000-000069BD0000}"/>
    <cellStyle name="Normal 69 6 2" xfId="32025" xr:uid="{00000000-0005-0000-0000-00006ABD0000}"/>
    <cellStyle name="Normal 69 7" xfId="19568" xr:uid="{00000000-0005-0000-0000-00006BBD0000}"/>
    <cellStyle name="Normal 69 8" xfId="40899" xr:uid="{00000000-0005-0000-0000-00006CBD0000}"/>
    <cellStyle name="Normal 7" xfId="617" xr:uid="{00000000-0005-0000-0000-00006DBD0000}"/>
    <cellStyle name="Normal 7 10" xfId="3746" xr:uid="{00000000-0005-0000-0000-00006EBD0000}"/>
    <cellStyle name="Normal 7 10 2" xfId="3747" xr:uid="{00000000-0005-0000-0000-00006FBD0000}"/>
    <cellStyle name="Normal 7 10 2 2" xfId="6242" xr:uid="{00000000-0005-0000-0000-000070BD0000}"/>
    <cellStyle name="Normal 7 10 2 2 2" xfId="11012" xr:uid="{00000000-0005-0000-0000-000071BD0000}"/>
    <cellStyle name="Normal 7 10 2 2 2 2" xfId="27674" xr:uid="{00000000-0005-0000-0000-000072BD0000}"/>
    <cellStyle name="Normal 7 10 2 2 2 3" xfId="45129" xr:uid="{00000000-0005-0000-0000-000073BD0000}"/>
    <cellStyle name="Normal 7 10 2 2 3" xfId="15167" xr:uid="{00000000-0005-0000-0000-000074BD0000}"/>
    <cellStyle name="Normal 7 10 2 2 3 2" xfId="31827" xr:uid="{00000000-0005-0000-0000-000075BD0000}"/>
    <cellStyle name="Normal 7 10 2 2 3 3" xfId="51936" xr:uid="{00000000-0005-0000-0000-000076BD0000}"/>
    <cellStyle name="Normal 7 10 2 2 4" xfId="19319" xr:uid="{00000000-0005-0000-0000-000077BD0000}"/>
    <cellStyle name="Normal 7 10 2 2 4 2" xfId="35979" xr:uid="{00000000-0005-0000-0000-000078BD0000}"/>
    <cellStyle name="Normal 7 10 2 2 5" xfId="23522" xr:uid="{00000000-0005-0000-0000-000079BD0000}"/>
    <cellStyle name="Normal 7 10 2 2 6" xfId="40905" xr:uid="{00000000-0005-0000-0000-00007ABD0000}"/>
    <cellStyle name="Normal 7 10 2 3" xfId="8956" xr:uid="{00000000-0005-0000-0000-00007BBD0000}"/>
    <cellStyle name="Normal 7 10 2 3 2" xfId="25618" xr:uid="{00000000-0005-0000-0000-00007CBD0000}"/>
    <cellStyle name="Normal 7 10 2 3 2 2" xfId="51937" xr:uid="{00000000-0005-0000-0000-00007DBD0000}"/>
    <cellStyle name="Normal 7 10 2 3 3" xfId="45128" xr:uid="{00000000-0005-0000-0000-00007EBD0000}"/>
    <cellStyle name="Normal 7 10 2 4" xfId="13111" xr:uid="{00000000-0005-0000-0000-00007FBD0000}"/>
    <cellStyle name="Normal 7 10 2 4 2" xfId="29771" xr:uid="{00000000-0005-0000-0000-000080BD0000}"/>
    <cellStyle name="Normal 7 10 2 4 3" xfId="51935" xr:uid="{00000000-0005-0000-0000-000081BD0000}"/>
    <cellStyle name="Normal 7 10 2 5" xfId="17263" xr:uid="{00000000-0005-0000-0000-000082BD0000}"/>
    <cellStyle name="Normal 7 10 2 5 2" xfId="33923" xr:uid="{00000000-0005-0000-0000-000083BD0000}"/>
    <cellStyle name="Normal 7 10 2 6" xfId="21466" xr:uid="{00000000-0005-0000-0000-000084BD0000}"/>
    <cellStyle name="Normal 7 10 2 7" xfId="40904" xr:uid="{00000000-0005-0000-0000-000085BD0000}"/>
    <cellStyle name="Normal 7 10 3" xfId="3748" xr:uid="{00000000-0005-0000-0000-000086BD0000}"/>
    <cellStyle name="Normal 7 10 3 2" xfId="6243" xr:uid="{00000000-0005-0000-0000-000087BD0000}"/>
    <cellStyle name="Normal 7 10 3 2 2" xfId="11013" xr:uid="{00000000-0005-0000-0000-000088BD0000}"/>
    <cellStyle name="Normal 7 10 3 2 2 2" xfId="27675" xr:uid="{00000000-0005-0000-0000-000089BD0000}"/>
    <cellStyle name="Normal 7 10 3 2 2 3" xfId="45131" xr:uid="{00000000-0005-0000-0000-00008ABD0000}"/>
    <cellStyle name="Normal 7 10 3 2 3" xfId="15168" xr:uid="{00000000-0005-0000-0000-00008BBD0000}"/>
    <cellStyle name="Normal 7 10 3 2 3 2" xfId="31828" xr:uid="{00000000-0005-0000-0000-00008CBD0000}"/>
    <cellStyle name="Normal 7 10 3 2 3 3" xfId="51939" xr:uid="{00000000-0005-0000-0000-00008DBD0000}"/>
    <cellStyle name="Normal 7 10 3 2 4" xfId="19320" xr:uid="{00000000-0005-0000-0000-00008EBD0000}"/>
    <cellStyle name="Normal 7 10 3 2 4 2" xfId="35980" xr:uid="{00000000-0005-0000-0000-00008FBD0000}"/>
    <cellStyle name="Normal 7 10 3 2 5" xfId="23523" xr:uid="{00000000-0005-0000-0000-000090BD0000}"/>
    <cellStyle name="Normal 7 10 3 2 6" xfId="40907" xr:uid="{00000000-0005-0000-0000-000091BD0000}"/>
    <cellStyle name="Normal 7 10 3 3" xfId="8957" xr:uid="{00000000-0005-0000-0000-000092BD0000}"/>
    <cellStyle name="Normal 7 10 3 3 2" xfId="25619" xr:uid="{00000000-0005-0000-0000-000093BD0000}"/>
    <cellStyle name="Normal 7 10 3 3 2 2" xfId="51940" xr:uid="{00000000-0005-0000-0000-000094BD0000}"/>
    <cellStyle name="Normal 7 10 3 3 3" xfId="45130" xr:uid="{00000000-0005-0000-0000-000095BD0000}"/>
    <cellStyle name="Normal 7 10 3 4" xfId="13112" xr:uid="{00000000-0005-0000-0000-000096BD0000}"/>
    <cellStyle name="Normal 7 10 3 4 2" xfId="29772" xr:uid="{00000000-0005-0000-0000-000097BD0000}"/>
    <cellStyle name="Normal 7 10 3 4 3" xfId="51938" xr:uid="{00000000-0005-0000-0000-000098BD0000}"/>
    <cellStyle name="Normal 7 10 3 5" xfId="17264" xr:uid="{00000000-0005-0000-0000-000099BD0000}"/>
    <cellStyle name="Normal 7 10 3 5 2" xfId="33924" xr:uid="{00000000-0005-0000-0000-00009ABD0000}"/>
    <cellStyle name="Normal 7 10 3 6" xfId="21467" xr:uid="{00000000-0005-0000-0000-00009BBD0000}"/>
    <cellStyle name="Normal 7 10 3 7" xfId="40906" xr:uid="{00000000-0005-0000-0000-00009CBD0000}"/>
    <cellStyle name="Normal 7 10 4" xfId="6241" xr:uid="{00000000-0005-0000-0000-00009DBD0000}"/>
    <cellStyle name="Normal 7 10 4 2" xfId="11011" xr:uid="{00000000-0005-0000-0000-00009EBD0000}"/>
    <cellStyle name="Normal 7 10 4 2 2" xfId="27673" xr:uid="{00000000-0005-0000-0000-00009FBD0000}"/>
    <cellStyle name="Normal 7 10 4 2 3" xfId="45132" xr:uid="{00000000-0005-0000-0000-0000A0BD0000}"/>
    <cellStyle name="Normal 7 10 4 3" xfId="15166" xr:uid="{00000000-0005-0000-0000-0000A1BD0000}"/>
    <cellStyle name="Normal 7 10 4 3 2" xfId="31826" xr:uid="{00000000-0005-0000-0000-0000A2BD0000}"/>
    <cellStyle name="Normal 7 10 4 3 3" xfId="51941" xr:uid="{00000000-0005-0000-0000-0000A3BD0000}"/>
    <cellStyle name="Normal 7 10 4 4" xfId="19318" xr:uid="{00000000-0005-0000-0000-0000A4BD0000}"/>
    <cellStyle name="Normal 7 10 4 4 2" xfId="35978" xr:uid="{00000000-0005-0000-0000-0000A5BD0000}"/>
    <cellStyle name="Normal 7 10 4 5" xfId="23521" xr:uid="{00000000-0005-0000-0000-0000A6BD0000}"/>
    <cellStyle name="Normal 7 10 4 6" xfId="40908" xr:uid="{00000000-0005-0000-0000-0000A7BD0000}"/>
    <cellStyle name="Normal 7 10 5" xfId="8955" xr:uid="{00000000-0005-0000-0000-0000A8BD0000}"/>
    <cellStyle name="Normal 7 10 5 2" xfId="25617" xr:uid="{00000000-0005-0000-0000-0000A9BD0000}"/>
    <cellStyle name="Normal 7 10 5 2 2" xfId="51942" xr:uid="{00000000-0005-0000-0000-0000AABD0000}"/>
    <cellStyle name="Normal 7 10 5 3" xfId="45127" xr:uid="{00000000-0005-0000-0000-0000ABBD0000}"/>
    <cellStyle name="Normal 7 10 6" xfId="13110" xr:uid="{00000000-0005-0000-0000-0000ACBD0000}"/>
    <cellStyle name="Normal 7 10 6 2" xfId="29770" xr:uid="{00000000-0005-0000-0000-0000ADBD0000}"/>
    <cellStyle name="Normal 7 10 6 3" xfId="51934" xr:uid="{00000000-0005-0000-0000-0000AEBD0000}"/>
    <cellStyle name="Normal 7 10 7" xfId="17262" xr:uid="{00000000-0005-0000-0000-0000AFBD0000}"/>
    <cellStyle name="Normal 7 10 7 2" xfId="33922" xr:uid="{00000000-0005-0000-0000-0000B0BD0000}"/>
    <cellStyle name="Normal 7 10 8" xfId="21465" xr:uid="{00000000-0005-0000-0000-0000B1BD0000}"/>
    <cellStyle name="Normal 7 10 9" xfId="40903" xr:uid="{00000000-0005-0000-0000-0000B2BD0000}"/>
    <cellStyle name="Normal 7 11" xfId="3749" xr:uid="{00000000-0005-0000-0000-0000B3BD0000}"/>
    <cellStyle name="Normal 7 11 2" xfId="3750" xr:uid="{00000000-0005-0000-0000-0000B4BD0000}"/>
    <cellStyle name="Normal 7 11 2 2" xfId="6245" xr:uid="{00000000-0005-0000-0000-0000B5BD0000}"/>
    <cellStyle name="Normal 7 11 2 2 2" xfId="11015" xr:uid="{00000000-0005-0000-0000-0000B6BD0000}"/>
    <cellStyle name="Normal 7 11 2 2 2 2" xfId="27677" xr:uid="{00000000-0005-0000-0000-0000B7BD0000}"/>
    <cellStyle name="Normal 7 11 2 2 2 3" xfId="45135" xr:uid="{00000000-0005-0000-0000-0000B8BD0000}"/>
    <cellStyle name="Normal 7 11 2 2 3" xfId="15170" xr:uid="{00000000-0005-0000-0000-0000B9BD0000}"/>
    <cellStyle name="Normal 7 11 2 2 3 2" xfId="31830" xr:uid="{00000000-0005-0000-0000-0000BABD0000}"/>
    <cellStyle name="Normal 7 11 2 2 3 3" xfId="51945" xr:uid="{00000000-0005-0000-0000-0000BBBD0000}"/>
    <cellStyle name="Normal 7 11 2 2 4" xfId="19322" xr:uid="{00000000-0005-0000-0000-0000BCBD0000}"/>
    <cellStyle name="Normal 7 11 2 2 4 2" xfId="35982" xr:uid="{00000000-0005-0000-0000-0000BDBD0000}"/>
    <cellStyle name="Normal 7 11 2 2 5" xfId="23525" xr:uid="{00000000-0005-0000-0000-0000BEBD0000}"/>
    <cellStyle name="Normal 7 11 2 2 6" xfId="40911" xr:uid="{00000000-0005-0000-0000-0000BFBD0000}"/>
    <cellStyle name="Normal 7 11 2 3" xfId="8959" xr:uid="{00000000-0005-0000-0000-0000C0BD0000}"/>
    <cellStyle name="Normal 7 11 2 3 2" xfId="25621" xr:uid="{00000000-0005-0000-0000-0000C1BD0000}"/>
    <cellStyle name="Normal 7 11 2 3 2 2" xfId="51946" xr:uid="{00000000-0005-0000-0000-0000C2BD0000}"/>
    <cellStyle name="Normal 7 11 2 3 3" xfId="45134" xr:uid="{00000000-0005-0000-0000-0000C3BD0000}"/>
    <cellStyle name="Normal 7 11 2 4" xfId="13114" xr:uid="{00000000-0005-0000-0000-0000C4BD0000}"/>
    <cellStyle name="Normal 7 11 2 4 2" xfId="29774" xr:uid="{00000000-0005-0000-0000-0000C5BD0000}"/>
    <cellStyle name="Normal 7 11 2 4 3" xfId="51944" xr:uid="{00000000-0005-0000-0000-0000C6BD0000}"/>
    <cellStyle name="Normal 7 11 2 5" xfId="17266" xr:uid="{00000000-0005-0000-0000-0000C7BD0000}"/>
    <cellStyle name="Normal 7 11 2 5 2" xfId="33926" xr:uid="{00000000-0005-0000-0000-0000C8BD0000}"/>
    <cellStyle name="Normal 7 11 2 6" xfId="21469" xr:uid="{00000000-0005-0000-0000-0000C9BD0000}"/>
    <cellStyle name="Normal 7 11 2 7" xfId="40910" xr:uid="{00000000-0005-0000-0000-0000CABD0000}"/>
    <cellStyle name="Normal 7 11 3" xfId="3751" xr:uid="{00000000-0005-0000-0000-0000CBBD0000}"/>
    <cellStyle name="Normal 7 11 3 2" xfId="6246" xr:uid="{00000000-0005-0000-0000-0000CCBD0000}"/>
    <cellStyle name="Normal 7 11 3 2 2" xfId="11016" xr:uid="{00000000-0005-0000-0000-0000CDBD0000}"/>
    <cellStyle name="Normal 7 11 3 2 2 2" xfId="27678" xr:uid="{00000000-0005-0000-0000-0000CEBD0000}"/>
    <cellStyle name="Normal 7 11 3 2 2 3" xfId="45137" xr:uid="{00000000-0005-0000-0000-0000CFBD0000}"/>
    <cellStyle name="Normal 7 11 3 2 3" xfId="15171" xr:uid="{00000000-0005-0000-0000-0000D0BD0000}"/>
    <cellStyle name="Normal 7 11 3 2 3 2" xfId="31831" xr:uid="{00000000-0005-0000-0000-0000D1BD0000}"/>
    <cellStyle name="Normal 7 11 3 2 3 3" xfId="51948" xr:uid="{00000000-0005-0000-0000-0000D2BD0000}"/>
    <cellStyle name="Normal 7 11 3 2 4" xfId="19323" xr:uid="{00000000-0005-0000-0000-0000D3BD0000}"/>
    <cellStyle name="Normal 7 11 3 2 4 2" xfId="35983" xr:uid="{00000000-0005-0000-0000-0000D4BD0000}"/>
    <cellStyle name="Normal 7 11 3 2 5" xfId="23526" xr:uid="{00000000-0005-0000-0000-0000D5BD0000}"/>
    <cellStyle name="Normal 7 11 3 2 6" xfId="40913" xr:uid="{00000000-0005-0000-0000-0000D6BD0000}"/>
    <cellStyle name="Normal 7 11 3 3" xfId="8960" xr:uid="{00000000-0005-0000-0000-0000D7BD0000}"/>
    <cellStyle name="Normal 7 11 3 3 2" xfId="25622" xr:uid="{00000000-0005-0000-0000-0000D8BD0000}"/>
    <cellStyle name="Normal 7 11 3 3 2 2" xfId="51949" xr:uid="{00000000-0005-0000-0000-0000D9BD0000}"/>
    <cellStyle name="Normal 7 11 3 3 3" xfId="45136" xr:uid="{00000000-0005-0000-0000-0000DABD0000}"/>
    <cellStyle name="Normal 7 11 3 4" xfId="13115" xr:uid="{00000000-0005-0000-0000-0000DBBD0000}"/>
    <cellStyle name="Normal 7 11 3 4 2" xfId="29775" xr:uid="{00000000-0005-0000-0000-0000DCBD0000}"/>
    <cellStyle name="Normal 7 11 3 4 3" xfId="51947" xr:uid="{00000000-0005-0000-0000-0000DDBD0000}"/>
    <cellStyle name="Normal 7 11 3 5" xfId="17267" xr:uid="{00000000-0005-0000-0000-0000DEBD0000}"/>
    <cellStyle name="Normal 7 11 3 5 2" xfId="33927" xr:uid="{00000000-0005-0000-0000-0000DFBD0000}"/>
    <cellStyle name="Normal 7 11 3 6" xfId="21470" xr:uid="{00000000-0005-0000-0000-0000E0BD0000}"/>
    <cellStyle name="Normal 7 11 3 7" xfId="40912" xr:uid="{00000000-0005-0000-0000-0000E1BD0000}"/>
    <cellStyle name="Normal 7 11 4" xfId="6244" xr:uid="{00000000-0005-0000-0000-0000E2BD0000}"/>
    <cellStyle name="Normal 7 11 4 2" xfId="11014" xr:uid="{00000000-0005-0000-0000-0000E3BD0000}"/>
    <cellStyle name="Normal 7 11 4 2 2" xfId="27676" xr:uid="{00000000-0005-0000-0000-0000E4BD0000}"/>
    <cellStyle name="Normal 7 11 4 2 3" xfId="45138" xr:uid="{00000000-0005-0000-0000-0000E5BD0000}"/>
    <cellStyle name="Normal 7 11 4 3" xfId="15169" xr:uid="{00000000-0005-0000-0000-0000E6BD0000}"/>
    <cellStyle name="Normal 7 11 4 3 2" xfId="31829" xr:uid="{00000000-0005-0000-0000-0000E7BD0000}"/>
    <cellStyle name="Normal 7 11 4 3 3" xfId="51950" xr:uid="{00000000-0005-0000-0000-0000E8BD0000}"/>
    <cellStyle name="Normal 7 11 4 4" xfId="19321" xr:uid="{00000000-0005-0000-0000-0000E9BD0000}"/>
    <cellStyle name="Normal 7 11 4 4 2" xfId="35981" xr:uid="{00000000-0005-0000-0000-0000EABD0000}"/>
    <cellStyle name="Normal 7 11 4 5" xfId="23524" xr:uid="{00000000-0005-0000-0000-0000EBBD0000}"/>
    <cellStyle name="Normal 7 11 4 6" xfId="40914" xr:uid="{00000000-0005-0000-0000-0000ECBD0000}"/>
    <cellStyle name="Normal 7 11 5" xfId="8958" xr:uid="{00000000-0005-0000-0000-0000EDBD0000}"/>
    <cellStyle name="Normal 7 11 5 2" xfId="25620" xr:uid="{00000000-0005-0000-0000-0000EEBD0000}"/>
    <cellStyle name="Normal 7 11 5 2 2" xfId="51951" xr:uid="{00000000-0005-0000-0000-0000EFBD0000}"/>
    <cellStyle name="Normal 7 11 5 3" xfId="45133" xr:uid="{00000000-0005-0000-0000-0000F0BD0000}"/>
    <cellStyle name="Normal 7 11 6" xfId="13113" xr:uid="{00000000-0005-0000-0000-0000F1BD0000}"/>
    <cellStyle name="Normal 7 11 6 2" xfId="29773" xr:uid="{00000000-0005-0000-0000-0000F2BD0000}"/>
    <cellStyle name="Normal 7 11 6 3" xfId="51943" xr:uid="{00000000-0005-0000-0000-0000F3BD0000}"/>
    <cellStyle name="Normal 7 11 7" xfId="17265" xr:uid="{00000000-0005-0000-0000-0000F4BD0000}"/>
    <cellStyle name="Normal 7 11 7 2" xfId="33925" xr:uid="{00000000-0005-0000-0000-0000F5BD0000}"/>
    <cellStyle name="Normal 7 11 8" xfId="21468" xr:uid="{00000000-0005-0000-0000-0000F6BD0000}"/>
    <cellStyle name="Normal 7 11 9" xfId="40909" xr:uid="{00000000-0005-0000-0000-0000F7BD0000}"/>
    <cellStyle name="Normal 7 12" xfId="3752" xr:uid="{00000000-0005-0000-0000-0000F8BD0000}"/>
    <cellStyle name="Normal 7 12 2" xfId="3753" xr:uid="{00000000-0005-0000-0000-0000F9BD0000}"/>
    <cellStyle name="Normal 7 12 2 2" xfId="6248" xr:uid="{00000000-0005-0000-0000-0000FABD0000}"/>
    <cellStyle name="Normal 7 12 2 2 2" xfId="11018" xr:uid="{00000000-0005-0000-0000-0000FBBD0000}"/>
    <cellStyle name="Normal 7 12 2 2 2 2" xfId="27680" xr:uid="{00000000-0005-0000-0000-0000FCBD0000}"/>
    <cellStyle name="Normal 7 12 2 2 2 3" xfId="45141" xr:uid="{00000000-0005-0000-0000-0000FDBD0000}"/>
    <cellStyle name="Normal 7 12 2 2 3" xfId="15173" xr:uid="{00000000-0005-0000-0000-0000FEBD0000}"/>
    <cellStyle name="Normal 7 12 2 2 3 2" xfId="31833" xr:uid="{00000000-0005-0000-0000-0000FFBD0000}"/>
    <cellStyle name="Normal 7 12 2 2 3 3" xfId="51954" xr:uid="{00000000-0005-0000-0000-000000BE0000}"/>
    <cellStyle name="Normal 7 12 2 2 4" xfId="19325" xr:uid="{00000000-0005-0000-0000-000001BE0000}"/>
    <cellStyle name="Normal 7 12 2 2 4 2" xfId="35985" xr:uid="{00000000-0005-0000-0000-000002BE0000}"/>
    <cellStyle name="Normal 7 12 2 2 5" xfId="23528" xr:uid="{00000000-0005-0000-0000-000003BE0000}"/>
    <cellStyle name="Normal 7 12 2 2 6" xfId="40917" xr:uid="{00000000-0005-0000-0000-000004BE0000}"/>
    <cellStyle name="Normal 7 12 2 3" xfId="8962" xr:uid="{00000000-0005-0000-0000-000005BE0000}"/>
    <cellStyle name="Normal 7 12 2 3 2" xfId="25624" xr:uid="{00000000-0005-0000-0000-000006BE0000}"/>
    <cellStyle name="Normal 7 12 2 3 2 2" xfId="51955" xr:uid="{00000000-0005-0000-0000-000007BE0000}"/>
    <cellStyle name="Normal 7 12 2 3 3" xfId="45140" xr:uid="{00000000-0005-0000-0000-000008BE0000}"/>
    <cellStyle name="Normal 7 12 2 4" xfId="13117" xr:uid="{00000000-0005-0000-0000-000009BE0000}"/>
    <cellStyle name="Normal 7 12 2 4 2" xfId="29777" xr:uid="{00000000-0005-0000-0000-00000ABE0000}"/>
    <cellStyle name="Normal 7 12 2 4 3" xfId="51953" xr:uid="{00000000-0005-0000-0000-00000BBE0000}"/>
    <cellStyle name="Normal 7 12 2 5" xfId="17269" xr:uid="{00000000-0005-0000-0000-00000CBE0000}"/>
    <cellStyle name="Normal 7 12 2 5 2" xfId="33929" xr:uid="{00000000-0005-0000-0000-00000DBE0000}"/>
    <cellStyle name="Normal 7 12 2 6" xfId="21472" xr:uid="{00000000-0005-0000-0000-00000EBE0000}"/>
    <cellStyle name="Normal 7 12 2 7" xfId="40916" xr:uid="{00000000-0005-0000-0000-00000FBE0000}"/>
    <cellStyle name="Normal 7 12 3" xfId="3754" xr:uid="{00000000-0005-0000-0000-000010BE0000}"/>
    <cellStyle name="Normal 7 12 3 2" xfId="6249" xr:uid="{00000000-0005-0000-0000-000011BE0000}"/>
    <cellStyle name="Normal 7 12 3 2 2" xfId="11019" xr:uid="{00000000-0005-0000-0000-000012BE0000}"/>
    <cellStyle name="Normal 7 12 3 2 2 2" xfId="27681" xr:uid="{00000000-0005-0000-0000-000013BE0000}"/>
    <cellStyle name="Normal 7 12 3 2 2 3" xfId="45143" xr:uid="{00000000-0005-0000-0000-000014BE0000}"/>
    <cellStyle name="Normal 7 12 3 2 3" xfId="15174" xr:uid="{00000000-0005-0000-0000-000015BE0000}"/>
    <cellStyle name="Normal 7 12 3 2 3 2" xfId="31834" xr:uid="{00000000-0005-0000-0000-000016BE0000}"/>
    <cellStyle name="Normal 7 12 3 2 3 3" xfId="51957" xr:uid="{00000000-0005-0000-0000-000017BE0000}"/>
    <cellStyle name="Normal 7 12 3 2 4" xfId="19326" xr:uid="{00000000-0005-0000-0000-000018BE0000}"/>
    <cellStyle name="Normal 7 12 3 2 4 2" xfId="35986" xr:uid="{00000000-0005-0000-0000-000019BE0000}"/>
    <cellStyle name="Normal 7 12 3 2 5" xfId="23529" xr:uid="{00000000-0005-0000-0000-00001ABE0000}"/>
    <cellStyle name="Normal 7 12 3 2 6" xfId="40919" xr:uid="{00000000-0005-0000-0000-00001BBE0000}"/>
    <cellStyle name="Normal 7 12 3 3" xfId="8963" xr:uid="{00000000-0005-0000-0000-00001CBE0000}"/>
    <cellStyle name="Normal 7 12 3 3 2" xfId="25625" xr:uid="{00000000-0005-0000-0000-00001DBE0000}"/>
    <cellStyle name="Normal 7 12 3 3 2 2" xfId="51958" xr:uid="{00000000-0005-0000-0000-00001EBE0000}"/>
    <cellStyle name="Normal 7 12 3 3 3" xfId="45142" xr:uid="{00000000-0005-0000-0000-00001FBE0000}"/>
    <cellStyle name="Normal 7 12 3 4" xfId="13118" xr:uid="{00000000-0005-0000-0000-000020BE0000}"/>
    <cellStyle name="Normal 7 12 3 4 2" xfId="29778" xr:uid="{00000000-0005-0000-0000-000021BE0000}"/>
    <cellStyle name="Normal 7 12 3 4 3" xfId="51956" xr:uid="{00000000-0005-0000-0000-000022BE0000}"/>
    <cellStyle name="Normal 7 12 3 5" xfId="17270" xr:uid="{00000000-0005-0000-0000-000023BE0000}"/>
    <cellStyle name="Normal 7 12 3 5 2" xfId="33930" xr:uid="{00000000-0005-0000-0000-000024BE0000}"/>
    <cellStyle name="Normal 7 12 3 6" xfId="21473" xr:uid="{00000000-0005-0000-0000-000025BE0000}"/>
    <cellStyle name="Normal 7 12 3 7" xfId="40918" xr:uid="{00000000-0005-0000-0000-000026BE0000}"/>
    <cellStyle name="Normal 7 12 4" xfId="6247" xr:uid="{00000000-0005-0000-0000-000027BE0000}"/>
    <cellStyle name="Normal 7 12 4 2" xfId="11017" xr:uid="{00000000-0005-0000-0000-000028BE0000}"/>
    <cellStyle name="Normal 7 12 4 2 2" xfId="27679" xr:uid="{00000000-0005-0000-0000-000029BE0000}"/>
    <cellStyle name="Normal 7 12 4 2 3" xfId="45144" xr:uid="{00000000-0005-0000-0000-00002ABE0000}"/>
    <cellStyle name="Normal 7 12 4 3" xfId="15172" xr:uid="{00000000-0005-0000-0000-00002BBE0000}"/>
    <cellStyle name="Normal 7 12 4 3 2" xfId="31832" xr:uid="{00000000-0005-0000-0000-00002CBE0000}"/>
    <cellStyle name="Normal 7 12 4 3 3" xfId="51959" xr:uid="{00000000-0005-0000-0000-00002DBE0000}"/>
    <cellStyle name="Normal 7 12 4 4" xfId="19324" xr:uid="{00000000-0005-0000-0000-00002EBE0000}"/>
    <cellStyle name="Normal 7 12 4 4 2" xfId="35984" xr:uid="{00000000-0005-0000-0000-00002FBE0000}"/>
    <cellStyle name="Normal 7 12 4 5" xfId="23527" xr:uid="{00000000-0005-0000-0000-000030BE0000}"/>
    <cellStyle name="Normal 7 12 4 6" xfId="40920" xr:uid="{00000000-0005-0000-0000-000031BE0000}"/>
    <cellStyle name="Normal 7 12 5" xfId="8961" xr:uid="{00000000-0005-0000-0000-000032BE0000}"/>
    <cellStyle name="Normal 7 12 5 2" xfId="25623" xr:uid="{00000000-0005-0000-0000-000033BE0000}"/>
    <cellStyle name="Normal 7 12 5 2 2" xfId="51960" xr:uid="{00000000-0005-0000-0000-000034BE0000}"/>
    <cellStyle name="Normal 7 12 5 3" xfId="45139" xr:uid="{00000000-0005-0000-0000-000035BE0000}"/>
    <cellStyle name="Normal 7 12 6" xfId="13116" xr:uid="{00000000-0005-0000-0000-000036BE0000}"/>
    <cellStyle name="Normal 7 12 6 2" xfId="29776" xr:uid="{00000000-0005-0000-0000-000037BE0000}"/>
    <cellStyle name="Normal 7 12 6 3" xfId="51952" xr:uid="{00000000-0005-0000-0000-000038BE0000}"/>
    <cellStyle name="Normal 7 12 7" xfId="17268" xr:uid="{00000000-0005-0000-0000-000039BE0000}"/>
    <cellStyle name="Normal 7 12 7 2" xfId="33928" xr:uid="{00000000-0005-0000-0000-00003ABE0000}"/>
    <cellStyle name="Normal 7 12 8" xfId="21471" xr:uid="{00000000-0005-0000-0000-00003BBE0000}"/>
    <cellStyle name="Normal 7 12 9" xfId="40915" xr:uid="{00000000-0005-0000-0000-00003CBE0000}"/>
    <cellStyle name="Normal 7 13" xfId="3755" xr:uid="{00000000-0005-0000-0000-00003DBE0000}"/>
    <cellStyle name="Normal 7 13 2" xfId="3756" xr:uid="{00000000-0005-0000-0000-00003EBE0000}"/>
    <cellStyle name="Normal 7 13 2 2" xfId="6251" xr:uid="{00000000-0005-0000-0000-00003FBE0000}"/>
    <cellStyle name="Normal 7 13 2 2 2" xfId="11021" xr:uid="{00000000-0005-0000-0000-000040BE0000}"/>
    <cellStyle name="Normal 7 13 2 2 2 2" xfId="27683" xr:uid="{00000000-0005-0000-0000-000041BE0000}"/>
    <cellStyle name="Normal 7 13 2 2 2 3" xfId="45147" xr:uid="{00000000-0005-0000-0000-000042BE0000}"/>
    <cellStyle name="Normal 7 13 2 2 3" xfId="15176" xr:uid="{00000000-0005-0000-0000-000043BE0000}"/>
    <cellStyle name="Normal 7 13 2 2 3 2" xfId="31836" xr:uid="{00000000-0005-0000-0000-000044BE0000}"/>
    <cellStyle name="Normal 7 13 2 2 3 3" xfId="51963" xr:uid="{00000000-0005-0000-0000-000045BE0000}"/>
    <cellStyle name="Normal 7 13 2 2 4" xfId="19328" xr:uid="{00000000-0005-0000-0000-000046BE0000}"/>
    <cellStyle name="Normal 7 13 2 2 4 2" xfId="35988" xr:uid="{00000000-0005-0000-0000-000047BE0000}"/>
    <cellStyle name="Normal 7 13 2 2 5" xfId="23531" xr:uid="{00000000-0005-0000-0000-000048BE0000}"/>
    <cellStyle name="Normal 7 13 2 2 6" xfId="40923" xr:uid="{00000000-0005-0000-0000-000049BE0000}"/>
    <cellStyle name="Normal 7 13 2 3" xfId="8965" xr:uid="{00000000-0005-0000-0000-00004ABE0000}"/>
    <cellStyle name="Normal 7 13 2 3 2" xfId="25627" xr:uid="{00000000-0005-0000-0000-00004BBE0000}"/>
    <cellStyle name="Normal 7 13 2 3 2 2" xfId="51964" xr:uid="{00000000-0005-0000-0000-00004CBE0000}"/>
    <cellStyle name="Normal 7 13 2 3 3" xfId="45146" xr:uid="{00000000-0005-0000-0000-00004DBE0000}"/>
    <cellStyle name="Normal 7 13 2 4" xfId="13120" xr:uid="{00000000-0005-0000-0000-00004EBE0000}"/>
    <cellStyle name="Normal 7 13 2 4 2" xfId="29780" xr:uid="{00000000-0005-0000-0000-00004FBE0000}"/>
    <cellStyle name="Normal 7 13 2 4 3" xfId="51962" xr:uid="{00000000-0005-0000-0000-000050BE0000}"/>
    <cellStyle name="Normal 7 13 2 5" xfId="17272" xr:uid="{00000000-0005-0000-0000-000051BE0000}"/>
    <cellStyle name="Normal 7 13 2 5 2" xfId="33932" xr:uid="{00000000-0005-0000-0000-000052BE0000}"/>
    <cellStyle name="Normal 7 13 2 6" xfId="21475" xr:uid="{00000000-0005-0000-0000-000053BE0000}"/>
    <cellStyle name="Normal 7 13 2 7" xfId="40922" xr:uid="{00000000-0005-0000-0000-000054BE0000}"/>
    <cellStyle name="Normal 7 13 3" xfId="3757" xr:uid="{00000000-0005-0000-0000-000055BE0000}"/>
    <cellStyle name="Normal 7 13 3 2" xfId="6252" xr:uid="{00000000-0005-0000-0000-000056BE0000}"/>
    <cellStyle name="Normal 7 13 3 2 2" xfId="11022" xr:uid="{00000000-0005-0000-0000-000057BE0000}"/>
    <cellStyle name="Normal 7 13 3 2 2 2" xfId="27684" xr:uid="{00000000-0005-0000-0000-000058BE0000}"/>
    <cellStyle name="Normal 7 13 3 2 2 3" xfId="45149" xr:uid="{00000000-0005-0000-0000-000059BE0000}"/>
    <cellStyle name="Normal 7 13 3 2 3" xfId="15177" xr:uid="{00000000-0005-0000-0000-00005ABE0000}"/>
    <cellStyle name="Normal 7 13 3 2 3 2" xfId="31837" xr:uid="{00000000-0005-0000-0000-00005BBE0000}"/>
    <cellStyle name="Normal 7 13 3 2 3 3" xfId="51966" xr:uid="{00000000-0005-0000-0000-00005CBE0000}"/>
    <cellStyle name="Normal 7 13 3 2 4" xfId="19329" xr:uid="{00000000-0005-0000-0000-00005DBE0000}"/>
    <cellStyle name="Normal 7 13 3 2 4 2" xfId="35989" xr:uid="{00000000-0005-0000-0000-00005EBE0000}"/>
    <cellStyle name="Normal 7 13 3 2 5" xfId="23532" xr:uid="{00000000-0005-0000-0000-00005FBE0000}"/>
    <cellStyle name="Normal 7 13 3 2 6" xfId="40925" xr:uid="{00000000-0005-0000-0000-000060BE0000}"/>
    <cellStyle name="Normal 7 13 3 3" xfId="8966" xr:uid="{00000000-0005-0000-0000-000061BE0000}"/>
    <cellStyle name="Normal 7 13 3 3 2" xfId="25628" xr:uid="{00000000-0005-0000-0000-000062BE0000}"/>
    <cellStyle name="Normal 7 13 3 3 2 2" xfId="51967" xr:uid="{00000000-0005-0000-0000-000063BE0000}"/>
    <cellStyle name="Normal 7 13 3 3 3" xfId="45148" xr:uid="{00000000-0005-0000-0000-000064BE0000}"/>
    <cellStyle name="Normal 7 13 3 4" xfId="13121" xr:uid="{00000000-0005-0000-0000-000065BE0000}"/>
    <cellStyle name="Normal 7 13 3 4 2" xfId="29781" xr:uid="{00000000-0005-0000-0000-000066BE0000}"/>
    <cellStyle name="Normal 7 13 3 4 3" xfId="51965" xr:uid="{00000000-0005-0000-0000-000067BE0000}"/>
    <cellStyle name="Normal 7 13 3 5" xfId="17273" xr:uid="{00000000-0005-0000-0000-000068BE0000}"/>
    <cellStyle name="Normal 7 13 3 5 2" xfId="33933" xr:uid="{00000000-0005-0000-0000-000069BE0000}"/>
    <cellStyle name="Normal 7 13 3 6" xfId="21476" xr:uid="{00000000-0005-0000-0000-00006ABE0000}"/>
    <cellStyle name="Normal 7 13 3 7" xfId="40924" xr:uid="{00000000-0005-0000-0000-00006BBE0000}"/>
    <cellStyle name="Normal 7 13 4" xfId="6250" xr:uid="{00000000-0005-0000-0000-00006CBE0000}"/>
    <cellStyle name="Normal 7 13 4 2" xfId="11020" xr:uid="{00000000-0005-0000-0000-00006DBE0000}"/>
    <cellStyle name="Normal 7 13 4 2 2" xfId="27682" xr:uid="{00000000-0005-0000-0000-00006EBE0000}"/>
    <cellStyle name="Normal 7 13 4 2 3" xfId="45150" xr:uid="{00000000-0005-0000-0000-00006FBE0000}"/>
    <cellStyle name="Normal 7 13 4 3" xfId="15175" xr:uid="{00000000-0005-0000-0000-000070BE0000}"/>
    <cellStyle name="Normal 7 13 4 3 2" xfId="31835" xr:uid="{00000000-0005-0000-0000-000071BE0000}"/>
    <cellStyle name="Normal 7 13 4 3 3" xfId="51968" xr:uid="{00000000-0005-0000-0000-000072BE0000}"/>
    <cellStyle name="Normal 7 13 4 4" xfId="19327" xr:uid="{00000000-0005-0000-0000-000073BE0000}"/>
    <cellStyle name="Normal 7 13 4 4 2" xfId="35987" xr:uid="{00000000-0005-0000-0000-000074BE0000}"/>
    <cellStyle name="Normal 7 13 4 5" xfId="23530" xr:uid="{00000000-0005-0000-0000-000075BE0000}"/>
    <cellStyle name="Normal 7 13 4 6" xfId="40926" xr:uid="{00000000-0005-0000-0000-000076BE0000}"/>
    <cellStyle name="Normal 7 13 5" xfId="8964" xr:uid="{00000000-0005-0000-0000-000077BE0000}"/>
    <cellStyle name="Normal 7 13 5 2" xfId="25626" xr:uid="{00000000-0005-0000-0000-000078BE0000}"/>
    <cellStyle name="Normal 7 13 5 2 2" xfId="51969" xr:uid="{00000000-0005-0000-0000-000079BE0000}"/>
    <cellStyle name="Normal 7 13 5 3" xfId="45145" xr:uid="{00000000-0005-0000-0000-00007ABE0000}"/>
    <cellStyle name="Normal 7 13 6" xfId="13119" xr:uid="{00000000-0005-0000-0000-00007BBE0000}"/>
    <cellStyle name="Normal 7 13 6 2" xfId="29779" xr:uid="{00000000-0005-0000-0000-00007CBE0000}"/>
    <cellStyle name="Normal 7 13 6 3" xfId="51961" xr:uid="{00000000-0005-0000-0000-00007DBE0000}"/>
    <cellStyle name="Normal 7 13 7" xfId="17271" xr:uid="{00000000-0005-0000-0000-00007EBE0000}"/>
    <cellStyle name="Normal 7 13 7 2" xfId="33931" xr:uid="{00000000-0005-0000-0000-00007FBE0000}"/>
    <cellStyle name="Normal 7 13 8" xfId="21474" xr:uid="{00000000-0005-0000-0000-000080BE0000}"/>
    <cellStyle name="Normal 7 13 9" xfId="40921" xr:uid="{00000000-0005-0000-0000-000081BE0000}"/>
    <cellStyle name="Normal 7 14" xfId="3758" xr:uid="{00000000-0005-0000-0000-000082BE0000}"/>
    <cellStyle name="Normal 7 14 2" xfId="3759" xr:uid="{00000000-0005-0000-0000-000083BE0000}"/>
    <cellStyle name="Normal 7 14 2 2" xfId="6254" xr:uid="{00000000-0005-0000-0000-000084BE0000}"/>
    <cellStyle name="Normal 7 14 2 2 2" xfId="11024" xr:uid="{00000000-0005-0000-0000-000085BE0000}"/>
    <cellStyle name="Normal 7 14 2 2 2 2" xfId="27686" xr:uid="{00000000-0005-0000-0000-000086BE0000}"/>
    <cellStyle name="Normal 7 14 2 2 2 3" xfId="45153" xr:uid="{00000000-0005-0000-0000-000087BE0000}"/>
    <cellStyle name="Normal 7 14 2 2 3" xfId="15179" xr:uid="{00000000-0005-0000-0000-000088BE0000}"/>
    <cellStyle name="Normal 7 14 2 2 3 2" xfId="31839" xr:uid="{00000000-0005-0000-0000-000089BE0000}"/>
    <cellStyle name="Normal 7 14 2 2 3 3" xfId="51972" xr:uid="{00000000-0005-0000-0000-00008ABE0000}"/>
    <cellStyle name="Normal 7 14 2 2 4" xfId="19331" xr:uid="{00000000-0005-0000-0000-00008BBE0000}"/>
    <cellStyle name="Normal 7 14 2 2 4 2" xfId="35991" xr:uid="{00000000-0005-0000-0000-00008CBE0000}"/>
    <cellStyle name="Normal 7 14 2 2 5" xfId="23534" xr:uid="{00000000-0005-0000-0000-00008DBE0000}"/>
    <cellStyle name="Normal 7 14 2 2 6" xfId="40929" xr:uid="{00000000-0005-0000-0000-00008EBE0000}"/>
    <cellStyle name="Normal 7 14 2 3" xfId="8968" xr:uid="{00000000-0005-0000-0000-00008FBE0000}"/>
    <cellStyle name="Normal 7 14 2 3 2" xfId="25630" xr:uid="{00000000-0005-0000-0000-000090BE0000}"/>
    <cellStyle name="Normal 7 14 2 3 2 2" xfId="51973" xr:uid="{00000000-0005-0000-0000-000091BE0000}"/>
    <cellStyle name="Normal 7 14 2 3 3" xfId="45152" xr:uid="{00000000-0005-0000-0000-000092BE0000}"/>
    <cellStyle name="Normal 7 14 2 4" xfId="13123" xr:uid="{00000000-0005-0000-0000-000093BE0000}"/>
    <cellStyle name="Normal 7 14 2 4 2" xfId="29783" xr:uid="{00000000-0005-0000-0000-000094BE0000}"/>
    <cellStyle name="Normal 7 14 2 4 3" xfId="51971" xr:uid="{00000000-0005-0000-0000-000095BE0000}"/>
    <cellStyle name="Normal 7 14 2 5" xfId="17275" xr:uid="{00000000-0005-0000-0000-000096BE0000}"/>
    <cellStyle name="Normal 7 14 2 5 2" xfId="33935" xr:uid="{00000000-0005-0000-0000-000097BE0000}"/>
    <cellStyle name="Normal 7 14 2 6" xfId="21478" xr:uid="{00000000-0005-0000-0000-000098BE0000}"/>
    <cellStyle name="Normal 7 14 2 7" xfId="40928" xr:uid="{00000000-0005-0000-0000-000099BE0000}"/>
    <cellStyle name="Normal 7 14 3" xfId="3760" xr:uid="{00000000-0005-0000-0000-00009ABE0000}"/>
    <cellStyle name="Normal 7 14 3 2" xfId="6255" xr:uid="{00000000-0005-0000-0000-00009BBE0000}"/>
    <cellStyle name="Normal 7 14 3 2 2" xfId="11025" xr:uid="{00000000-0005-0000-0000-00009CBE0000}"/>
    <cellStyle name="Normal 7 14 3 2 2 2" xfId="27687" xr:uid="{00000000-0005-0000-0000-00009DBE0000}"/>
    <cellStyle name="Normal 7 14 3 2 2 3" xfId="45155" xr:uid="{00000000-0005-0000-0000-00009EBE0000}"/>
    <cellStyle name="Normal 7 14 3 2 3" xfId="15180" xr:uid="{00000000-0005-0000-0000-00009FBE0000}"/>
    <cellStyle name="Normal 7 14 3 2 3 2" xfId="31840" xr:uid="{00000000-0005-0000-0000-0000A0BE0000}"/>
    <cellStyle name="Normal 7 14 3 2 3 3" xfId="51975" xr:uid="{00000000-0005-0000-0000-0000A1BE0000}"/>
    <cellStyle name="Normal 7 14 3 2 4" xfId="19332" xr:uid="{00000000-0005-0000-0000-0000A2BE0000}"/>
    <cellStyle name="Normal 7 14 3 2 4 2" xfId="35992" xr:uid="{00000000-0005-0000-0000-0000A3BE0000}"/>
    <cellStyle name="Normal 7 14 3 2 5" xfId="23535" xr:uid="{00000000-0005-0000-0000-0000A4BE0000}"/>
    <cellStyle name="Normal 7 14 3 2 6" xfId="40931" xr:uid="{00000000-0005-0000-0000-0000A5BE0000}"/>
    <cellStyle name="Normal 7 14 3 3" xfId="8969" xr:uid="{00000000-0005-0000-0000-0000A6BE0000}"/>
    <cellStyle name="Normal 7 14 3 3 2" xfId="25631" xr:uid="{00000000-0005-0000-0000-0000A7BE0000}"/>
    <cellStyle name="Normal 7 14 3 3 2 2" xfId="51976" xr:uid="{00000000-0005-0000-0000-0000A8BE0000}"/>
    <cellStyle name="Normal 7 14 3 3 3" xfId="45154" xr:uid="{00000000-0005-0000-0000-0000A9BE0000}"/>
    <cellStyle name="Normal 7 14 3 4" xfId="13124" xr:uid="{00000000-0005-0000-0000-0000AABE0000}"/>
    <cellStyle name="Normal 7 14 3 4 2" xfId="29784" xr:uid="{00000000-0005-0000-0000-0000ABBE0000}"/>
    <cellStyle name="Normal 7 14 3 4 3" xfId="51974" xr:uid="{00000000-0005-0000-0000-0000ACBE0000}"/>
    <cellStyle name="Normal 7 14 3 5" xfId="17276" xr:uid="{00000000-0005-0000-0000-0000ADBE0000}"/>
    <cellStyle name="Normal 7 14 3 5 2" xfId="33936" xr:uid="{00000000-0005-0000-0000-0000AEBE0000}"/>
    <cellStyle name="Normal 7 14 3 6" xfId="21479" xr:uid="{00000000-0005-0000-0000-0000AFBE0000}"/>
    <cellStyle name="Normal 7 14 3 7" xfId="40930" xr:uid="{00000000-0005-0000-0000-0000B0BE0000}"/>
    <cellStyle name="Normal 7 14 4" xfId="6253" xr:uid="{00000000-0005-0000-0000-0000B1BE0000}"/>
    <cellStyle name="Normal 7 14 4 2" xfId="11023" xr:uid="{00000000-0005-0000-0000-0000B2BE0000}"/>
    <cellStyle name="Normal 7 14 4 2 2" xfId="27685" xr:uid="{00000000-0005-0000-0000-0000B3BE0000}"/>
    <cellStyle name="Normal 7 14 4 2 3" xfId="45156" xr:uid="{00000000-0005-0000-0000-0000B4BE0000}"/>
    <cellStyle name="Normal 7 14 4 3" xfId="15178" xr:uid="{00000000-0005-0000-0000-0000B5BE0000}"/>
    <cellStyle name="Normal 7 14 4 3 2" xfId="31838" xr:uid="{00000000-0005-0000-0000-0000B6BE0000}"/>
    <cellStyle name="Normal 7 14 4 3 3" xfId="51977" xr:uid="{00000000-0005-0000-0000-0000B7BE0000}"/>
    <cellStyle name="Normal 7 14 4 4" xfId="19330" xr:uid="{00000000-0005-0000-0000-0000B8BE0000}"/>
    <cellStyle name="Normal 7 14 4 4 2" xfId="35990" xr:uid="{00000000-0005-0000-0000-0000B9BE0000}"/>
    <cellStyle name="Normal 7 14 4 5" xfId="23533" xr:uid="{00000000-0005-0000-0000-0000BABE0000}"/>
    <cellStyle name="Normal 7 14 4 6" xfId="40932" xr:uid="{00000000-0005-0000-0000-0000BBBE0000}"/>
    <cellStyle name="Normal 7 14 5" xfId="8967" xr:uid="{00000000-0005-0000-0000-0000BCBE0000}"/>
    <cellStyle name="Normal 7 14 5 2" xfId="25629" xr:uid="{00000000-0005-0000-0000-0000BDBE0000}"/>
    <cellStyle name="Normal 7 14 5 2 2" xfId="51978" xr:uid="{00000000-0005-0000-0000-0000BEBE0000}"/>
    <cellStyle name="Normal 7 14 5 3" xfId="45151" xr:uid="{00000000-0005-0000-0000-0000BFBE0000}"/>
    <cellStyle name="Normal 7 14 6" xfId="13122" xr:uid="{00000000-0005-0000-0000-0000C0BE0000}"/>
    <cellStyle name="Normal 7 14 6 2" xfId="29782" xr:uid="{00000000-0005-0000-0000-0000C1BE0000}"/>
    <cellStyle name="Normal 7 14 6 3" xfId="51970" xr:uid="{00000000-0005-0000-0000-0000C2BE0000}"/>
    <cellStyle name="Normal 7 14 7" xfId="17274" xr:uid="{00000000-0005-0000-0000-0000C3BE0000}"/>
    <cellStyle name="Normal 7 14 7 2" xfId="33934" xr:uid="{00000000-0005-0000-0000-0000C4BE0000}"/>
    <cellStyle name="Normal 7 14 8" xfId="21477" xr:uid="{00000000-0005-0000-0000-0000C5BE0000}"/>
    <cellStyle name="Normal 7 14 9" xfId="40927" xr:uid="{00000000-0005-0000-0000-0000C6BE0000}"/>
    <cellStyle name="Normal 7 15" xfId="3761" xr:uid="{00000000-0005-0000-0000-0000C7BE0000}"/>
    <cellStyle name="Normal 7 15 2" xfId="3762" xr:uid="{00000000-0005-0000-0000-0000C8BE0000}"/>
    <cellStyle name="Normal 7 15 2 2" xfId="6257" xr:uid="{00000000-0005-0000-0000-0000C9BE0000}"/>
    <cellStyle name="Normal 7 15 2 2 2" xfId="11027" xr:uid="{00000000-0005-0000-0000-0000CABE0000}"/>
    <cellStyle name="Normal 7 15 2 2 2 2" xfId="27689" xr:uid="{00000000-0005-0000-0000-0000CBBE0000}"/>
    <cellStyle name="Normal 7 15 2 2 2 3" xfId="45159" xr:uid="{00000000-0005-0000-0000-0000CCBE0000}"/>
    <cellStyle name="Normal 7 15 2 2 3" xfId="15182" xr:uid="{00000000-0005-0000-0000-0000CDBE0000}"/>
    <cellStyle name="Normal 7 15 2 2 3 2" xfId="31842" xr:uid="{00000000-0005-0000-0000-0000CEBE0000}"/>
    <cellStyle name="Normal 7 15 2 2 3 3" xfId="51981" xr:uid="{00000000-0005-0000-0000-0000CFBE0000}"/>
    <cellStyle name="Normal 7 15 2 2 4" xfId="19334" xr:uid="{00000000-0005-0000-0000-0000D0BE0000}"/>
    <cellStyle name="Normal 7 15 2 2 4 2" xfId="35994" xr:uid="{00000000-0005-0000-0000-0000D1BE0000}"/>
    <cellStyle name="Normal 7 15 2 2 5" xfId="23537" xr:uid="{00000000-0005-0000-0000-0000D2BE0000}"/>
    <cellStyle name="Normal 7 15 2 2 6" xfId="40935" xr:uid="{00000000-0005-0000-0000-0000D3BE0000}"/>
    <cellStyle name="Normal 7 15 2 3" xfId="8971" xr:uid="{00000000-0005-0000-0000-0000D4BE0000}"/>
    <cellStyle name="Normal 7 15 2 3 2" xfId="25633" xr:uid="{00000000-0005-0000-0000-0000D5BE0000}"/>
    <cellStyle name="Normal 7 15 2 3 2 2" xfId="51982" xr:uid="{00000000-0005-0000-0000-0000D6BE0000}"/>
    <cellStyle name="Normal 7 15 2 3 3" xfId="45158" xr:uid="{00000000-0005-0000-0000-0000D7BE0000}"/>
    <cellStyle name="Normal 7 15 2 4" xfId="13126" xr:uid="{00000000-0005-0000-0000-0000D8BE0000}"/>
    <cellStyle name="Normal 7 15 2 4 2" xfId="29786" xr:uid="{00000000-0005-0000-0000-0000D9BE0000}"/>
    <cellStyle name="Normal 7 15 2 4 3" xfId="51980" xr:uid="{00000000-0005-0000-0000-0000DABE0000}"/>
    <cellStyle name="Normal 7 15 2 5" xfId="17278" xr:uid="{00000000-0005-0000-0000-0000DBBE0000}"/>
    <cellStyle name="Normal 7 15 2 5 2" xfId="33938" xr:uid="{00000000-0005-0000-0000-0000DCBE0000}"/>
    <cellStyle name="Normal 7 15 2 6" xfId="21481" xr:uid="{00000000-0005-0000-0000-0000DDBE0000}"/>
    <cellStyle name="Normal 7 15 2 7" xfId="40934" xr:uid="{00000000-0005-0000-0000-0000DEBE0000}"/>
    <cellStyle name="Normal 7 15 3" xfId="3763" xr:uid="{00000000-0005-0000-0000-0000DFBE0000}"/>
    <cellStyle name="Normal 7 15 3 2" xfId="6258" xr:uid="{00000000-0005-0000-0000-0000E0BE0000}"/>
    <cellStyle name="Normal 7 15 3 2 2" xfId="11028" xr:uid="{00000000-0005-0000-0000-0000E1BE0000}"/>
    <cellStyle name="Normal 7 15 3 2 2 2" xfId="27690" xr:uid="{00000000-0005-0000-0000-0000E2BE0000}"/>
    <cellStyle name="Normal 7 15 3 2 2 3" xfId="45161" xr:uid="{00000000-0005-0000-0000-0000E3BE0000}"/>
    <cellStyle name="Normal 7 15 3 2 3" xfId="15183" xr:uid="{00000000-0005-0000-0000-0000E4BE0000}"/>
    <cellStyle name="Normal 7 15 3 2 3 2" xfId="31843" xr:uid="{00000000-0005-0000-0000-0000E5BE0000}"/>
    <cellStyle name="Normal 7 15 3 2 3 3" xfId="51984" xr:uid="{00000000-0005-0000-0000-0000E6BE0000}"/>
    <cellStyle name="Normal 7 15 3 2 4" xfId="19335" xr:uid="{00000000-0005-0000-0000-0000E7BE0000}"/>
    <cellStyle name="Normal 7 15 3 2 4 2" xfId="35995" xr:uid="{00000000-0005-0000-0000-0000E8BE0000}"/>
    <cellStyle name="Normal 7 15 3 2 5" xfId="23538" xr:uid="{00000000-0005-0000-0000-0000E9BE0000}"/>
    <cellStyle name="Normal 7 15 3 2 6" xfId="40937" xr:uid="{00000000-0005-0000-0000-0000EABE0000}"/>
    <cellStyle name="Normal 7 15 3 3" xfId="8972" xr:uid="{00000000-0005-0000-0000-0000EBBE0000}"/>
    <cellStyle name="Normal 7 15 3 3 2" xfId="25634" xr:uid="{00000000-0005-0000-0000-0000ECBE0000}"/>
    <cellStyle name="Normal 7 15 3 3 2 2" xfId="51985" xr:uid="{00000000-0005-0000-0000-0000EDBE0000}"/>
    <cellStyle name="Normal 7 15 3 3 3" xfId="45160" xr:uid="{00000000-0005-0000-0000-0000EEBE0000}"/>
    <cellStyle name="Normal 7 15 3 4" xfId="13127" xr:uid="{00000000-0005-0000-0000-0000EFBE0000}"/>
    <cellStyle name="Normal 7 15 3 4 2" xfId="29787" xr:uid="{00000000-0005-0000-0000-0000F0BE0000}"/>
    <cellStyle name="Normal 7 15 3 4 3" xfId="51983" xr:uid="{00000000-0005-0000-0000-0000F1BE0000}"/>
    <cellStyle name="Normal 7 15 3 5" xfId="17279" xr:uid="{00000000-0005-0000-0000-0000F2BE0000}"/>
    <cellStyle name="Normal 7 15 3 5 2" xfId="33939" xr:uid="{00000000-0005-0000-0000-0000F3BE0000}"/>
    <cellStyle name="Normal 7 15 3 6" xfId="21482" xr:uid="{00000000-0005-0000-0000-0000F4BE0000}"/>
    <cellStyle name="Normal 7 15 3 7" xfId="40936" xr:uid="{00000000-0005-0000-0000-0000F5BE0000}"/>
    <cellStyle name="Normal 7 15 4" xfId="6256" xr:uid="{00000000-0005-0000-0000-0000F6BE0000}"/>
    <cellStyle name="Normal 7 15 4 2" xfId="11026" xr:uid="{00000000-0005-0000-0000-0000F7BE0000}"/>
    <cellStyle name="Normal 7 15 4 2 2" xfId="27688" xr:uid="{00000000-0005-0000-0000-0000F8BE0000}"/>
    <cellStyle name="Normal 7 15 4 2 3" xfId="45162" xr:uid="{00000000-0005-0000-0000-0000F9BE0000}"/>
    <cellStyle name="Normal 7 15 4 3" xfId="15181" xr:uid="{00000000-0005-0000-0000-0000FABE0000}"/>
    <cellStyle name="Normal 7 15 4 3 2" xfId="31841" xr:uid="{00000000-0005-0000-0000-0000FBBE0000}"/>
    <cellStyle name="Normal 7 15 4 3 3" xfId="51986" xr:uid="{00000000-0005-0000-0000-0000FCBE0000}"/>
    <cellStyle name="Normal 7 15 4 4" xfId="19333" xr:uid="{00000000-0005-0000-0000-0000FDBE0000}"/>
    <cellStyle name="Normal 7 15 4 4 2" xfId="35993" xr:uid="{00000000-0005-0000-0000-0000FEBE0000}"/>
    <cellStyle name="Normal 7 15 4 5" xfId="23536" xr:uid="{00000000-0005-0000-0000-0000FFBE0000}"/>
    <cellStyle name="Normal 7 15 4 6" xfId="40938" xr:uid="{00000000-0005-0000-0000-000000BF0000}"/>
    <cellStyle name="Normal 7 15 5" xfId="8970" xr:uid="{00000000-0005-0000-0000-000001BF0000}"/>
    <cellStyle name="Normal 7 15 5 2" xfId="25632" xr:uid="{00000000-0005-0000-0000-000002BF0000}"/>
    <cellStyle name="Normal 7 15 5 2 2" xfId="51987" xr:uid="{00000000-0005-0000-0000-000003BF0000}"/>
    <cellStyle name="Normal 7 15 5 3" xfId="45157" xr:uid="{00000000-0005-0000-0000-000004BF0000}"/>
    <cellStyle name="Normal 7 15 6" xfId="13125" xr:uid="{00000000-0005-0000-0000-000005BF0000}"/>
    <cellStyle name="Normal 7 15 6 2" xfId="29785" xr:uid="{00000000-0005-0000-0000-000006BF0000}"/>
    <cellStyle name="Normal 7 15 6 3" xfId="51979" xr:uid="{00000000-0005-0000-0000-000007BF0000}"/>
    <cellStyle name="Normal 7 15 7" xfId="17277" xr:uid="{00000000-0005-0000-0000-000008BF0000}"/>
    <cellStyle name="Normal 7 15 7 2" xfId="33937" xr:uid="{00000000-0005-0000-0000-000009BF0000}"/>
    <cellStyle name="Normal 7 15 8" xfId="21480" xr:uid="{00000000-0005-0000-0000-00000ABF0000}"/>
    <cellStyle name="Normal 7 15 9" xfId="40933" xr:uid="{00000000-0005-0000-0000-00000BBF0000}"/>
    <cellStyle name="Normal 7 16" xfId="3764" xr:uid="{00000000-0005-0000-0000-00000CBF0000}"/>
    <cellStyle name="Normal 7 16 2" xfId="3765" xr:uid="{00000000-0005-0000-0000-00000DBF0000}"/>
    <cellStyle name="Normal 7 16 2 2" xfId="6260" xr:uid="{00000000-0005-0000-0000-00000EBF0000}"/>
    <cellStyle name="Normal 7 16 2 2 2" xfId="11030" xr:uid="{00000000-0005-0000-0000-00000FBF0000}"/>
    <cellStyle name="Normal 7 16 2 2 2 2" xfId="27692" xr:uid="{00000000-0005-0000-0000-000010BF0000}"/>
    <cellStyle name="Normal 7 16 2 2 2 3" xfId="45165" xr:uid="{00000000-0005-0000-0000-000011BF0000}"/>
    <cellStyle name="Normal 7 16 2 2 3" xfId="15185" xr:uid="{00000000-0005-0000-0000-000012BF0000}"/>
    <cellStyle name="Normal 7 16 2 2 3 2" xfId="31845" xr:uid="{00000000-0005-0000-0000-000013BF0000}"/>
    <cellStyle name="Normal 7 16 2 2 3 3" xfId="51990" xr:uid="{00000000-0005-0000-0000-000014BF0000}"/>
    <cellStyle name="Normal 7 16 2 2 4" xfId="19337" xr:uid="{00000000-0005-0000-0000-000015BF0000}"/>
    <cellStyle name="Normal 7 16 2 2 4 2" xfId="35997" xr:uid="{00000000-0005-0000-0000-000016BF0000}"/>
    <cellStyle name="Normal 7 16 2 2 5" xfId="23540" xr:uid="{00000000-0005-0000-0000-000017BF0000}"/>
    <cellStyle name="Normal 7 16 2 2 6" xfId="40941" xr:uid="{00000000-0005-0000-0000-000018BF0000}"/>
    <cellStyle name="Normal 7 16 2 3" xfId="8974" xr:uid="{00000000-0005-0000-0000-000019BF0000}"/>
    <cellStyle name="Normal 7 16 2 3 2" xfId="25636" xr:uid="{00000000-0005-0000-0000-00001ABF0000}"/>
    <cellStyle name="Normal 7 16 2 3 2 2" xfId="51991" xr:uid="{00000000-0005-0000-0000-00001BBF0000}"/>
    <cellStyle name="Normal 7 16 2 3 3" xfId="45164" xr:uid="{00000000-0005-0000-0000-00001CBF0000}"/>
    <cellStyle name="Normal 7 16 2 4" xfId="13129" xr:uid="{00000000-0005-0000-0000-00001DBF0000}"/>
    <cellStyle name="Normal 7 16 2 4 2" xfId="29789" xr:uid="{00000000-0005-0000-0000-00001EBF0000}"/>
    <cellStyle name="Normal 7 16 2 4 3" xfId="51989" xr:uid="{00000000-0005-0000-0000-00001FBF0000}"/>
    <cellStyle name="Normal 7 16 2 5" xfId="17281" xr:uid="{00000000-0005-0000-0000-000020BF0000}"/>
    <cellStyle name="Normal 7 16 2 5 2" xfId="33941" xr:uid="{00000000-0005-0000-0000-000021BF0000}"/>
    <cellStyle name="Normal 7 16 2 6" xfId="21484" xr:uid="{00000000-0005-0000-0000-000022BF0000}"/>
    <cellStyle name="Normal 7 16 2 7" xfId="40940" xr:uid="{00000000-0005-0000-0000-000023BF0000}"/>
    <cellStyle name="Normal 7 16 3" xfId="3766" xr:uid="{00000000-0005-0000-0000-000024BF0000}"/>
    <cellStyle name="Normal 7 16 3 2" xfId="6261" xr:uid="{00000000-0005-0000-0000-000025BF0000}"/>
    <cellStyle name="Normal 7 16 3 2 2" xfId="11031" xr:uid="{00000000-0005-0000-0000-000026BF0000}"/>
    <cellStyle name="Normal 7 16 3 2 2 2" xfId="27693" xr:uid="{00000000-0005-0000-0000-000027BF0000}"/>
    <cellStyle name="Normal 7 16 3 2 2 3" xfId="45167" xr:uid="{00000000-0005-0000-0000-000028BF0000}"/>
    <cellStyle name="Normal 7 16 3 2 3" xfId="15186" xr:uid="{00000000-0005-0000-0000-000029BF0000}"/>
    <cellStyle name="Normal 7 16 3 2 3 2" xfId="31846" xr:uid="{00000000-0005-0000-0000-00002ABF0000}"/>
    <cellStyle name="Normal 7 16 3 2 3 3" xfId="51993" xr:uid="{00000000-0005-0000-0000-00002BBF0000}"/>
    <cellStyle name="Normal 7 16 3 2 4" xfId="19338" xr:uid="{00000000-0005-0000-0000-00002CBF0000}"/>
    <cellStyle name="Normal 7 16 3 2 4 2" xfId="35998" xr:uid="{00000000-0005-0000-0000-00002DBF0000}"/>
    <cellStyle name="Normal 7 16 3 2 5" xfId="23541" xr:uid="{00000000-0005-0000-0000-00002EBF0000}"/>
    <cellStyle name="Normal 7 16 3 2 6" xfId="40943" xr:uid="{00000000-0005-0000-0000-00002FBF0000}"/>
    <cellStyle name="Normal 7 16 3 3" xfId="8975" xr:uid="{00000000-0005-0000-0000-000030BF0000}"/>
    <cellStyle name="Normal 7 16 3 3 2" xfId="25637" xr:uid="{00000000-0005-0000-0000-000031BF0000}"/>
    <cellStyle name="Normal 7 16 3 3 2 2" xfId="51994" xr:uid="{00000000-0005-0000-0000-000032BF0000}"/>
    <cellStyle name="Normal 7 16 3 3 3" xfId="45166" xr:uid="{00000000-0005-0000-0000-000033BF0000}"/>
    <cellStyle name="Normal 7 16 3 4" xfId="13130" xr:uid="{00000000-0005-0000-0000-000034BF0000}"/>
    <cellStyle name="Normal 7 16 3 4 2" xfId="29790" xr:uid="{00000000-0005-0000-0000-000035BF0000}"/>
    <cellStyle name="Normal 7 16 3 4 3" xfId="51992" xr:uid="{00000000-0005-0000-0000-000036BF0000}"/>
    <cellStyle name="Normal 7 16 3 5" xfId="17282" xr:uid="{00000000-0005-0000-0000-000037BF0000}"/>
    <cellStyle name="Normal 7 16 3 5 2" xfId="33942" xr:uid="{00000000-0005-0000-0000-000038BF0000}"/>
    <cellStyle name="Normal 7 16 3 6" xfId="21485" xr:uid="{00000000-0005-0000-0000-000039BF0000}"/>
    <cellStyle name="Normal 7 16 3 7" xfId="40942" xr:uid="{00000000-0005-0000-0000-00003ABF0000}"/>
    <cellStyle name="Normal 7 16 4" xfId="6259" xr:uid="{00000000-0005-0000-0000-00003BBF0000}"/>
    <cellStyle name="Normal 7 16 4 2" xfId="11029" xr:uid="{00000000-0005-0000-0000-00003CBF0000}"/>
    <cellStyle name="Normal 7 16 4 2 2" xfId="27691" xr:uid="{00000000-0005-0000-0000-00003DBF0000}"/>
    <cellStyle name="Normal 7 16 4 2 3" xfId="45168" xr:uid="{00000000-0005-0000-0000-00003EBF0000}"/>
    <cellStyle name="Normal 7 16 4 3" xfId="15184" xr:uid="{00000000-0005-0000-0000-00003FBF0000}"/>
    <cellStyle name="Normal 7 16 4 3 2" xfId="31844" xr:uid="{00000000-0005-0000-0000-000040BF0000}"/>
    <cellStyle name="Normal 7 16 4 3 3" xfId="51995" xr:uid="{00000000-0005-0000-0000-000041BF0000}"/>
    <cellStyle name="Normal 7 16 4 4" xfId="19336" xr:uid="{00000000-0005-0000-0000-000042BF0000}"/>
    <cellStyle name="Normal 7 16 4 4 2" xfId="35996" xr:uid="{00000000-0005-0000-0000-000043BF0000}"/>
    <cellStyle name="Normal 7 16 4 5" xfId="23539" xr:uid="{00000000-0005-0000-0000-000044BF0000}"/>
    <cellStyle name="Normal 7 16 4 6" xfId="40944" xr:uid="{00000000-0005-0000-0000-000045BF0000}"/>
    <cellStyle name="Normal 7 16 5" xfId="8973" xr:uid="{00000000-0005-0000-0000-000046BF0000}"/>
    <cellStyle name="Normal 7 16 5 2" xfId="25635" xr:uid="{00000000-0005-0000-0000-000047BF0000}"/>
    <cellStyle name="Normal 7 16 5 2 2" xfId="51996" xr:uid="{00000000-0005-0000-0000-000048BF0000}"/>
    <cellStyle name="Normal 7 16 5 3" xfId="45163" xr:uid="{00000000-0005-0000-0000-000049BF0000}"/>
    <cellStyle name="Normal 7 16 6" xfId="13128" xr:uid="{00000000-0005-0000-0000-00004ABF0000}"/>
    <cellStyle name="Normal 7 16 6 2" xfId="29788" xr:uid="{00000000-0005-0000-0000-00004BBF0000}"/>
    <cellStyle name="Normal 7 16 6 3" xfId="51988" xr:uid="{00000000-0005-0000-0000-00004CBF0000}"/>
    <cellStyle name="Normal 7 16 7" xfId="17280" xr:uid="{00000000-0005-0000-0000-00004DBF0000}"/>
    <cellStyle name="Normal 7 16 7 2" xfId="33940" xr:uid="{00000000-0005-0000-0000-00004EBF0000}"/>
    <cellStyle name="Normal 7 16 8" xfId="21483" xr:uid="{00000000-0005-0000-0000-00004FBF0000}"/>
    <cellStyle name="Normal 7 16 9" xfId="40939" xr:uid="{00000000-0005-0000-0000-000050BF0000}"/>
    <cellStyle name="Normal 7 17" xfId="3767" xr:uid="{00000000-0005-0000-0000-000051BF0000}"/>
    <cellStyle name="Normal 7 17 2" xfId="3768" xr:uid="{00000000-0005-0000-0000-000052BF0000}"/>
    <cellStyle name="Normal 7 17 2 2" xfId="6263" xr:uid="{00000000-0005-0000-0000-000053BF0000}"/>
    <cellStyle name="Normal 7 17 2 2 2" xfId="11033" xr:uid="{00000000-0005-0000-0000-000054BF0000}"/>
    <cellStyle name="Normal 7 17 2 2 2 2" xfId="27695" xr:uid="{00000000-0005-0000-0000-000055BF0000}"/>
    <cellStyle name="Normal 7 17 2 2 2 3" xfId="45171" xr:uid="{00000000-0005-0000-0000-000056BF0000}"/>
    <cellStyle name="Normal 7 17 2 2 3" xfId="15188" xr:uid="{00000000-0005-0000-0000-000057BF0000}"/>
    <cellStyle name="Normal 7 17 2 2 3 2" xfId="31848" xr:uid="{00000000-0005-0000-0000-000058BF0000}"/>
    <cellStyle name="Normal 7 17 2 2 3 3" xfId="51999" xr:uid="{00000000-0005-0000-0000-000059BF0000}"/>
    <cellStyle name="Normal 7 17 2 2 4" xfId="19340" xr:uid="{00000000-0005-0000-0000-00005ABF0000}"/>
    <cellStyle name="Normal 7 17 2 2 4 2" xfId="36000" xr:uid="{00000000-0005-0000-0000-00005BBF0000}"/>
    <cellStyle name="Normal 7 17 2 2 5" xfId="23543" xr:uid="{00000000-0005-0000-0000-00005CBF0000}"/>
    <cellStyle name="Normal 7 17 2 2 6" xfId="40947" xr:uid="{00000000-0005-0000-0000-00005DBF0000}"/>
    <cellStyle name="Normal 7 17 2 3" xfId="8977" xr:uid="{00000000-0005-0000-0000-00005EBF0000}"/>
    <cellStyle name="Normal 7 17 2 3 2" xfId="25639" xr:uid="{00000000-0005-0000-0000-00005FBF0000}"/>
    <cellStyle name="Normal 7 17 2 3 2 2" xfId="52000" xr:uid="{00000000-0005-0000-0000-000060BF0000}"/>
    <cellStyle name="Normal 7 17 2 3 3" xfId="45170" xr:uid="{00000000-0005-0000-0000-000061BF0000}"/>
    <cellStyle name="Normal 7 17 2 4" xfId="13132" xr:uid="{00000000-0005-0000-0000-000062BF0000}"/>
    <cellStyle name="Normal 7 17 2 4 2" xfId="29792" xr:uid="{00000000-0005-0000-0000-000063BF0000}"/>
    <cellStyle name="Normal 7 17 2 4 3" xfId="51998" xr:uid="{00000000-0005-0000-0000-000064BF0000}"/>
    <cellStyle name="Normal 7 17 2 5" xfId="17284" xr:uid="{00000000-0005-0000-0000-000065BF0000}"/>
    <cellStyle name="Normal 7 17 2 5 2" xfId="33944" xr:uid="{00000000-0005-0000-0000-000066BF0000}"/>
    <cellStyle name="Normal 7 17 2 6" xfId="21487" xr:uid="{00000000-0005-0000-0000-000067BF0000}"/>
    <cellStyle name="Normal 7 17 2 7" xfId="40946" xr:uid="{00000000-0005-0000-0000-000068BF0000}"/>
    <cellStyle name="Normal 7 17 3" xfId="3769" xr:uid="{00000000-0005-0000-0000-000069BF0000}"/>
    <cellStyle name="Normal 7 17 3 2" xfId="6264" xr:uid="{00000000-0005-0000-0000-00006ABF0000}"/>
    <cellStyle name="Normal 7 17 3 2 2" xfId="11034" xr:uid="{00000000-0005-0000-0000-00006BBF0000}"/>
    <cellStyle name="Normal 7 17 3 2 2 2" xfId="27696" xr:uid="{00000000-0005-0000-0000-00006CBF0000}"/>
    <cellStyle name="Normal 7 17 3 2 2 3" xfId="45173" xr:uid="{00000000-0005-0000-0000-00006DBF0000}"/>
    <cellStyle name="Normal 7 17 3 2 3" xfId="15189" xr:uid="{00000000-0005-0000-0000-00006EBF0000}"/>
    <cellStyle name="Normal 7 17 3 2 3 2" xfId="31849" xr:uid="{00000000-0005-0000-0000-00006FBF0000}"/>
    <cellStyle name="Normal 7 17 3 2 3 3" xfId="52002" xr:uid="{00000000-0005-0000-0000-000070BF0000}"/>
    <cellStyle name="Normal 7 17 3 2 4" xfId="19341" xr:uid="{00000000-0005-0000-0000-000071BF0000}"/>
    <cellStyle name="Normal 7 17 3 2 4 2" xfId="36001" xr:uid="{00000000-0005-0000-0000-000072BF0000}"/>
    <cellStyle name="Normal 7 17 3 2 5" xfId="23544" xr:uid="{00000000-0005-0000-0000-000073BF0000}"/>
    <cellStyle name="Normal 7 17 3 2 6" xfId="40949" xr:uid="{00000000-0005-0000-0000-000074BF0000}"/>
    <cellStyle name="Normal 7 17 3 3" xfId="8978" xr:uid="{00000000-0005-0000-0000-000075BF0000}"/>
    <cellStyle name="Normal 7 17 3 3 2" xfId="25640" xr:uid="{00000000-0005-0000-0000-000076BF0000}"/>
    <cellStyle name="Normal 7 17 3 3 2 2" xfId="52003" xr:uid="{00000000-0005-0000-0000-000077BF0000}"/>
    <cellStyle name="Normal 7 17 3 3 3" xfId="45172" xr:uid="{00000000-0005-0000-0000-000078BF0000}"/>
    <cellStyle name="Normal 7 17 3 4" xfId="13133" xr:uid="{00000000-0005-0000-0000-000079BF0000}"/>
    <cellStyle name="Normal 7 17 3 4 2" xfId="29793" xr:uid="{00000000-0005-0000-0000-00007ABF0000}"/>
    <cellStyle name="Normal 7 17 3 4 3" xfId="52001" xr:uid="{00000000-0005-0000-0000-00007BBF0000}"/>
    <cellStyle name="Normal 7 17 3 5" xfId="17285" xr:uid="{00000000-0005-0000-0000-00007CBF0000}"/>
    <cellStyle name="Normal 7 17 3 5 2" xfId="33945" xr:uid="{00000000-0005-0000-0000-00007DBF0000}"/>
    <cellStyle name="Normal 7 17 3 6" xfId="21488" xr:uid="{00000000-0005-0000-0000-00007EBF0000}"/>
    <cellStyle name="Normal 7 17 3 7" xfId="40948" xr:uid="{00000000-0005-0000-0000-00007FBF0000}"/>
    <cellStyle name="Normal 7 17 4" xfId="6262" xr:uid="{00000000-0005-0000-0000-000080BF0000}"/>
    <cellStyle name="Normal 7 17 4 2" xfId="11032" xr:uid="{00000000-0005-0000-0000-000081BF0000}"/>
    <cellStyle name="Normal 7 17 4 2 2" xfId="27694" xr:uid="{00000000-0005-0000-0000-000082BF0000}"/>
    <cellStyle name="Normal 7 17 4 2 3" xfId="45174" xr:uid="{00000000-0005-0000-0000-000083BF0000}"/>
    <cellStyle name="Normal 7 17 4 3" xfId="15187" xr:uid="{00000000-0005-0000-0000-000084BF0000}"/>
    <cellStyle name="Normal 7 17 4 3 2" xfId="31847" xr:uid="{00000000-0005-0000-0000-000085BF0000}"/>
    <cellStyle name="Normal 7 17 4 3 3" xfId="52004" xr:uid="{00000000-0005-0000-0000-000086BF0000}"/>
    <cellStyle name="Normal 7 17 4 4" xfId="19339" xr:uid="{00000000-0005-0000-0000-000087BF0000}"/>
    <cellStyle name="Normal 7 17 4 4 2" xfId="35999" xr:uid="{00000000-0005-0000-0000-000088BF0000}"/>
    <cellStyle name="Normal 7 17 4 5" xfId="23542" xr:uid="{00000000-0005-0000-0000-000089BF0000}"/>
    <cellStyle name="Normal 7 17 4 6" xfId="40950" xr:uid="{00000000-0005-0000-0000-00008ABF0000}"/>
    <cellStyle name="Normal 7 17 5" xfId="8976" xr:uid="{00000000-0005-0000-0000-00008BBF0000}"/>
    <cellStyle name="Normal 7 17 5 2" xfId="25638" xr:uid="{00000000-0005-0000-0000-00008CBF0000}"/>
    <cellStyle name="Normal 7 17 5 2 2" xfId="52005" xr:uid="{00000000-0005-0000-0000-00008DBF0000}"/>
    <cellStyle name="Normal 7 17 5 3" xfId="45169" xr:uid="{00000000-0005-0000-0000-00008EBF0000}"/>
    <cellStyle name="Normal 7 17 6" xfId="13131" xr:uid="{00000000-0005-0000-0000-00008FBF0000}"/>
    <cellStyle name="Normal 7 17 6 2" xfId="29791" xr:uid="{00000000-0005-0000-0000-000090BF0000}"/>
    <cellStyle name="Normal 7 17 6 3" xfId="51997" xr:uid="{00000000-0005-0000-0000-000091BF0000}"/>
    <cellStyle name="Normal 7 17 7" xfId="17283" xr:uid="{00000000-0005-0000-0000-000092BF0000}"/>
    <cellStyle name="Normal 7 17 7 2" xfId="33943" xr:uid="{00000000-0005-0000-0000-000093BF0000}"/>
    <cellStyle name="Normal 7 17 8" xfId="21486" xr:uid="{00000000-0005-0000-0000-000094BF0000}"/>
    <cellStyle name="Normal 7 17 9" xfId="40945" xr:uid="{00000000-0005-0000-0000-000095BF0000}"/>
    <cellStyle name="Normal 7 18" xfId="3770" xr:uid="{00000000-0005-0000-0000-000096BF0000}"/>
    <cellStyle name="Normal 7 18 2" xfId="3771" xr:uid="{00000000-0005-0000-0000-000097BF0000}"/>
    <cellStyle name="Normal 7 18 2 2" xfId="6266" xr:uid="{00000000-0005-0000-0000-000098BF0000}"/>
    <cellStyle name="Normal 7 18 2 2 2" xfId="11036" xr:uid="{00000000-0005-0000-0000-000099BF0000}"/>
    <cellStyle name="Normal 7 18 2 2 2 2" xfId="27698" xr:uid="{00000000-0005-0000-0000-00009ABF0000}"/>
    <cellStyle name="Normal 7 18 2 2 2 3" xfId="45177" xr:uid="{00000000-0005-0000-0000-00009BBF0000}"/>
    <cellStyle name="Normal 7 18 2 2 3" xfId="15191" xr:uid="{00000000-0005-0000-0000-00009CBF0000}"/>
    <cellStyle name="Normal 7 18 2 2 3 2" xfId="31851" xr:uid="{00000000-0005-0000-0000-00009DBF0000}"/>
    <cellStyle name="Normal 7 18 2 2 3 3" xfId="52008" xr:uid="{00000000-0005-0000-0000-00009EBF0000}"/>
    <cellStyle name="Normal 7 18 2 2 4" xfId="19343" xr:uid="{00000000-0005-0000-0000-00009FBF0000}"/>
    <cellStyle name="Normal 7 18 2 2 4 2" xfId="36003" xr:uid="{00000000-0005-0000-0000-0000A0BF0000}"/>
    <cellStyle name="Normal 7 18 2 2 5" xfId="23546" xr:uid="{00000000-0005-0000-0000-0000A1BF0000}"/>
    <cellStyle name="Normal 7 18 2 2 6" xfId="40953" xr:uid="{00000000-0005-0000-0000-0000A2BF0000}"/>
    <cellStyle name="Normal 7 18 2 3" xfId="8980" xr:uid="{00000000-0005-0000-0000-0000A3BF0000}"/>
    <cellStyle name="Normal 7 18 2 3 2" xfId="25642" xr:uid="{00000000-0005-0000-0000-0000A4BF0000}"/>
    <cellStyle name="Normal 7 18 2 3 2 2" xfId="52009" xr:uid="{00000000-0005-0000-0000-0000A5BF0000}"/>
    <cellStyle name="Normal 7 18 2 3 3" xfId="45176" xr:uid="{00000000-0005-0000-0000-0000A6BF0000}"/>
    <cellStyle name="Normal 7 18 2 4" xfId="13135" xr:uid="{00000000-0005-0000-0000-0000A7BF0000}"/>
    <cellStyle name="Normal 7 18 2 4 2" xfId="29795" xr:uid="{00000000-0005-0000-0000-0000A8BF0000}"/>
    <cellStyle name="Normal 7 18 2 4 3" xfId="52007" xr:uid="{00000000-0005-0000-0000-0000A9BF0000}"/>
    <cellStyle name="Normal 7 18 2 5" xfId="17287" xr:uid="{00000000-0005-0000-0000-0000AABF0000}"/>
    <cellStyle name="Normal 7 18 2 5 2" xfId="33947" xr:uid="{00000000-0005-0000-0000-0000ABBF0000}"/>
    <cellStyle name="Normal 7 18 2 6" xfId="21490" xr:uid="{00000000-0005-0000-0000-0000ACBF0000}"/>
    <cellStyle name="Normal 7 18 2 7" xfId="40952" xr:uid="{00000000-0005-0000-0000-0000ADBF0000}"/>
    <cellStyle name="Normal 7 18 3" xfId="3772" xr:uid="{00000000-0005-0000-0000-0000AEBF0000}"/>
    <cellStyle name="Normal 7 18 3 2" xfId="6267" xr:uid="{00000000-0005-0000-0000-0000AFBF0000}"/>
    <cellStyle name="Normal 7 18 3 2 2" xfId="11037" xr:uid="{00000000-0005-0000-0000-0000B0BF0000}"/>
    <cellStyle name="Normal 7 18 3 2 2 2" xfId="27699" xr:uid="{00000000-0005-0000-0000-0000B1BF0000}"/>
    <cellStyle name="Normal 7 18 3 2 2 3" xfId="45179" xr:uid="{00000000-0005-0000-0000-0000B2BF0000}"/>
    <cellStyle name="Normal 7 18 3 2 3" xfId="15192" xr:uid="{00000000-0005-0000-0000-0000B3BF0000}"/>
    <cellStyle name="Normal 7 18 3 2 3 2" xfId="31852" xr:uid="{00000000-0005-0000-0000-0000B4BF0000}"/>
    <cellStyle name="Normal 7 18 3 2 3 3" xfId="52011" xr:uid="{00000000-0005-0000-0000-0000B5BF0000}"/>
    <cellStyle name="Normal 7 18 3 2 4" xfId="19344" xr:uid="{00000000-0005-0000-0000-0000B6BF0000}"/>
    <cellStyle name="Normal 7 18 3 2 4 2" xfId="36004" xr:uid="{00000000-0005-0000-0000-0000B7BF0000}"/>
    <cellStyle name="Normal 7 18 3 2 5" xfId="23547" xr:uid="{00000000-0005-0000-0000-0000B8BF0000}"/>
    <cellStyle name="Normal 7 18 3 2 6" xfId="40955" xr:uid="{00000000-0005-0000-0000-0000B9BF0000}"/>
    <cellStyle name="Normal 7 18 3 3" xfId="8981" xr:uid="{00000000-0005-0000-0000-0000BABF0000}"/>
    <cellStyle name="Normal 7 18 3 3 2" xfId="25643" xr:uid="{00000000-0005-0000-0000-0000BBBF0000}"/>
    <cellStyle name="Normal 7 18 3 3 2 2" xfId="52012" xr:uid="{00000000-0005-0000-0000-0000BCBF0000}"/>
    <cellStyle name="Normal 7 18 3 3 3" xfId="45178" xr:uid="{00000000-0005-0000-0000-0000BDBF0000}"/>
    <cellStyle name="Normal 7 18 3 4" xfId="13136" xr:uid="{00000000-0005-0000-0000-0000BEBF0000}"/>
    <cellStyle name="Normal 7 18 3 4 2" xfId="29796" xr:uid="{00000000-0005-0000-0000-0000BFBF0000}"/>
    <cellStyle name="Normal 7 18 3 4 3" xfId="52010" xr:uid="{00000000-0005-0000-0000-0000C0BF0000}"/>
    <cellStyle name="Normal 7 18 3 5" xfId="17288" xr:uid="{00000000-0005-0000-0000-0000C1BF0000}"/>
    <cellStyle name="Normal 7 18 3 5 2" xfId="33948" xr:uid="{00000000-0005-0000-0000-0000C2BF0000}"/>
    <cellStyle name="Normal 7 18 3 6" xfId="21491" xr:uid="{00000000-0005-0000-0000-0000C3BF0000}"/>
    <cellStyle name="Normal 7 18 3 7" xfId="40954" xr:uid="{00000000-0005-0000-0000-0000C4BF0000}"/>
    <cellStyle name="Normal 7 18 4" xfId="6265" xr:uid="{00000000-0005-0000-0000-0000C5BF0000}"/>
    <cellStyle name="Normal 7 18 4 2" xfId="11035" xr:uid="{00000000-0005-0000-0000-0000C6BF0000}"/>
    <cellStyle name="Normal 7 18 4 2 2" xfId="27697" xr:uid="{00000000-0005-0000-0000-0000C7BF0000}"/>
    <cellStyle name="Normal 7 18 4 2 3" xfId="45180" xr:uid="{00000000-0005-0000-0000-0000C8BF0000}"/>
    <cellStyle name="Normal 7 18 4 3" xfId="15190" xr:uid="{00000000-0005-0000-0000-0000C9BF0000}"/>
    <cellStyle name="Normal 7 18 4 3 2" xfId="31850" xr:uid="{00000000-0005-0000-0000-0000CABF0000}"/>
    <cellStyle name="Normal 7 18 4 3 3" xfId="52013" xr:uid="{00000000-0005-0000-0000-0000CBBF0000}"/>
    <cellStyle name="Normal 7 18 4 4" xfId="19342" xr:uid="{00000000-0005-0000-0000-0000CCBF0000}"/>
    <cellStyle name="Normal 7 18 4 4 2" xfId="36002" xr:uid="{00000000-0005-0000-0000-0000CDBF0000}"/>
    <cellStyle name="Normal 7 18 4 5" xfId="23545" xr:uid="{00000000-0005-0000-0000-0000CEBF0000}"/>
    <cellStyle name="Normal 7 18 4 6" xfId="40956" xr:uid="{00000000-0005-0000-0000-0000CFBF0000}"/>
    <cellStyle name="Normal 7 18 5" xfId="8979" xr:uid="{00000000-0005-0000-0000-0000D0BF0000}"/>
    <cellStyle name="Normal 7 18 5 2" xfId="25641" xr:uid="{00000000-0005-0000-0000-0000D1BF0000}"/>
    <cellStyle name="Normal 7 18 5 2 2" xfId="52014" xr:uid="{00000000-0005-0000-0000-0000D2BF0000}"/>
    <cellStyle name="Normal 7 18 5 3" xfId="45175" xr:uid="{00000000-0005-0000-0000-0000D3BF0000}"/>
    <cellStyle name="Normal 7 18 6" xfId="13134" xr:uid="{00000000-0005-0000-0000-0000D4BF0000}"/>
    <cellStyle name="Normal 7 18 6 2" xfId="29794" xr:uid="{00000000-0005-0000-0000-0000D5BF0000}"/>
    <cellStyle name="Normal 7 18 6 3" xfId="52006" xr:uid="{00000000-0005-0000-0000-0000D6BF0000}"/>
    <cellStyle name="Normal 7 18 7" xfId="17286" xr:uid="{00000000-0005-0000-0000-0000D7BF0000}"/>
    <cellStyle name="Normal 7 18 7 2" xfId="33946" xr:uid="{00000000-0005-0000-0000-0000D8BF0000}"/>
    <cellStyle name="Normal 7 18 8" xfId="21489" xr:uid="{00000000-0005-0000-0000-0000D9BF0000}"/>
    <cellStyle name="Normal 7 18 9" xfId="40951" xr:uid="{00000000-0005-0000-0000-0000DABF0000}"/>
    <cellStyle name="Normal 7 19" xfId="3773" xr:uid="{00000000-0005-0000-0000-0000DBBF0000}"/>
    <cellStyle name="Normal 7 19 2" xfId="3774" xr:uid="{00000000-0005-0000-0000-0000DCBF0000}"/>
    <cellStyle name="Normal 7 19 2 2" xfId="6269" xr:uid="{00000000-0005-0000-0000-0000DDBF0000}"/>
    <cellStyle name="Normal 7 19 2 2 2" xfId="11039" xr:uid="{00000000-0005-0000-0000-0000DEBF0000}"/>
    <cellStyle name="Normal 7 19 2 2 2 2" xfId="27701" xr:uid="{00000000-0005-0000-0000-0000DFBF0000}"/>
    <cellStyle name="Normal 7 19 2 2 2 3" xfId="45183" xr:uid="{00000000-0005-0000-0000-0000E0BF0000}"/>
    <cellStyle name="Normal 7 19 2 2 3" xfId="15194" xr:uid="{00000000-0005-0000-0000-0000E1BF0000}"/>
    <cellStyle name="Normal 7 19 2 2 3 2" xfId="31854" xr:uid="{00000000-0005-0000-0000-0000E2BF0000}"/>
    <cellStyle name="Normal 7 19 2 2 3 3" xfId="52017" xr:uid="{00000000-0005-0000-0000-0000E3BF0000}"/>
    <cellStyle name="Normal 7 19 2 2 4" xfId="19346" xr:uid="{00000000-0005-0000-0000-0000E4BF0000}"/>
    <cellStyle name="Normal 7 19 2 2 4 2" xfId="36006" xr:uid="{00000000-0005-0000-0000-0000E5BF0000}"/>
    <cellStyle name="Normal 7 19 2 2 5" xfId="23549" xr:uid="{00000000-0005-0000-0000-0000E6BF0000}"/>
    <cellStyle name="Normal 7 19 2 2 6" xfId="40959" xr:uid="{00000000-0005-0000-0000-0000E7BF0000}"/>
    <cellStyle name="Normal 7 19 2 3" xfId="8983" xr:uid="{00000000-0005-0000-0000-0000E8BF0000}"/>
    <cellStyle name="Normal 7 19 2 3 2" xfId="25645" xr:uid="{00000000-0005-0000-0000-0000E9BF0000}"/>
    <cellStyle name="Normal 7 19 2 3 2 2" xfId="52018" xr:uid="{00000000-0005-0000-0000-0000EABF0000}"/>
    <cellStyle name="Normal 7 19 2 3 3" xfId="45182" xr:uid="{00000000-0005-0000-0000-0000EBBF0000}"/>
    <cellStyle name="Normal 7 19 2 4" xfId="13138" xr:uid="{00000000-0005-0000-0000-0000ECBF0000}"/>
    <cellStyle name="Normal 7 19 2 4 2" xfId="29798" xr:uid="{00000000-0005-0000-0000-0000EDBF0000}"/>
    <cellStyle name="Normal 7 19 2 4 3" xfId="52016" xr:uid="{00000000-0005-0000-0000-0000EEBF0000}"/>
    <cellStyle name="Normal 7 19 2 5" xfId="17290" xr:uid="{00000000-0005-0000-0000-0000EFBF0000}"/>
    <cellStyle name="Normal 7 19 2 5 2" xfId="33950" xr:uid="{00000000-0005-0000-0000-0000F0BF0000}"/>
    <cellStyle name="Normal 7 19 2 6" xfId="21493" xr:uid="{00000000-0005-0000-0000-0000F1BF0000}"/>
    <cellStyle name="Normal 7 19 2 7" xfId="40958" xr:uid="{00000000-0005-0000-0000-0000F2BF0000}"/>
    <cellStyle name="Normal 7 19 3" xfId="3775" xr:uid="{00000000-0005-0000-0000-0000F3BF0000}"/>
    <cellStyle name="Normal 7 19 3 2" xfId="6270" xr:uid="{00000000-0005-0000-0000-0000F4BF0000}"/>
    <cellStyle name="Normal 7 19 3 2 2" xfId="11040" xr:uid="{00000000-0005-0000-0000-0000F5BF0000}"/>
    <cellStyle name="Normal 7 19 3 2 2 2" xfId="27702" xr:uid="{00000000-0005-0000-0000-0000F6BF0000}"/>
    <cellStyle name="Normal 7 19 3 2 2 3" xfId="45185" xr:uid="{00000000-0005-0000-0000-0000F7BF0000}"/>
    <cellStyle name="Normal 7 19 3 2 3" xfId="15195" xr:uid="{00000000-0005-0000-0000-0000F8BF0000}"/>
    <cellStyle name="Normal 7 19 3 2 3 2" xfId="31855" xr:uid="{00000000-0005-0000-0000-0000F9BF0000}"/>
    <cellStyle name="Normal 7 19 3 2 3 3" xfId="52020" xr:uid="{00000000-0005-0000-0000-0000FABF0000}"/>
    <cellStyle name="Normal 7 19 3 2 4" xfId="19347" xr:uid="{00000000-0005-0000-0000-0000FBBF0000}"/>
    <cellStyle name="Normal 7 19 3 2 4 2" xfId="36007" xr:uid="{00000000-0005-0000-0000-0000FCBF0000}"/>
    <cellStyle name="Normal 7 19 3 2 5" xfId="23550" xr:uid="{00000000-0005-0000-0000-0000FDBF0000}"/>
    <cellStyle name="Normal 7 19 3 2 6" xfId="40961" xr:uid="{00000000-0005-0000-0000-0000FEBF0000}"/>
    <cellStyle name="Normal 7 19 3 3" xfId="8984" xr:uid="{00000000-0005-0000-0000-0000FFBF0000}"/>
    <cellStyle name="Normal 7 19 3 3 2" xfId="25646" xr:uid="{00000000-0005-0000-0000-000000C00000}"/>
    <cellStyle name="Normal 7 19 3 3 2 2" xfId="52021" xr:uid="{00000000-0005-0000-0000-000001C00000}"/>
    <cellStyle name="Normal 7 19 3 3 3" xfId="45184" xr:uid="{00000000-0005-0000-0000-000002C00000}"/>
    <cellStyle name="Normal 7 19 3 4" xfId="13139" xr:uid="{00000000-0005-0000-0000-000003C00000}"/>
    <cellStyle name="Normal 7 19 3 4 2" xfId="29799" xr:uid="{00000000-0005-0000-0000-000004C00000}"/>
    <cellStyle name="Normal 7 19 3 4 3" xfId="52019" xr:uid="{00000000-0005-0000-0000-000005C00000}"/>
    <cellStyle name="Normal 7 19 3 5" xfId="17291" xr:uid="{00000000-0005-0000-0000-000006C00000}"/>
    <cellStyle name="Normal 7 19 3 5 2" xfId="33951" xr:uid="{00000000-0005-0000-0000-000007C00000}"/>
    <cellStyle name="Normal 7 19 3 6" xfId="21494" xr:uid="{00000000-0005-0000-0000-000008C00000}"/>
    <cellStyle name="Normal 7 19 3 7" xfId="40960" xr:uid="{00000000-0005-0000-0000-000009C00000}"/>
    <cellStyle name="Normal 7 19 4" xfId="6268" xr:uid="{00000000-0005-0000-0000-00000AC00000}"/>
    <cellStyle name="Normal 7 19 4 2" xfId="11038" xr:uid="{00000000-0005-0000-0000-00000BC00000}"/>
    <cellStyle name="Normal 7 19 4 2 2" xfId="27700" xr:uid="{00000000-0005-0000-0000-00000CC00000}"/>
    <cellStyle name="Normal 7 19 4 2 3" xfId="45186" xr:uid="{00000000-0005-0000-0000-00000DC00000}"/>
    <cellStyle name="Normal 7 19 4 3" xfId="15193" xr:uid="{00000000-0005-0000-0000-00000EC00000}"/>
    <cellStyle name="Normal 7 19 4 3 2" xfId="31853" xr:uid="{00000000-0005-0000-0000-00000FC00000}"/>
    <cellStyle name="Normal 7 19 4 3 3" xfId="52022" xr:uid="{00000000-0005-0000-0000-000010C00000}"/>
    <cellStyle name="Normal 7 19 4 4" xfId="19345" xr:uid="{00000000-0005-0000-0000-000011C00000}"/>
    <cellStyle name="Normal 7 19 4 4 2" xfId="36005" xr:uid="{00000000-0005-0000-0000-000012C00000}"/>
    <cellStyle name="Normal 7 19 4 5" xfId="23548" xr:uid="{00000000-0005-0000-0000-000013C00000}"/>
    <cellStyle name="Normal 7 19 4 6" xfId="40962" xr:uid="{00000000-0005-0000-0000-000014C00000}"/>
    <cellStyle name="Normal 7 19 5" xfId="8982" xr:uid="{00000000-0005-0000-0000-000015C00000}"/>
    <cellStyle name="Normal 7 19 5 2" xfId="25644" xr:uid="{00000000-0005-0000-0000-000016C00000}"/>
    <cellStyle name="Normal 7 19 5 2 2" xfId="52023" xr:uid="{00000000-0005-0000-0000-000017C00000}"/>
    <cellStyle name="Normal 7 19 5 3" xfId="45181" xr:uid="{00000000-0005-0000-0000-000018C00000}"/>
    <cellStyle name="Normal 7 19 6" xfId="13137" xr:uid="{00000000-0005-0000-0000-000019C00000}"/>
    <cellStyle name="Normal 7 19 6 2" xfId="29797" xr:uid="{00000000-0005-0000-0000-00001AC00000}"/>
    <cellStyle name="Normal 7 19 6 3" xfId="52015" xr:uid="{00000000-0005-0000-0000-00001BC00000}"/>
    <cellStyle name="Normal 7 19 7" xfId="17289" xr:uid="{00000000-0005-0000-0000-00001CC00000}"/>
    <cellStyle name="Normal 7 19 7 2" xfId="33949" xr:uid="{00000000-0005-0000-0000-00001DC00000}"/>
    <cellStyle name="Normal 7 19 8" xfId="21492" xr:uid="{00000000-0005-0000-0000-00001EC00000}"/>
    <cellStyle name="Normal 7 19 9" xfId="40957" xr:uid="{00000000-0005-0000-0000-00001FC00000}"/>
    <cellStyle name="Normal 7 2" xfId="1245" xr:uid="{00000000-0005-0000-0000-000020C00000}"/>
    <cellStyle name="Normal 7 2 2" xfId="3776" xr:uid="{00000000-0005-0000-0000-000021C00000}"/>
    <cellStyle name="Normal 7 2 2 2" xfId="6271" xr:uid="{00000000-0005-0000-0000-000022C00000}"/>
    <cellStyle name="Normal 7 2 2 2 2" xfId="11041" xr:uid="{00000000-0005-0000-0000-000023C00000}"/>
    <cellStyle name="Normal 7 2 2 2 2 2" xfId="27703" xr:uid="{00000000-0005-0000-0000-000024C00000}"/>
    <cellStyle name="Normal 7 2 2 2 2 3" xfId="45189" xr:uid="{00000000-0005-0000-0000-000025C00000}"/>
    <cellStyle name="Normal 7 2 2 2 3" xfId="15196" xr:uid="{00000000-0005-0000-0000-000026C00000}"/>
    <cellStyle name="Normal 7 2 2 2 3 2" xfId="31856" xr:uid="{00000000-0005-0000-0000-000027C00000}"/>
    <cellStyle name="Normal 7 2 2 2 3 3" xfId="52026" xr:uid="{00000000-0005-0000-0000-000028C00000}"/>
    <cellStyle name="Normal 7 2 2 2 4" xfId="19348" xr:uid="{00000000-0005-0000-0000-000029C00000}"/>
    <cellStyle name="Normal 7 2 2 2 4 2" xfId="36008" xr:uid="{00000000-0005-0000-0000-00002AC00000}"/>
    <cellStyle name="Normal 7 2 2 2 5" xfId="23551" xr:uid="{00000000-0005-0000-0000-00002BC00000}"/>
    <cellStyle name="Normal 7 2 2 2 6" xfId="40965" xr:uid="{00000000-0005-0000-0000-00002CC00000}"/>
    <cellStyle name="Normal 7 2 2 3" xfId="8985" xr:uid="{00000000-0005-0000-0000-00002DC00000}"/>
    <cellStyle name="Normal 7 2 2 3 2" xfId="25647" xr:uid="{00000000-0005-0000-0000-00002EC00000}"/>
    <cellStyle name="Normal 7 2 2 3 2 2" xfId="52027" xr:uid="{00000000-0005-0000-0000-00002FC00000}"/>
    <cellStyle name="Normal 7 2 2 3 3" xfId="45188" xr:uid="{00000000-0005-0000-0000-000030C00000}"/>
    <cellStyle name="Normal 7 2 2 4" xfId="13140" xr:uid="{00000000-0005-0000-0000-000031C00000}"/>
    <cellStyle name="Normal 7 2 2 4 2" xfId="29800" xr:uid="{00000000-0005-0000-0000-000032C00000}"/>
    <cellStyle name="Normal 7 2 2 4 3" xfId="52025" xr:uid="{00000000-0005-0000-0000-000033C00000}"/>
    <cellStyle name="Normal 7 2 2 5" xfId="17292" xr:uid="{00000000-0005-0000-0000-000034C00000}"/>
    <cellStyle name="Normal 7 2 2 5 2" xfId="33952" xr:uid="{00000000-0005-0000-0000-000035C00000}"/>
    <cellStyle name="Normal 7 2 2 6" xfId="21495" xr:uid="{00000000-0005-0000-0000-000036C00000}"/>
    <cellStyle name="Normal 7 2 2 7" xfId="40964" xr:uid="{00000000-0005-0000-0000-000037C00000}"/>
    <cellStyle name="Normal 7 2 3" xfId="3777" xr:uid="{00000000-0005-0000-0000-000038C00000}"/>
    <cellStyle name="Normal 7 2 3 2" xfId="6272" xr:uid="{00000000-0005-0000-0000-000039C00000}"/>
    <cellStyle name="Normal 7 2 3 2 2" xfId="11042" xr:uid="{00000000-0005-0000-0000-00003AC00000}"/>
    <cellStyle name="Normal 7 2 3 2 2 2" xfId="27704" xr:uid="{00000000-0005-0000-0000-00003BC00000}"/>
    <cellStyle name="Normal 7 2 3 2 2 3" xfId="45191" xr:uid="{00000000-0005-0000-0000-00003CC00000}"/>
    <cellStyle name="Normal 7 2 3 2 3" xfId="15197" xr:uid="{00000000-0005-0000-0000-00003DC00000}"/>
    <cellStyle name="Normal 7 2 3 2 3 2" xfId="31857" xr:uid="{00000000-0005-0000-0000-00003EC00000}"/>
    <cellStyle name="Normal 7 2 3 2 3 3" xfId="52029" xr:uid="{00000000-0005-0000-0000-00003FC00000}"/>
    <cellStyle name="Normal 7 2 3 2 4" xfId="19349" xr:uid="{00000000-0005-0000-0000-000040C00000}"/>
    <cellStyle name="Normal 7 2 3 2 4 2" xfId="36009" xr:uid="{00000000-0005-0000-0000-000041C00000}"/>
    <cellStyle name="Normal 7 2 3 2 5" xfId="23552" xr:uid="{00000000-0005-0000-0000-000042C00000}"/>
    <cellStyle name="Normal 7 2 3 2 6" xfId="40967" xr:uid="{00000000-0005-0000-0000-000043C00000}"/>
    <cellStyle name="Normal 7 2 3 3" xfId="8986" xr:uid="{00000000-0005-0000-0000-000044C00000}"/>
    <cellStyle name="Normal 7 2 3 3 2" xfId="25648" xr:uid="{00000000-0005-0000-0000-000045C00000}"/>
    <cellStyle name="Normal 7 2 3 3 2 2" xfId="52030" xr:uid="{00000000-0005-0000-0000-000046C00000}"/>
    <cellStyle name="Normal 7 2 3 3 3" xfId="45190" xr:uid="{00000000-0005-0000-0000-000047C00000}"/>
    <cellStyle name="Normal 7 2 3 4" xfId="13141" xr:uid="{00000000-0005-0000-0000-000048C00000}"/>
    <cellStyle name="Normal 7 2 3 4 2" xfId="29801" xr:uid="{00000000-0005-0000-0000-000049C00000}"/>
    <cellStyle name="Normal 7 2 3 4 3" xfId="52028" xr:uid="{00000000-0005-0000-0000-00004AC00000}"/>
    <cellStyle name="Normal 7 2 3 5" xfId="17293" xr:uid="{00000000-0005-0000-0000-00004BC00000}"/>
    <cellStyle name="Normal 7 2 3 5 2" xfId="33953" xr:uid="{00000000-0005-0000-0000-00004CC00000}"/>
    <cellStyle name="Normal 7 2 3 6" xfId="21496" xr:uid="{00000000-0005-0000-0000-00004DC00000}"/>
    <cellStyle name="Normal 7 2 3 7" xfId="40966" xr:uid="{00000000-0005-0000-0000-00004EC00000}"/>
    <cellStyle name="Normal 7 2 4" xfId="4647" xr:uid="{00000000-0005-0000-0000-00004FC00000}"/>
    <cellStyle name="Normal 7 2 4 2" xfId="9417" xr:uid="{00000000-0005-0000-0000-000050C00000}"/>
    <cellStyle name="Normal 7 2 4 2 2" xfId="26079" xr:uid="{00000000-0005-0000-0000-000051C00000}"/>
    <cellStyle name="Normal 7 2 4 2 3" xfId="45192" xr:uid="{00000000-0005-0000-0000-000052C00000}"/>
    <cellStyle name="Normal 7 2 4 3" xfId="13572" xr:uid="{00000000-0005-0000-0000-000053C00000}"/>
    <cellStyle name="Normal 7 2 4 3 2" xfId="30232" xr:uid="{00000000-0005-0000-0000-000054C00000}"/>
    <cellStyle name="Normal 7 2 4 3 3" xfId="52031" xr:uid="{00000000-0005-0000-0000-000055C00000}"/>
    <cellStyle name="Normal 7 2 4 4" xfId="17724" xr:uid="{00000000-0005-0000-0000-000056C00000}"/>
    <cellStyle name="Normal 7 2 4 4 2" xfId="34384" xr:uid="{00000000-0005-0000-0000-000057C00000}"/>
    <cellStyle name="Normal 7 2 4 5" xfId="21927" xr:uid="{00000000-0005-0000-0000-000058C00000}"/>
    <cellStyle name="Normal 7 2 4 6" xfId="40968" xr:uid="{00000000-0005-0000-0000-000059C00000}"/>
    <cellStyle name="Normal 7 2 5" xfId="7361" xr:uid="{00000000-0005-0000-0000-00005AC00000}"/>
    <cellStyle name="Normal 7 2 5 2" xfId="24023" xr:uid="{00000000-0005-0000-0000-00005BC00000}"/>
    <cellStyle name="Normal 7 2 5 2 2" xfId="52032" xr:uid="{00000000-0005-0000-0000-00005CC00000}"/>
    <cellStyle name="Normal 7 2 5 3" xfId="45187" xr:uid="{00000000-0005-0000-0000-00005DC00000}"/>
    <cellStyle name="Normal 7 2 6" xfId="11516" xr:uid="{00000000-0005-0000-0000-00005EC00000}"/>
    <cellStyle name="Normal 7 2 6 2" xfId="28176" xr:uid="{00000000-0005-0000-0000-00005FC00000}"/>
    <cellStyle name="Normal 7 2 6 3" xfId="52024" xr:uid="{00000000-0005-0000-0000-000060C00000}"/>
    <cellStyle name="Normal 7 2 7" xfId="15668" xr:uid="{00000000-0005-0000-0000-000061C00000}"/>
    <cellStyle name="Normal 7 2 7 2" xfId="32328" xr:uid="{00000000-0005-0000-0000-000062C00000}"/>
    <cellStyle name="Normal 7 2 8" xfId="19871" xr:uid="{00000000-0005-0000-0000-000063C00000}"/>
    <cellStyle name="Normal 7 2 9" xfId="40963" xr:uid="{00000000-0005-0000-0000-000064C00000}"/>
    <cellStyle name="Normal 7 20" xfId="3778" xr:uid="{00000000-0005-0000-0000-000065C00000}"/>
    <cellStyle name="Normal 7 20 2" xfId="3779" xr:uid="{00000000-0005-0000-0000-000066C00000}"/>
    <cellStyle name="Normal 7 20 2 2" xfId="6274" xr:uid="{00000000-0005-0000-0000-000067C00000}"/>
    <cellStyle name="Normal 7 20 2 2 2" xfId="11044" xr:uid="{00000000-0005-0000-0000-000068C00000}"/>
    <cellStyle name="Normal 7 20 2 2 2 2" xfId="27706" xr:uid="{00000000-0005-0000-0000-000069C00000}"/>
    <cellStyle name="Normal 7 20 2 2 2 3" xfId="45195" xr:uid="{00000000-0005-0000-0000-00006AC00000}"/>
    <cellStyle name="Normal 7 20 2 2 3" xfId="15199" xr:uid="{00000000-0005-0000-0000-00006BC00000}"/>
    <cellStyle name="Normal 7 20 2 2 3 2" xfId="31859" xr:uid="{00000000-0005-0000-0000-00006CC00000}"/>
    <cellStyle name="Normal 7 20 2 2 3 3" xfId="52035" xr:uid="{00000000-0005-0000-0000-00006DC00000}"/>
    <cellStyle name="Normal 7 20 2 2 4" xfId="19351" xr:uid="{00000000-0005-0000-0000-00006EC00000}"/>
    <cellStyle name="Normal 7 20 2 2 4 2" xfId="36011" xr:uid="{00000000-0005-0000-0000-00006FC00000}"/>
    <cellStyle name="Normal 7 20 2 2 5" xfId="23554" xr:uid="{00000000-0005-0000-0000-000070C00000}"/>
    <cellStyle name="Normal 7 20 2 2 6" xfId="40971" xr:uid="{00000000-0005-0000-0000-000071C00000}"/>
    <cellStyle name="Normal 7 20 2 3" xfId="8988" xr:uid="{00000000-0005-0000-0000-000072C00000}"/>
    <cellStyle name="Normal 7 20 2 3 2" xfId="25650" xr:uid="{00000000-0005-0000-0000-000073C00000}"/>
    <cellStyle name="Normal 7 20 2 3 2 2" xfId="52036" xr:uid="{00000000-0005-0000-0000-000074C00000}"/>
    <cellStyle name="Normal 7 20 2 3 3" xfId="45194" xr:uid="{00000000-0005-0000-0000-000075C00000}"/>
    <cellStyle name="Normal 7 20 2 4" xfId="13143" xr:uid="{00000000-0005-0000-0000-000076C00000}"/>
    <cellStyle name="Normal 7 20 2 4 2" xfId="29803" xr:uid="{00000000-0005-0000-0000-000077C00000}"/>
    <cellStyle name="Normal 7 20 2 4 3" xfId="52034" xr:uid="{00000000-0005-0000-0000-000078C00000}"/>
    <cellStyle name="Normal 7 20 2 5" xfId="17295" xr:uid="{00000000-0005-0000-0000-000079C00000}"/>
    <cellStyle name="Normal 7 20 2 5 2" xfId="33955" xr:uid="{00000000-0005-0000-0000-00007AC00000}"/>
    <cellStyle name="Normal 7 20 2 6" xfId="21498" xr:uid="{00000000-0005-0000-0000-00007BC00000}"/>
    <cellStyle name="Normal 7 20 2 7" xfId="40970" xr:uid="{00000000-0005-0000-0000-00007CC00000}"/>
    <cellStyle name="Normal 7 20 3" xfId="3780" xr:uid="{00000000-0005-0000-0000-00007DC00000}"/>
    <cellStyle name="Normal 7 20 3 2" xfId="6275" xr:uid="{00000000-0005-0000-0000-00007EC00000}"/>
    <cellStyle name="Normal 7 20 3 2 2" xfId="11045" xr:uid="{00000000-0005-0000-0000-00007FC00000}"/>
    <cellStyle name="Normal 7 20 3 2 2 2" xfId="27707" xr:uid="{00000000-0005-0000-0000-000080C00000}"/>
    <cellStyle name="Normal 7 20 3 2 2 3" xfId="45197" xr:uid="{00000000-0005-0000-0000-000081C00000}"/>
    <cellStyle name="Normal 7 20 3 2 3" xfId="15200" xr:uid="{00000000-0005-0000-0000-000082C00000}"/>
    <cellStyle name="Normal 7 20 3 2 3 2" xfId="31860" xr:uid="{00000000-0005-0000-0000-000083C00000}"/>
    <cellStyle name="Normal 7 20 3 2 3 3" xfId="52038" xr:uid="{00000000-0005-0000-0000-000084C00000}"/>
    <cellStyle name="Normal 7 20 3 2 4" xfId="19352" xr:uid="{00000000-0005-0000-0000-000085C00000}"/>
    <cellStyle name="Normal 7 20 3 2 4 2" xfId="36012" xr:uid="{00000000-0005-0000-0000-000086C00000}"/>
    <cellStyle name="Normal 7 20 3 2 5" xfId="23555" xr:uid="{00000000-0005-0000-0000-000087C00000}"/>
    <cellStyle name="Normal 7 20 3 2 6" xfId="40973" xr:uid="{00000000-0005-0000-0000-000088C00000}"/>
    <cellStyle name="Normal 7 20 3 3" xfId="8989" xr:uid="{00000000-0005-0000-0000-000089C00000}"/>
    <cellStyle name="Normal 7 20 3 3 2" xfId="25651" xr:uid="{00000000-0005-0000-0000-00008AC00000}"/>
    <cellStyle name="Normal 7 20 3 3 2 2" xfId="52039" xr:uid="{00000000-0005-0000-0000-00008BC00000}"/>
    <cellStyle name="Normal 7 20 3 3 3" xfId="45196" xr:uid="{00000000-0005-0000-0000-00008CC00000}"/>
    <cellStyle name="Normal 7 20 3 4" xfId="13144" xr:uid="{00000000-0005-0000-0000-00008DC00000}"/>
    <cellStyle name="Normal 7 20 3 4 2" xfId="29804" xr:uid="{00000000-0005-0000-0000-00008EC00000}"/>
    <cellStyle name="Normal 7 20 3 4 3" xfId="52037" xr:uid="{00000000-0005-0000-0000-00008FC00000}"/>
    <cellStyle name="Normal 7 20 3 5" xfId="17296" xr:uid="{00000000-0005-0000-0000-000090C00000}"/>
    <cellStyle name="Normal 7 20 3 5 2" xfId="33956" xr:uid="{00000000-0005-0000-0000-000091C00000}"/>
    <cellStyle name="Normal 7 20 3 6" xfId="21499" xr:uid="{00000000-0005-0000-0000-000092C00000}"/>
    <cellStyle name="Normal 7 20 3 7" xfId="40972" xr:uid="{00000000-0005-0000-0000-000093C00000}"/>
    <cellStyle name="Normal 7 20 4" xfId="6273" xr:uid="{00000000-0005-0000-0000-000094C00000}"/>
    <cellStyle name="Normal 7 20 4 2" xfId="11043" xr:uid="{00000000-0005-0000-0000-000095C00000}"/>
    <cellStyle name="Normal 7 20 4 2 2" xfId="27705" xr:uid="{00000000-0005-0000-0000-000096C00000}"/>
    <cellStyle name="Normal 7 20 4 2 3" xfId="45198" xr:uid="{00000000-0005-0000-0000-000097C00000}"/>
    <cellStyle name="Normal 7 20 4 3" xfId="15198" xr:uid="{00000000-0005-0000-0000-000098C00000}"/>
    <cellStyle name="Normal 7 20 4 3 2" xfId="31858" xr:uid="{00000000-0005-0000-0000-000099C00000}"/>
    <cellStyle name="Normal 7 20 4 3 3" xfId="52040" xr:uid="{00000000-0005-0000-0000-00009AC00000}"/>
    <cellStyle name="Normal 7 20 4 4" xfId="19350" xr:uid="{00000000-0005-0000-0000-00009BC00000}"/>
    <cellStyle name="Normal 7 20 4 4 2" xfId="36010" xr:uid="{00000000-0005-0000-0000-00009CC00000}"/>
    <cellStyle name="Normal 7 20 4 5" xfId="23553" xr:uid="{00000000-0005-0000-0000-00009DC00000}"/>
    <cellStyle name="Normal 7 20 4 6" xfId="40974" xr:uid="{00000000-0005-0000-0000-00009EC00000}"/>
    <cellStyle name="Normal 7 20 5" xfId="8987" xr:uid="{00000000-0005-0000-0000-00009FC00000}"/>
    <cellStyle name="Normal 7 20 5 2" xfId="25649" xr:uid="{00000000-0005-0000-0000-0000A0C00000}"/>
    <cellStyle name="Normal 7 20 5 2 2" xfId="52041" xr:uid="{00000000-0005-0000-0000-0000A1C00000}"/>
    <cellStyle name="Normal 7 20 5 3" xfId="45193" xr:uid="{00000000-0005-0000-0000-0000A2C00000}"/>
    <cellStyle name="Normal 7 20 6" xfId="13142" xr:uid="{00000000-0005-0000-0000-0000A3C00000}"/>
    <cellStyle name="Normal 7 20 6 2" xfId="29802" xr:uid="{00000000-0005-0000-0000-0000A4C00000}"/>
    <cellStyle name="Normal 7 20 6 3" xfId="52033" xr:uid="{00000000-0005-0000-0000-0000A5C00000}"/>
    <cellStyle name="Normal 7 20 7" xfId="17294" xr:uid="{00000000-0005-0000-0000-0000A6C00000}"/>
    <cellStyle name="Normal 7 20 7 2" xfId="33954" xr:uid="{00000000-0005-0000-0000-0000A7C00000}"/>
    <cellStyle name="Normal 7 20 8" xfId="21497" xr:uid="{00000000-0005-0000-0000-0000A8C00000}"/>
    <cellStyle name="Normal 7 20 9" xfId="40969" xr:uid="{00000000-0005-0000-0000-0000A9C00000}"/>
    <cellStyle name="Normal 7 21" xfId="3781" xr:uid="{00000000-0005-0000-0000-0000AAC00000}"/>
    <cellStyle name="Normal 7 21 2" xfId="3782" xr:uid="{00000000-0005-0000-0000-0000ABC00000}"/>
    <cellStyle name="Normal 7 21 2 2" xfId="6277" xr:uid="{00000000-0005-0000-0000-0000ACC00000}"/>
    <cellStyle name="Normal 7 21 2 2 2" xfId="11047" xr:uid="{00000000-0005-0000-0000-0000ADC00000}"/>
    <cellStyle name="Normal 7 21 2 2 2 2" xfId="27709" xr:uid="{00000000-0005-0000-0000-0000AEC00000}"/>
    <cellStyle name="Normal 7 21 2 2 2 3" xfId="45201" xr:uid="{00000000-0005-0000-0000-0000AFC00000}"/>
    <cellStyle name="Normal 7 21 2 2 3" xfId="15202" xr:uid="{00000000-0005-0000-0000-0000B0C00000}"/>
    <cellStyle name="Normal 7 21 2 2 3 2" xfId="31862" xr:uid="{00000000-0005-0000-0000-0000B1C00000}"/>
    <cellStyle name="Normal 7 21 2 2 3 3" xfId="52044" xr:uid="{00000000-0005-0000-0000-0000B2C00000}"/>
    <cellStyle name="Normal 7 21 2 2 4" xfId="19354" xr:uid="{00000000-0005-0000-0000-0000B3C00000}"/>
    <cellStyle name="Normal 7 21 2 2 4 2" xfId="36014" xr:uid="{00000000-0005-0000-0000-0000B4C00000}"/>
    <cellStyle name="Normal 7 21 2 2 5" xfId="23557" xr:uid="{00000000-0005-0000-0000-0000B5C00000}"/>
    <cellStyle name="Normal 7 21 2 2 6" xfId="40977" xr:uid="{00000000-0005-0000-0000-0000B6C00000}"/>
    <cellStyle name="Normal 7 21 2 3" xfId="8991" xr:uid="{00000000-0005-0000-0000-0000B7C00000}"/>
    <cellStyle name="Normal 7 21 2 3 2" xfId="25653" xr:uid="{00000000-0005-0000-0000-0000B8C00000}"/>
    <cellStyle name="Normal 7 21 2 3 2 2" xfId="52045" xr:uid="{00000000-0005-0000-0000-0000B9C00000}"/>
    <cellStyle name="Normal 7 21 2 3 3" xfId="45200" xr:uid="{00000000-0005-0000-0000-0000BAC00000}"/>
    <cellStyle name="Normal 7 21 2 4" xfId="13146" xr:uid="{00000000-0005-0000-0000-0000BBC00000}"/>
    <cellStyle name="Normal 7 21 2 4 2" xfId="29806" xr:uid="{00000000-0005-0000-0000-0000BCC00000}"/>
    <cellStyle name="Normal 7 21 2 4 3" xfId="52043" xr:uid="{00000000-0005-0000-0000-0000BDC00000}"/>
    <cellStyle name="Normal 7 21 2 5" xfId="17298" xr:uid="{00000000-0005-0000-0000-0000BEC00000}"/>
    <cellStyle name="Normal 7 21 2 5 2" xfId="33958" xr:uid="{00000000-0005-0000-0000-0000BFC00000}"/>
    <cellStyle name="Normal 7 21 2 6" xfId="21501" xr:uid="{00000000-0005-0000-0000-0000C0C00000}"/>
    <cellStyle name="Normal 7 21 2 7" xfId="40976" xr:uid="{00000000-0005-0000-0000-0000C1C00000}"/>
    <cellStyle name="Normal 7 21 3" xfId="3783" xr:uid="{00000000-0005-0000-0000-0000C2C00000}"/>
    <cellStyle name="Normal 7 21 3 2" xfId="6278" xr:uid="{00000000-0005-0000-0000-0000C3C00000}"/>
    <cellStyle name="Normal 7 21 3 2 2" xfId="11048" xr:uid="{00000000-0005-0000-0000-0000C4C00000}"/>
    <cellStyle name="Normal 7 21 3 2 2 2" xfId="27710" xr:uid="{00000000-0005-0000-0000-0000C5C00000}"/>
    <cellStyle name="Normal 7 21 3 2 2 3" xfId="45203" xr:uid="{00000000-0005-0000-0000-0000C6C00000}"/>
    <cellStyle name="Normal 7 21 3 2 3" xfId="15203" xr:uid="{00000000-0005-0000-0000-0000C7C00000}"/>
    <cellStyle name="Normal 7 21 3 2 3 2" xfId="31863" xr:uid="{00000000-0005-0000-0000-0000C8C00000}"/>
    <cellStyle name="Normal 7 21 3 2 3 3" xfId="52047" xr:uid="{00000000-0005-0000-0000-0000C9C00000}"/>
    <cellStyle name="Normal 7 21 3 2 4" xfId="19355" xr:uid="{00000000-0005-0000-0000-0000CAC00000}"/>
    <cellStyle name="Normal 7 21 3 2 4 2" xfId="36015" xr:uid="{00000000-0005-0000-0000-0000CBC00000}"/>
    <cellStyle name="Normal 7 21 3 2 5" xfId="23558" xr:uid="{00000000-0005-0000-0000-0000CCC00000}"/>
    <cellStyle name="Normal 7 21 3 2 6" xfId="40979" xr:uid="{00000000-0005-0000-0000-0000CDC00000}"/>
    <cellStyle name="Normal 7 21 3 3" xfId="8992" xr:uid="{00000000-0005-0000-0000-0000CEC00000}"/>
    <cellStyle name="Normal 7 21 3 3 2" xfId="25654" xr:uid="{00000000-0005-0000-0000-0000CFC00000}"/>
    <cellStyle name="Normal 7 21 3 3 2 2" xfId="52048" xr:uid="{00000000-0005-0000-0000-0000D0C00000}"/>
    <cellStyle name="Normal 7 21 3 3 3" xfId="45202" xr:uid="{00000000-0005-0000-0000-0000D1C00000}"/>
    <cellStyle name="Normal 7 21 3 4" xfId="13147" xr:uid="{00000000-0005-0000-0000-0000D2C00000}"/>
    <cellStyle name="Normal 7 21 3 4 2" xfId="29807" xr:uid="{00000000-0005-0000-0000-0000D3C00000}"/>
    <cellStyle name="Normal 7 21 3 4 3" xfId="52046" xr:uid="{00000000-0005-0000-0000-0000D4C00000}"/>
    <cellStyle name="Normal 7 21 3 5" xfId="17299" xr:uid="{00000000-0005-0000-0000-0000D5C00000}"/>
    <cellStyle name="Normal 7 21 3 5 2" xfId="33959" xr:uid="{00000000-0005-0000-0000-0000D6C00000}"/>
    <cellStyle name="Normal 7 21 3 6" xfId="21502" xr:uid="{00000000-0005-0000-0000-0000D7C00000}"/>
    <cellStyle name="Normal 7 21 3 7" xfId="40978" xr:uid="{00000000-0005-0000-0000-0000D8C00000}"/>
    <cellStyle name="Normal 7 21 4" xfId="6276" xr:uid="{00000000-0005-0000-0000-0000D9C00000}"/>
    <cellStyle name="Normal 7 21 4 2" xfId="11046" xr:uid="{00000000-0005-0000-0000-0000DAC00000}"/>
    <cellStyle name="Normal 7 21 4 2 2" xfId="27708" xr:uid="{00000000-0005-0000-0000-0000DBC00000}"/>
    <cellStyle name="Normal 7 21 4 2 3" xfId="45204" xr:uid="{00000000-0005-0000-0000-0000DCC00000}"/>
    <cellStyle name="Normal 7 21 4 3" xfId="15201" xr:uid="{00000000-0005-0000-0000-0000DDC00000}"/>
    <cellStyle name="Normal 7 21 4 3 2" xfId="31861" xr:uid="{00000000-0005-0000-0000-0000DEC00000}"/>
    <cellStyle name="Normal 7 21 4 3 3" xfId="52049" xr:uid="{00000000-0005-0000-0000-0000DFC00000}"/>
    <cellStyle name="Normal 7 21 4 4" xfId="19353" xr:uid="{00000000-0005-0000-0000-0000E0C00000}"/>
    <cellStyle name="Normal 7 21 4 4 2" xfId="36013" xr:uid="{00000000-0005-0000-0000-0000E1C00000}"/>
    <cellStyle name="Normal 7 21 4 5" xfId="23556" xr:uid="{00000000-0005-0000-0000-0000E2C00000}"/>
    <cellStyle name="Normal 7 21 4 6" xfId="40980" xr:uid="{00000000-0005-0000-0000-0000E3C00000}"/>
    <cellStyle name="Normal 7 21 5" xfId="8990" xr:uid="{00000000-0005-0000-0000-0000E4C00000}"/>
    <cellStyle name="Normal 7 21 5 2" xfId="25652" xr:uid="{00000000-0005-0000-0000-0000E5C00000}"/>
    <cellStyle name="Normal 7 21 5 2 2" xfId="52050" xr:uid="{00000000-0005-0000-0000-0000E6C00000}"/>
    <cellStyle name="Normal 7 21 5 3" xfId="45199" xr:uid="{00000000-0005-0000-0000-0000E7C00000}"/>
    <cellStyle name="Normal 7 21 6" xfId="13145" xr:uid="{00000000-0005-0000-0000-0000E8C00000}"/>
    <cellStyle name="Normal 7 21 6 2" xfId="29805" xr:uid="{00000000-0005-0000-0000-0000E9C00000}"/>
    <cellStyle name="Normal 7 21 6 3" xfId="52042" xr:uid="{00000000-0005-0000-0000-0000EAC00000}"/>
    <cellStyle name="Normal 7 21 7" xfId="17297" xr:uid="{00000000-0005-0000-0000-0000EBC00000}"/>
    <cellStyle name="Normal 7 21 7 2" xfId="33957" xr:uid="{00000000-0005-0000-0000-0000ECC00000}"/>
    <cellStyle name="Normal 7 21 8" xfId="21500" xr:uid="{00000000-0005-0000-0000-0000EDC00000}"/>
    <cellStyle name="Normal 7 21 9" xfId="40975" xr:uid="{00000000-0005-0000-0000-0000EEC00000}"/>
    <cellStyle name="Normal 7 22" xfId="3784" xr:uid="{00000000-0005-0000-0000-0000EFC00000}"/>
    <cellStyle name="Normal 7 22 2" xfId="3785" xr:uid="{00000000-0005-0000-0000-0000F0C00000}"/>
    <cellStyle name="Normal 7 22 2 2" xfId="6280" xr:uid="{00000000-0005-0000-0000-0000F1C00000}"/>
    <cellStyle name="Normal 7 22 2 2 2" xfId="11050" xr:uid="{00000000-0005-0000-0000-0000F2C00000}"/>
    <cellStyle name="Normal 7 22 2 2 2 2" xfId="27712" xr:uid="{00000000-0005-0000-0000-0000F3C00000}"/>
    <cellStyle name="Normal 7 22 2 2 2 3" xfId="45207" xr:uid="{00000000-0005-0000-0000-0000F4C00000}"/>
    <cellStyle name="Normal 7 22 2 2 3" xfId="15205" xr:uid="{00000000-0005-0000-0000-0000F5C00000}"/>
    <cellStyle name="Normal 7 22 2 2 3 2" xfId="31865" xr:uid="{00000000-0005-0000-0000-0000F6C00000}"/>
    <cellStyle name="Normal 7 22 2 2 3 3" xfId="52053" xr:uid="{00000000-0005-0000-0000-0000F7C00000}"/>
    <cellStyle name="Normal 7 22 2 2 4" xfId="19357" xr:uid="{00000000-0005-0000-0000-0000F8C00000}"/>
    <cellStyle name="Normal 7 22 2 2 4 2" xfId="36017" xr:uid="{00000000-0005-0000-0000-0000F9C00000}"/>
    <cellStyle name="Normal 7 22 2 2 5" xfId="23560" xr:uid="{00000000-0005-0000-0000-0000FAC00000}"/>
    <cellStyle name="Normal 7 22 2 2 6" xfId="40983" xr:uid="{00000000-0005-0000-0000-0000FBC00000}"/>
    <cellStyle name="Normal 7 22 2 3" xfId="8994" xr:uid="{00000000-0005-0000-0000-0000FCC00000}"/>
    <cellStyle name="Normal 7 22 2 3 2" xfId="25656" xr:uid="{00000000-0005-0000-0000-0000FDC00000}"/>
    <cellStyle name="Normal 7 22 2 3 2 2" xfId="52054" xr:uid="{00000000-0005-0000-0000-0000FEC00000}"/>
    <cellStyle name="Normal 7 22 2 3 3" xfId="45206" xr:uid="{00000000-0005-0000-0000-0000FFC00000}"/>
    <cellStyle name="Normal 7 22 2 4" xfId="13149" xr:uid="{00000000-0005-0000-0000-000000C10000}"/>
    <cellStyle name="Normal 7 22 2 4 2" xfId="29809" xr:uid="{00000000-0005-0000-0000-000001C10000}"/>
    <cellStyle name="Normal 7 22 2 4 3" xfId="52052" xr:uid="{00000000-0005-0000-0000-000002C10000}"/>
    <cellStyle name="Normal 7 22 2 5" xfId="17301" xr:uid="{00000000-0005-0000-0000-000003C10000}"/>
    <cellStyle name="Normal 7 22 2 5 2" xfId="33961" xr:uid="{00000000-0005-0000-0000-000004C10000}"/>
    <cellStyle name="Normal 7 22 2 6" xfId="21504" xr:uid="{00000000-0005-0000-0000-000005C10000}"/>
    <cellStyle name="Normal 7 22 2 7" xfId="40982" xr:uid="{00000000-0005-0000-0000-000006C10000}"/>
    <cellStyle name="Normal 7 22 3" xfId="3786" xr:uid="{00000000-0005-0000-0000-000007C10000}"/>
    <cellStyle name="Normal 7 22 3 2" xfId="6281" xr:uid="{00000000-0005-0000-0000-000008C10000}"/>
    <cellStyle name="Normal 7 22 3 2 2" xfId="11051" xr:uid="{00000000-0005-0000-0000-000009C10000}"/>
    <cellStyle name="Normal 7 22 3 2 2 2" xfId="27713" xr:uid="{00000000-0005-0000-0000-00000AC10000}"/>
    <cellStyle name="Normal 7 22 3 2 2 3" xfId="45209" xr:uid="{00000000-0005-0000-0000-00000BC10000}"/>
    <cellStyle name="Normal 7 22 3 2 3" xfId="15206" xr:uid="{00000000-0005-0000-0000-00000CC10000}"/>
    <cellStyle name="Normal 7 22 3 2 3 2" xfId="31866" xr:uid="{00000000-0005-0000-0000-00000DC10000}"/>
    <cellStyle name="Normal 7 22 3 2 3 3" xfId="52056" xr:uid="{00000000-0005-0000-0000-00000EC10000}"/>
    <cellStyle name="Normal 7 22 3 2 4" xfId="19358" xr:uid="{00000000-0005-0000-0000-00000FC10000}"/>
    <cellStyle name="Normal 7 22 3 2 4 2" xfId="36018" xr:uid="{00000000-0005-0000-0000-000010C10000}"/>
    <cellStyle name="Normal 7 22 3 2 5" xfId="23561" xr:uid="{00000000-0005-0000-0000-000011C10000}"/>
    <cellStyle name="Normal 7 22 3 2 6" xfId="40985" xr:uid="{00000000-0005-0000-0000-000012C10000}"/>
    <cellStyle name="Normal 7 22 3 3" xfId="8995" xr:uid="{00000000-0005-0000-0000-000013C10000}"/>
    <cellStyle name="Normal 7 22 3 3 2" xfId="25657" xr:uid="{00000000-0005-0000-0000-000014C10000}"/>
    <cellStyle name="Normal 7 22 3 3 2 2" xfId="52057" xr:uid="{00000000-0005-0000-0000-000015C10000}"/>
    <cellStyle name="Normal 7 22 3 3 3" xfId="45208" xr:uid="{00000000-0005-0000-0000-000016C10000}"/>
    <cellStyle name="Normal 7 22 3 4" xfId="13150" xr:uid="{00000000-0005-0000-0000-000017C10000}"/>
    <cellStyle name="Normal 7 22 3 4 2" xfId="29810" xr:uid="{00000000-0005-0000-0000-000018C10000}"/>
    <cellStyle name="Normal 7 22 3 4 3" xfId="52055" xr:uid="{00000000-0005-0000-0000-000019C10000}"/>
    <cellStyle name="Normal 7 22 3 5" xfId="17302" xr:uid="{00000000-0005-0000-0000-00001AC10000}"/>
    <cellStyle name="Normal 7 22 3 5 2" xfId="33962" xr:uid="{00000000-0005-0000-0000-00001BC10000}"/>
    <cellStyle name="Normal 7 22 3 6" xfId="21505" xr:uid="{00000000-0005-0000-0000-00001CC10000}"/>
    <cellStyle name="Normal 7 22 3 7" xfId="40984" xr:uid="{00000000-0005-0000-0000-00001DC10000}"/>
    <cellStyle name="Normal 7 22 4" xfId="6279" xr:uid="{00000000-0005-0000-0000-00001EC10000}"/>
    <cellStyle name="Normal 7 22 4 2" xfId="11049" xr:uid="{00000000-0005-0000-0000-00001FC10000}"/>
    <cellStyle name="Normal 7 22 4 2 2" xfId="27711" xr:uid="{00000000-0005-0000-0000-000020C10000}"/>
    <cellStyle name="Normal 7 22 4 2 3" xfId="45210" xr:uid="{00000000-0005-0000-0000-000021C10000}"/>
    <cellStyle name="Normal 7 22 4 3" xfId="15204" xr:uid="{00000000-0005-0000-0000-000022C10000}"/>
    <cellStyle name="Normal 7 22 4 3 2" xfId="31864" xr:uid="{00000000-0005-0000-0000-000023C10000}"/>
    <cellStyle name="Normal 7 22 4 3 3" xfId="52058" xr:uid="{00000000-0005-0000-0000-000024C10000}"/>
    <cellStyle name="Normal 7 22 4 4" xfId="19356" xr:uid="{00000000-0005-0000-0000-000025C10000}"/>
    <cellStyle name="Normal 7 22 4 4 2" xfId="36016" xr:uid="{00000000-0005-0000-0000-000026C10000}"/>
    <cellStyle name="Normal 7 22 4 5" xfId="23559" xr:uid="{00000000-0005-0000-0000-000027C10000}"/>
    <cellStyle name="Normal 7 22 4 6" xfId="40986" xr:uid="{00000000-0005-0000-0000-000028C10000}"/>
    <cellStyle name="Normal 7 22 5" xfId="8993" xr:uid="{00000000-0005-0000-0000-000029C10000}"/>
    <cellStyle name="Normal 7 22 5 2" xfId="25655" xr:uid="{00000000-0005-0000-0000-00002AC10000}"/>
    <cellStyle name="Normal 7 22 5 2 2" xfId="52059" xr:uid="{00000000-0005-0000-0000-00002BC10000}"/>
    <cellStyle name="Normal 7 22 5 3" xfId="45205" xr:uid="{00000000-0005-0000-0000-00002CC10000}"/>
    <cellStyle name="Normal 7 22 6" xfId="13148" xr:uid="{00000000-0005-0000-0000-00002DC10000}"/>
    <cellStyle name="Normal 7 22 6 2" xfId="29808" xr:uid="{00000000-0005-0000-0000-00002EC10000}"/>
    <cellStyle name="Normal 7 22 6 3" xfId="52051" xr:uid="{00000000-0005-0000-0000-00002FC10000}"/>
    <cellStyle name="Normal 7 22 7" xfId="17300" xr:uid="{00000000-0005-0000-0000-000030C10000}"/>
    <cellStyle name="Normal 7 22 7 2" xfId="33960" xr:uid="{00000000-0005-0000-0000-000031C10000}"/>
    <cellStyle name="Normal 7 22 8" xfId="21503" xr:uid="{00000000-0005-0000-0000-000032C10000}"/>
    <cellStyle name="Normal 7 22 9" xfId="40981" xr:uid="{00000000-0005-0000-0000-000033C10000}"/>
    <cellStyle name="Normal 7 23" xfId="3787" xr:uid="{00000000-0005-0000-0000-000034C10000}"/>
    <cellStyle name="Normal 7 23 2" xfId="3788" xr:uid="{00000000-0005-0000-0000-000035C10000}"/>
    <cellStyle name="Normal 7 23 2 2" xfId="6283" xr:uid="{00000000-0005-0000-0000-000036C10000}"/>
    <cellStyle name="Normal 7 23 2 2 2" xfId="11053" xr:uid="{00000000-0005-0000-0000-000037C10000}"/>
    <cellStyle name="Normal 7 23 2 2 2 2" xfId="27715" xr:uid="{00000000-0005-0000-0000-000038C10000}"/>
    <cellStyle name="Normal 7 23 2 2 2 3" xfId="45213" xr:uid="{00000000-0005-0000-0000-000039C10000}"/>
    <cellStyle name="Normal 7 23 2 2 3" xfId="15208" xr:uid="{00000000-0005-0000-0000-00003AC10000}"/>
    <cellStyle name="Normal 7 23 2 2 3 2" xfId="31868" xr:uid="{00000000-0005-0000-0000-00003BC10000}"/>
    <cellStyle name="Normal 7 23 2 2 3 3" xfId="52062" xr:uid="{00000000-0005-0000-0000-00003CC10000}"/>
    <cellStyle name="Normal 7 23 2 2 4" xfId="19360" xr:uid="{00000000-0005-0000-0000-00003DC10000}"/>
    <cellStyle name="Normal 7 23 2 2 4 2" xfId="36020" xr:uid="{00000000-0005-0000-0000-00003EC10000}"/>
    <cellStyle name="Normal 7 23 2 2 5" xfId="23563" xr:uid="{00000000-0005-0000-0000-00003FC10000}"/>
    <cellStyle name="Normal 7 23 2 2 6" xfId="40989" xr:uid="{00000000-0005-0000-0000-000040C10000}"/>
    <cellStyle name="Normal 7 23 2 3" xfId="8997" xr:uid="{00000000-0005-0000-0000-000041C10000}"/>
    <cellStyle name="Normal 7 23 2 3 2" xfId="25659" xr:uid="{00000000-0005-0000-0000-000042C10000}"/>
    <cellStyle name="Normal 7 23 2 3 2 2" xfId="52063" xr:uid="{00000000-0005-0000-0000-000043C10000}"/>
    <cellStyle name="Normal 7 23 2 3 3" xfId="45212" xr:uid="{00000000-0005-0000-0000-000044C10000}"/>
    <cellStyle name="Normal 7 23 2 4" xfId="13152" xr:uid="{00000000-0005-0000-0000-000045C10000}"/>
    <cellStyle name="Normal 7 23 2 4 2" xfId="29812" xr:uid="{00000000-0005-0000-0000-000046C10000}"/>
    <cellStyle name="Normal 7 23 2 4 3" xfId="52061" xr:uid="{00000000-0005-0000-0000-000047C10000}"/>
    <cellStyle name="Normal 7 23 2 5" xfId="17304" xr:uid="{00000000-0005-0000-0000-000048C10000}"/>
    <cellStyle name="Normal 7 23 2 5 2" xfId="33964" xr:uid="{00000000-0005-0000-0000-000049C10000}"/>
    <cellStyle name="Normal 7 23 2 6" xfId="21507" xr:uid="{00000000-0005-0000-0000-00004AC10000}"/>
    <cellStyle name="Normal 7 23 2 7" xfId="40988" xr:uid="{00000000-0005-0000-0000-00004BC10000}"/>
    <cellStyle name="Normal 7 23 3" xfId="3789" xr:uid="{00000000-0005-0000-0000-00004CC10000}"/>
    <cellStyle name="Normal 7 23 3 2" xfId="6284" xr:uid="{00000000-0005-0000-0000-00004DC10000}"/>
    <cellStyle name="Normal 7 23 3 2 2" xfId="11054" xr:uid="{00000000-0005-0000-0000-00004EC10000}"/>
    <cellStyle name="Normal 7 23 3 2 2 2" xfId="27716" xr:uid="{00000000-0005-0000-0000-00004FC10000}"/>
    <cellStyle name="Normal 7 23 3 2 2 3" xfId="45215" xr:uid="{00000000-0005-0000-0000-000050C10000}"/>
    <cellStyle name="Normal 7 23 3 2 3" xfId="15209" xr:uid="{00000000-0005-0000-0000-000051C10000}"/>
    <cellStyle name="Normal 7 23 3 2 3 2" xfId="31869" xr:uid="{00000000-0005-0000-0000-000052C10000}"/>
    <cellStyle name="Normal 7 23 3 2 3 3" xfId="52065" xr:uid="{00000000-0005-0000-0000-000053C10000}"/>
    <cellStyle name="Normal 7 23 3 2 4" xfId="19361" xr:uid="{00000000-0005-0000-0000-000054C10000}"/>
    <cellStyle name="Normal 7 23 3 2 4 2" xfId="36021" xr:uid="{00000000-0005-0000-0000-000055C10000}"/>
    <cellStyle name="Normal 7 23 3 2 5" xfId="23564" xr:uid="{00000000-0005-0000-0000-000056C10000}"/>
    <cellStyle name="Normal 7 23 3 2 6" xfId="40991" xr:uid="{00000000-0005-0000-0000-000057C10000}"/>
    <cellStyle name="Normal 7 23 3 3" xfId="8998" xr:uid="{00000000-0005-0000-0000-000058C10000}"/>
    <cellStyle name="Normal 7 23 3 3 2" xfId="25660" xr:uid="{00000000-0005-0000-0000-000059C10000}"/>
    <cellStyle name="Normal 7 23 3 3 2 2" xfId="52066" xr:uid="{00000000-0005-0000-0000-00005AC10000}"/>
    <cellStyle name="Normal 7 23 3 3 3" xfId="45214" xr:uid="{00000000-0005-0000-0000-00005BC10000}"/>
    <cellStyle name="Normal 7 23 3 4" xfId="13153" xr:uid="{00000000-0005-0000-0000-00005CC10000}"/>
    <cellStyle name="Normal 7 23 3 4 2" xfId="29813" xr:uid="{00000000-0005-0000-0000-00005DC10000}"/>
    <cellStyle name="Normal 7 23 3 4 3" xfId="52064" xr:uid="{00000000-0005-0000-0000-00005EC10000}"/>
    <cellStyle name="Normal 7 23 3 5" xfId="17305" xr:uid="{00000000-0005-0000-0000-00005FC10000}"/>
    <cellStyle name="Normal 7 23 3 5 2" xfId="33965" xr:uid="{00000000-0005-0000-0000-000060C10000}"/>
    <cellStyle name="Normal 7 23 3 6" xfId="21508" xr:uid="{00000000-0005-0000-0000-000061C10000}"/>
    <cellStyle name="Normal 7 23 3 7" xfId="40990" xr:uid="{00000000-0005-0000-0000-000062C10000}"/>
    <cellStyle name="Normal 7 23 4" xfId="6282" xr:uid="{00000000-0005-0000-0000-000063C10000}"/>
    <cellStyle name="Normal 7 23 4 2" xfId="11052" xr:uid="{00000000-0005-0000-0000-000064C10000}"/>
    <cellStyle name="Normal 7 23 4 2 2" xfId="27714" xr:uid="{00000000-0005-0000-0000-000065C10000}"/>
    <cellStyle name="Normal 7 23 4 2 3" xfId="45216" xr:uid="{00000000-0005-0000-0000-000066C10000}"/>
    <cellStyle name="Normal 7 23 4 3" xfId="15207" xr:uid="{00000000-0005-0000-0000-000067C10000}"/>
    <cellStyle name="Normal 7 23 4 3 2" xfId="31867" xr:uid="{00000000-0005-0000-0000-000068C10000}"/>
    <cellStyle name="Normal 7 23 4 3 3" xfId="52067" xr:uid="{00000000-0005-0000-0000-000069C10000}"/>
    <cellStyle name="Normal 7 23 4 4" xfId="19359" xr:uid="{00000000-0005-0000-0000-00006AC10000}"/>
    <cellStyle name="Normal 7 23 4 4 2" xfId="36019" xr:uid="{00000000-0005-0000-0000-00006BC10000}"/>
    <cellStyle name="Normal 7 23 4 5" xfId="23562" xr:uid="{00000000-0005-0000-0000-00006CC10000}"/>
    <cellStyle name="Normal 7 23 4 6" xfId="40992" xr:uid="{00000000-0005-0000-0000-00006DC10000}"/>
    <cellStyle name="Normal 7 23 5" xfId="8996" xr:uid="{00000000-0005-0000-0000-00006EC10000}"/>
    <cellStyle name="Normal 7 23 5 2" xfId="25658" xr:uid="{00000000-0005-0000-0000-00006FC10000}"/>
    <cellStyle name="Normal 7 23 5 2 2" xfId="52068" xr:uid="{00000000-0005-0000-0000-000070C10000}"/>
    <cellStyle name="Normal 7 23 5 3" xfId="45211" xr:uid="{00000000-0005-0000-0000-000071C10000}"/>
    <cellStyle name="Normal 7 23 6" xfId="13151" xr:uid="{00000000-0005-0000-0000-000072C10000}"/>
    <cellStyle name="Normal 7 23 6 2" xfId="29811" xr:uid="{00000000-0005-0000-0000-000073C10000}"/>
    <cellStyle name="Normal 7 23 6 3" xfId="52060" xr:uid="{00000000-0005-0000-0000-000074C10000}"/>
    <cellStyle name="Normal 7 23 7" xfId="17303" xr:uid="{00000000-0005-0000-0000-000075C10000}"/>
    <cellStyle name="Normal 7 23 7 2" xfId="33963" xr:uid="{00000000-0005-0000-0000-000076C10000}"/>
    <cellStyle name="Normal 7 23 8" xfId="21506" xr:uid="{00000000-0005-0000-0000-000077C10000}"/>
    <cellStyle name="Normal 7 23 9" xfId="40987" xr:uid="{00000000-0005-0000-0000-000078C10000}"/>
    <cellStyle name="Normal 7 24" xfId="3790" xr:uid="{00000000-0005-0000-0000-000079C10000}"/>
    <cellStyle name="Normal 7 24 2" xfId="3791" xr:uid="{00000000-0005-0000-0000-00007AC10000}"/>
    <cellStyle name="Normal 7 24 2 2" xfId="6286" xr:uid="{00000000-0005-0000-0000-00007BC10000}"/>
    <cellStyle name="Normal 7 24 2 2 2" xfId="11056" xr:uid="{00000000-0005-0000-0000-00007CC10000}"/>
    <cellStyle name="Normal 7 24 2 2 2 2" xfId="27718" xr:uid="{00000000-0005-0000-0000-00007DC10000}"/>
    <cellStyle name="Normal 7 24 2 2 2 3" xfId="45219" xr:uid="{00000000-0005-0000-0000-00007EC10000}"/>
    <cellStyle name="Normal 7 24 2 2 3" xfId="15211" xr:uid="{00000000-0005-0000-0000-00007FC10000}"/>
    <cellStyle name="Normal 7 24 2 2 3 2" xfId="31871" xr:uid="{00000000-0005-0000-0000-000080C10000}"/>
    <cellStyle name="Normal 7 24 2 2 3 3" xfId="52071" xr:uid="{00000000-0005-0000-0000-000081C10000}"/>
    <cellStyle name="Normal 7 24 2 2 4" xfId="19363" xr:uid="{00000000-0005-0000-0000-000082C10000}"/>
    <cellStyle name="Normal 7 24 2 2 4 2" xfId="36023" xr:uid="{00000000-0005-0000-0000-000083C10000}"/>
    <cellStyle name="Normal 7 24 2 2 5" xfId="23566" xr:uid="{00000000-0005-0000-0000-000084C10000}"/>
    <cellStyle name="Normal 7 24 2 2 6" xfId="40995" xr:uid="{00000000-0005-0000-0000-000085C10000}"/>
    <cellStyle name="Normal 7 24 2 3" xfId="9000" xr:uid="{00000000-0005-0000-0000-000086C10000}"/>
    <cellStyle name="Normal 7 24 2 3 2" xfId="25662" xr:uid="{00000000-0005-0000-0000-000087C10000}"/>
    <cellStyle name="Normal 7 24 2 3 2 2" xfId="52072" xr:uid="{00000000-0005-0000-0000-000088C10000}"/>
    <cellStyle name="Normal 7 24 2 3 3" xfId="45218" xr:uid="{00000000-0005-0000-0000-000089C10000}"/>
    <cellStyle name="Normal 7 24 2 4" xfId="13155" xr:uid="{00000000-0005-0000-0000-00008AC10000}"/>
    <cellStyle name="Normal 7 24 2 4 2" xfId="29815" xr:uid="{00000000-0005-0000-0000-00008BC10000}"/>
    <cellStyle name="Normal 7 24 2 4 3" xfId="52070" xr:uid="{00000000-0005-0000-0000-00008CC10000}"/>
    <cellStyle name="Normal 7 24 2 5" xfId="17307" xr:uid="{00000000-0005-0000-0000-00008DC10000}"/>
    <cellStyle name="Normal 7 24 2 5 2" xfId="33967" xr:uid="{00000000-0005-0000-0000-00008EC10000}"/>
    <cellStyle name="Normal 7 24 2 6" xfId="21510" xr:uid="{00000000-0005-0000-0000-00008FC10000}"/>
    <cellStyle name="Normal 7 24 2 7" xfId="40994" xr:uid="{00000000-0005-0000-0000-000090C10000}"/>
    <cellStyle name="Normal 7 24 3" xfId="3792" xr:uid="{00000000-0005-0000-0000-000091C10000}"/>
    <cellStyle name="Normal 7 24 3 2" xfId="6287" xr:uid="{00000000-0005-0000-0000-000092C10000}"/>
    <cellStyle name="Normal 7 24 3 2 2" xfId="11057" xr:uid="{00000000-0005-0000-0000-000093C10000}"/>
    <cellStyle name="Normal 7 24 3 2 2 2" xfId="27719" xr:uid="{00000000-0005-0000-0000-000094C10000}"/>
    <cellStyle name="Normal 7 24 3 2 2 3" xfId="45221" xr:uid="{00000000-0005-0000-0000-000095C10000}"/>
    <cellStyle name="Normal 7 24 3 2 3" xfId="15212" xr:uid="{00000000-0005-0000-0000-000096C10000}"/>
    <cellStyle name="Normal 7 24 3 2 3 2" xfId="31872" xr:uid="{00000000-0005-0000-0000-000097C10000}"/>
    <cellStyle name="Normal 7 24 3 2 3 3" xfId="52074" xr:uid="{00000000-0005-0000-0000-000098C10000}"/>
    <cellStyle name="Normal 7 24 3 2 4" xfId="19364" xr:uid="{00000000-0005-0000-0000-000099C10000}"/>
    <cellStyle name="Normal 7 24 3 2 4 2" xfId="36024" xr:uid="{00000000-0005-0000-0000-00009AC10000}"/>
    <cellStyle name="Normal 7 24 3 2 5" xfId="23567" xr:uid="{00000000-0005-0000-0000-00009BC10000}"/>
    <cellStyle name="Normal 7 24 3 2 6" xfId="40997" xr:uid="{00000000-0005-0000-0000-00009CC10000}"/>
    <cellStyle name="Normal 7 24 3 3" xfId="9001" xr:uid="{00000000-0005-0000-0000-00009DC10000}"/>
    <cellStyle name="Normal 7 24 3 3 2" xfId="25663" xr:uid="{00000000-0005-0000-0000-00009EC10000}"/>
    <cellStyle name="Normal 7 24 3 3 2 2" xfId="52075" xr:uid="{00000000-0005-0000-0000-00009FC10000}"/>
    <cellStyle name="Normal 7 24 3 3 3" xfId="45220" xr:uid="{00000000-0005-0000-0000-0000A0C10000}"/>
    <cellStyle name="Normal 7 24 3 4" xfId="13156" xr:uid="{00000000-0005-0000-0000-0000A1C10000}"/>
    <cellStyle name="Normal 7 24 3 4 2" xfId="29816" xr:uid="{00000000-0005-0000-0000-0000A2C10000}"/>
    <cellStyle name="Normal 7 24 3 4 3" xfId="52073" xr:uid="{00000000-0005-0000-0000-0000A3C10000}"/>
    <cellStyle name="Normal 7 24 3 5" xfId="17308" xr:uid="{00000000-0005-0000-0000-0000A4C10000}"/>
    <cellStyle name="Normal 7 24 3 5 2" xfId="33968" xr:uid="{00000000-0005-0000-0000-0000A5C10000}"/>
    <cellStyle name="Normal 7 24 3 6" xfId="21511" xr:uid="{00000000-0005-0000-0000-0000A6C10000}"/>
    <cellStyle name="Normal 7 24 3 7" xfId="40996" xr:uid="{00000000-0005-0000-0000-0000A7C10000}"/>
    <cellStyle name="Normal 7 24 4" xfId="6285" xr:uid="{00000000-0005-0000-0000-0000A8C10000}"/>
    <cellStyle name="Normal 7 24 4 2" xfId="11055" xr:uid="{00000000-0005-0000-0000-0000A9C10000}"/>
    <cellStyle name="Normal 7 24 4 2 2" xfId="27717" xr:uid="{00000000-0005-0000-0000-0000AAC10000}"/>
    <cellStyle name="Normal 7 24 4 2 3" xfId="45222" xr:uid="{00000000-0005-0000-0000-0000ABC10000}"/>
    <cellStyle name="Normal 7 24 4 3" xfId="15210" xr:uid="{00000000-0005-0000-0000-0000ACC10000}"/>
    <cellStyle name="Normal 7 24 4 3 2" xfId="31870" xr:uid="{00000000-0005-0000-0000-0000ADC10000}"/>
    <cellStyle name="Normal 7 24 4 3 3" xfId="52076" xr:uid="{00000000-0005-0000-0000-0000AEC10000}"/>
    <cellStyle name="Normal 7 24 4 4" xfId="19362" xr:uid="{00000000-0005-0000-0000-0000AFC10000}"/>
    <cellStyle name="Normal 7 24 4 4 2" xfId="36022" xr:uid="{00000000-0005-0000-0000-0000B0C10000}"/>
    <cellStyle name="Normal 7 24 4 5" xfId="23565" xr:uid="{00000000-0005-0000-0000-0000B1C10000}"/>
    <cellStyle name="Normal 7 24 4 6" xfId="40998" xr:uid="{00000000-0005-0000-0000-0000B2C10000}"/>
    <cellStyle name="Normal 7 24 5" xfId="8999" xr:uid="{00000000-0005-0000-0000-0000B3C10000}"/>
    <cellStyle name="Normal 7 24 5 2" xfId="25661" xr:uid="{00000000-0005-0000-0000-0000B4C10000}"/>
    <cellStyle name="Normal 7 24 5 2 2" xfId="52077" xr:uid="{00000000-0005-0000-0000-0000B5C10000}"/>
    <cellStyle name="Normal 7 24 5 3" xfId="45217" xr:uid="{00000000-0005-0000-0000-0000B6C10000}"/>
    <cellStyle name="Normal 7 24 6" xfId="13154" xr:uid="{00000000-0005-0000-0000-0000B7C10000}"/>
    <cellStyle name="Normal 7 24 6 2" xfId="29814" xr:uid="{00000000-0005-0000-0000-0000B8C10000}"/>
    <cellStyle name="Normal 7 24 6 3" xfId="52069" xr:uid="{00000000-0005-0000-0000-0000B9C10000}"/>
    <cellStyle name="Normal 7 24 7" xfId="17306" xr:uid="{00000000-0005-0000-0000-0000BAC10000}"/>
    <cellStyle name="Normal 7 24 7 2" xfId="33966" xr:uid="{00000000-0005-0000-0000-0000BBC10000}"/>
    <cellStyle name="Normal 7 24 8" xfId="21509" xr:uid="{00000000-0005-0000-0000-0000BCC10000}"/>
    <cellStyle name="Normal 7 24 9" xfId="40993" xr:uid="{00000000-0005-0000-0000-0000BDC10000}"/>
    <cellStyle name="Normal 7 25" xfId="3793" xr:uid="{00000000-0005-0000-0000-0000BEC10000}"/>
    <cellStyle name="Normal 7 25 2" xfId="3794" xr:uid="{00000000-0005-0000-0000-0000BFC10000}"/>
    <cellStyle name="Normal 7 25 2 2" xfId="6289" xr:uid="{00000000-0005-0000-0000-0000C0C10000}"/>
    <cellStyle name="Normal 7 25 2 2 2" xfId="11059" xr:uid="{00000000-0005-0000-0000-0000C1C10000}"/>
    <cellStyle name="Normal 7 25 2 2 2 2" xfId="27721" xr:uid="{00000000-0005-0000-0000-0000C2C10000}"/>
    <cellStyle name="Normal 7 25 2 2 2 3" xfId="45225" xr:uid="{00000000-0005-0000-0000-0000C3C10000}"/>
    <cellStyle name="Normal 7 25 2 2 3" xfId="15214" xr:uid="{00000000-0005-0000-0000-0000C4C10000}"/>
    <cellStyle name="Normal 7 25 2 2 3 2" xfId="31874" xr:uid="{00000000-0005-0000-0000-0000C5C10000}"/>
    <cellStyle name="Normal 7 25 2 2 3 3" xfId="52080" xr:uid="{00000000-0005-0000-0000-0000C6C10000}"/>
    <cellStyle name="Normal 7 25 2 2 4" xfId="19366" xr:uid="{00000000-0005-0000-0000-0000C7C10000}"/>
    <cellStyle name="Normal 7 25 2 2 4 2" xfId="36026" xr:uid="{00000000-0005-0000-0000-0000C8C10000}"/>
    <cellStyle name="Normal 7 25 2 2 5" xfId="23569" xr:uid="{00000000-0005-0000-0000-0000C9C10000}"/>
    <cellStyle name="Normal 7 25 2 2 6" xfId="41001" xr:uid="{00000000-0005-0000-0000-0000CAC10000}"/>
    <cellStyle name="Normal 7 25 2 3" xfId="9003" xr:uid="{00000000-0005-0000-0000-0000CBC10000}"/>
    <cellStyle name="Normal 7 25 2 3 2" xfId="25665" xr:uid="{00000000-0005-0000-0000-0000CCC10000}"/>
    <cellStyle name="Normal 7 25 2 3 2 2" xfId="52081" xr:uid="{00000000-0005-0000-0000-0000CDC10000}"/>
    <cellStyle name="Normal 7 25 2 3 3" xfId="45224" xr:uid="{00000000-0005-0000-0000-0000CEC10000}"/>
    <cellStyle name="Normal 7 25 2 4" xfId="13158" xr:uid="{00000000-0005-0000-0000-0000CFC10000}"/>
    <cellStyle name="Normal 7 25 2 4 2" xfId="29818" xr:uid="{00000000-0005-0000-0000-0000D0C10000}"/>
    <cellStyle name="Normal 7 25 2 4 3" xfId="52079" xr:uid="{00000000-0005-0000-0000-0000D1C10000}"/>
    <cellStyle name="Normal 7 25 2 5" xfId="17310" xr:uid="{00000000-0005-0000-0000-0000D2C10000}"/>
    <cellStyle name="Normal 7 25 2 5 2" xfId="33970" xr:uid="{00000000-0005-0000-0000-0000D3C10000}"/>
    <cellStyle name="Normal 7 25 2 6" xfId="21513" xr:uid="{00000000-0005-0000-0000-0000D4C10000}"/>
    <cellStyle name="Normal 7 25 2 7" xfId="41000" xr:uid="{00000000-0005-0000-0000-0000D5C10000}"/>
    <cellStyle name="Normal 7 25 3" xfId="3795" xr:uid="{00000000-0005-0000-0000-0000D6C10000}"/>
    <cellStyle name="Normal 7 25 3 2" xfId="6290" xr:uid="{00000000-0005-0000-0000-0000D7C10000}"/>
    <cellStyle name="Normal 7 25 3 2 2" xfId="11060" xr:uid="{00000000-0005-0000-0000-0000D8C10000}"/>
    <cellStyle name="Normal 7 25 3 2 2 2" xfId="27722" xr:uid="{00000000-0005-0000-0000-0000D9C10000}"/>
    <cellStyle name="Normal 7 25 3 2 2 3" xfId="45227" xr:uid="{00000000-0005-0000-0000-0000DAC10000}"/>
    <cellStyle name="Normal 7 25 3 2 3" xfId="15215" xr:uid="{00000000-0005-0000-0000-0000DBC10000}"/>
    <cellStyle name="Normal 7 25 3 2 3 2" xfId="31875" xr:uid="{00000000-0005-0000-0000-0000DCC10000}"/>
    <cellStyle name="Normal 7 25 3 2 3 3" xfId="52083" xr:uid="{00000000-0005-0000-0000-0000DDC10000}"/>
    <cellStyle name="Normal 7 25 3 2 4" xfId="19367" xr:uid="{00000000-0005-0000-0000-0000DEC10000}"/>
    <cellStyle name="Normal 7 25 3 2 4 2" xfId="36027" xr:uid="{00000000-0005-0000-0000-0000DFC10000}"/>
    <cellStyle name="Normal 7 25 3 2 5" xfId="23570" xr:uid="{00000000-0005-0000-0000-0000E0C10000}"/>
    <cellStyle name="Normal 7 25 3 2 6" xfId="41003" xr:uid="{00000000-0005-0000-0000-0000E1C10000}"/>
    <cellStyle name="Normal 7 25 3 3" xfId="9004" xr:uid="{00000000-0005-0000-0000-0000E2C10000}"/>
    <cellStyle name="Normal 7 25 3 3 2" xfId="25666" xr:uid="{00000000-0005-0000-0000-0000E3C10000}"/>
    <cellStyle name="Normal 7 25 3 3 2 2" xfId="52084" xr:uid="{00000000-0005-0000-0000-0000E4C10000}"/>
    <cellStyle name="Normal 7 25 3 3 3" xfId="45226" xr:uid="{00000000-0005-0000-0000-0000E5C10000}"/>
    <cellStyle name="Normal 7 25 3 4" xfId="13159" xr:uid="{00000000-0005-0000-0000-0000E6C10000}"/>
    <cellStyle name="Normal 7 25 3 4 2" xfId="29819" xr:uid="{00000000-0005-0000-0000-0000E7C10000}"/>
    <cellStyle name="Normal 7 25 3 4 3" xfId="52082" xr:uid="{00000000-0005-0000-0000-0000E8C10000}"/>
    <cellStyle name="Normal 7 25 3 5" xfId="17311" xr:uid="{00000000-0005-0000-0000-0000E9C10000}"/>
    <cellStyle name="Normal 7 25 3 5 2" xfId="33971" xr:uid="{00000000-0005-0000-0000-0000EAC10000}"/>
    <cellStyle name="Normal 7 25 3 6" xfId="21514" xr:uid="{00000000-0005-0000-0000-0000EBC10000}"/>
    <cellStyle name="Normal 7 25 3 7" xfId="41002" xr:uid="{00000000-0005-0000-0000-0000ECC10000}"/>
    <cellStyle name="Normal 7 25 4" xfId="6288" xr:uid="{00000000-0005-0000-0000-0000EDC10000}"/>
    <cellStyle name="Normal 7 25 4 2" xfId="11058" xr:uid="{00000000-0005-0000-0000-0000EEC10000}"/>
    <cellStyle name="Normal 7 25 4 2 2" xfId="27720" xr:uid="{00000000-0005-0000-0000-0000EFC10000}"/>
    <cellStyle name="Normal 7 25 4 2 3" xfId="45228" xr:uid="{00000000-0005-0000-0000-0000F0C10000}"/>
    <cellStyle name="Normal 7 25 4 3" xfId="15213" xr:uid="{00000000-0005-0000-0000-0000F1C10000}"/>
    <cellStyle name="Normal 7 25 4 3 2" xfId="31873" xr:uid="{00000000-0005-0000-0000-0000F2C10000}"/>
    <cellStyle name="Normal 7 25 4 3 3" xfId="52085" xr:uid="{00000000-0005-0000-0000-0000F3C10000}"/>
    <cellStyle name="Normal 7 25 4 4" xfId="19365" xr:uid="{00000000-0005-0000-0000-0000F4C10000}"/>
    <cellStyle name="Normal 7 25 4 4 2" xfId="36025" xr:uid="{00000000-0005-0000-0000-0000F5C10000}"/>
    <cellStyle name="Normal 7 25 4 5" xfId="23568" xr:uid="{00000000-0005-0000-0000-0000F6C10000}"/>
    <cellStyle name="Normal 7 25 4 6" xfId="41004" xr:uid="{00000000-0005-0000-0000-0000F7C10000}"/>
    <cellStyle name="Normal 7 25 5" xfId="9002" xr:uid="{00000000-0005-0000-0000-0000F8C10000}"/>
    <cellStyle name="Normal 7 25 5 2" xfId="25664" xr:uid="{00000000-0005-0000-0000-0000F9C10000}"/>
    <cellStyle name="Normal 7 25 5 2 2" xfId="52086" xr:uid="{00000000-0005-0000-0000-0000FAC10000}"/>
    <cellStyle name="Normal 7 25 5 3" xfId="45223" xr:uid="{00000000-0005-0000-0000-0000FBC10000}"/>
    <cellStyle name="Normal 7 25 6" xfId="13157" xr:uid="{00000000-0005-0000-0000-0000FCC10000}"/>
    <cellStyle name="Normal 7 25 6 2" xfId="29817" xr:uid="{00000000-0005-0000-0000-0000FDC10000}"/>
    <cellStyle name="Normal 7 25 6 3" xfId="52078" xr:uid="{00000000-0005-0000-0000-0000FEC10000}"/>
    <cellStyle name="Normal 7 25 7" xfId="17309" xr:uid="{00000000-0005-0000-0000-0000FFC10000}"/>
    <cellStyle name="Normal 7 25 7 2" xfId="33969" xr:uid="{00000000-0005-0000-0000-000000C20000}"/>
    <cellStyle name="Normal 7 25 8" xfId="21512" xr:uid="{00000000-0005-0000-0000-000001C20000}"/>
    <cellStyle name="Normal 7 25 9" xfId="40999" xr:uid="{00000000-0005-0000-0000-000002C20000}"/>
    <cellStyle name="Normal 7 26" xfId="3796" xr:uid="{00000000-0005-0000-0000-000003C20000}"/>
    <cellStyle name="Normal 7 26 2" xfId="3797" xr:uid="{00000000-0005-0000-0000-000004C20000}"/>
    <cellStyle name="Normal 7 26 2 2" xfId="6292" xr:uid="{00000000-0005-0000-0000-000005C20000}"/>
    <cellStyle name="Normal 7 26 2 2 2" xfId="11062" xr:uid="{00000000-0005-0000-0000-000006C20000}"/>
    <cellStyle name="Normal 7 26 2 2 2 2" xfId="27724" xr:uid="{00000000-0005-0000-0000-000007C20000}"/>
    <cellStyle name="Normal 7 26 2 2 2 3" xfId="45231" xr:uid="{00000000-0005-0000-0000-000008C20000}"/>
    <cellStyle name="Normal 7 26 2 2 3" xfId="15217" xr:uid="{00000000-0005-0000-0000-000009C20000}"/>
    <cellStyle name="Normal 7 26 2 2 3 2" xfId="31877" xr:uid="{00000000-0005-0000-0000-00000AC20000}"/>
    <cellStyle name="Normal 7 26 2 2 3 3" xfId="52089" xr:uid="{00000000-0005-0000-0000-00000BC20000}"/>
    <cellStyle name="Normal 7 26 2 2 4" xfId="19369" xr:uid="{00000000-0005-0000-0000-00000CC20000}"/>
    <cellStyle name="Normal 7 26 2 2 4 2" xfId="36029" xr:uid="{00000000-0005-0000-0000-00000DC20000}"/>
    <cellStyle name="Normal 7 26 2 2 5" xfId="23572" xr:uid="{00000000-0005-0000-0000-00000EC20000}"/>
    <cellStyle name="Normal 7 26 2 2 6" xfId="41007" xr:uid="{00000000-0005-0000-0000-00000FC20000}"/>
    <cellStyle name="Normal 7 26 2 3" xfId="9006" xr:uid="{00000000-0005-0000-0000-000010C20000}"/>
    <cellStyle name="Normal 7 26 2 3 2" xfId="25668" xr:uid="{00000000-0005-0000-0000-000011C20000}"/>
    <cellStyle name="Normal 7 26 2 3 2 2" xfId="52090" xr:uid="{00000000-0005-0000-0000-000012C20000}"/>
    <cellStyle name="Normal 7 26 2 3 3" xfId="45230" xr:uid="{00000000-0005-0000-0000-000013C20000}"/>
    <cellStyle name="Normal 7 26 2 4" xfId="13161" xr:uid="{00000000-0005-0000-0000-000014C20000}"/>
    <cellStyle name="Normal 7 26 2 4 2" xfId="29821" xr:uid="{00000000-0005-0000-0000-000015C20000}"/>
    <cellStyle name="Normal 7 26 2 4 3" xfId="52088" xr:uid="{00000000-0005-0000-0000-000016C20000}"/>
    <cellStyle name="Normal 7 26 2 5" xfId="17313" xr:uid="{00000000-0005-0000-0000-000017C20000}"/>
    <cellStyle name="Normal 7 26 2 5 2" xfId="33973" xr:uid="{00000000-0005-0000-0000-000018C20000}"/>
    <cellStyle name="Normal 7 26 2 6" xfId="21516" xr:uid="{00000000-0005-0000-0000-000019C20000}"/>
    <cellStyle name="Normal 7 26 2 7" xfId="41006" xr:uid="{00000000-0005-0000-0000-00001AC20000}"/>
    <cellStyle name="Normal 7 26 3" xfId="3798" xr:uid="{00000000-0005-0000-0000-00001BC20000}"/>
    <cellStyle name="Normal 7 26 3 2" xfId="6293" xr:uid="{00000000-0005-0000-0000-00001CC20000}"/>
    <cellStyle name="Normal 7 26 3 2 2" xfId="11063" xr:uid="{00000000-0005-0000-0000-00001DC20000}"/>
    <cellStyle name="Normal 7 26 3 2 2 2" xfId="27725" xr:uid="{00000000-0005-0000-0000-00001EC20000}"/>
    <cellStyle name="Normal 7 26 3 2 2 3" xfId="45233" xr:uid="{00000000-0005-0000-0000-00001FC20000}"/>
    <cellStyle name="Normal 7 26 3 2 3" xfId="15218" xr:uid="{00000000-0005-0000-0000-000020C20000}"/>
    <cellStyle name="Normal 7 26 3 2 3 2" xfId="31878" xr:uid="{00000000-0005-0000-0000-000021C20000}"/>
    <cellStyle name="Normal 7 26 3 2 3 3" xfId="52092" xr:uid="{00000000-0005-0000-0000-000022C20000}"/>
    <cellStyle name="Normal 7 26 3 2 4" xfId="19370" xr:uid="{00000000-0005-0000-0000-000023C20000}"/>
    <cellStyle name="Normal 7 26 3 2 4 2" xfId="36030" xr:uid="{00000000-0005-0000-0000-000024C20000}"/>
    <cellStyle name="Normal 7 26 3 2 5" xfId="23573" xr:uid="{00000000-0005-0000-0000-000025C20000}"/>
    <cellStyle name="Normal 7 26 3 2 6" xfId="41009" xr:uid="{00000000-0005-0000-0000-000026C20000}"/>
    <cellStyle name="Normal 7 26 3 3" xfId="9007" xr:uid="{00000000-0005-0000-0000-000027C20000}"/>
    <cellStyle name="Normal 7 26 3 3 2" xfId="25669" xr:uid="{00000000-0005-0000-0000-000028C20000}"/>
    <cellStyle name="Normal 7 26 3 3 2 2" xfId="52093" xr:uid="{00000000-0005-0000-0000-000029C20000}"/>
    <cellStyle name="Normal 7 26 3 3 3" xfId="45232" xr:uid="{00000000-0005-0000-0000-00002AC20000}"/>
    <cellStyle name="Normal 7 26 3 4" xfId="13162" xr:uid="{00000000-0005-0000-0000-00002BC20000}"/>
    <cellStyle name="Normal 7 26 3 4 2" xfId="29822" xr:uid="{00000000-0005-0000-0000-00002CC20000}"/>
    <cellStyle name="Normal 7 26 3 4 3" xfId="52091" xr:uid="{00000000-0005-0000-0000-00002DC20000}"/>
    <cellStyle name="Normal 7 26 3 5" xfId="17314" xr:uid="{00000000-0005-0000-0000-00002EC20000}"/>
    <cellStyle name="Normal 7 26 3 5 2" xfId="33974" xr:uid="{00000000-0005-0000-0000-00002FC20000}"/>
    <cellStyle name="Normal 7 26 3 6" xfId="21517" xr:uid="{00000000-0005-0000-0000-000030C20000}"/>
    <cellStyle name="Normal 7 26 3 7" xfId="41008" xr:uid="{00000000-0005-0000-0000-000031C20000}"/>
    <cellStyle name="Normal 7 26 4" xfId="6291" xr:uid="{00000000-0005-0000-0000-000032C20000}"/>
    <cellStyle name="Normal 7 26 4 2" xfId="11061" xr:uid="{00000000-0005-0000-0000-000033C20000}"/>
    <cellStyle name="Normal 7 26 4 2 2" xfId="27723" xr:uid="{00000000-0005-0000-0000-000034C20000}"/>
    <cellStyle name="Normal 7 26 4 2 3" xfId="45234" xr:uid="{00000000-0005-0000-0000-000035C20000}"/>
    <cellStyle name="Normal 7 26 4 3" xfId="15216" xr:uid="{00000000-0005-0000-0000-000036C20000}"/>
    <cellStyle name="Normal 7 26 4 3 2" xfId="31876" xr:uid="{00000000-0005-0000-0000-000037C20000}"/>
    <cellStyle name="Normal 7 26 4 3 3" xfId="52094" xr:uid="{00000000-0005-0000-0000-000038C20000}"/>
    <cellStyle name="Normal 7 26 4 4" xfId="19368" xr:uid="{00000000-0005-0000-0000-000039C20000}"/>
    <cellStyle name="Normal 7 26 4 4 2" xfId="36028" xr:uid="{00000000-0005-0000-0000-00003AC20000}"/>
    <cellStyle name="Normal 7 26 4 5" xfId="23571" xr:uid="{00000000-0005-0000-0000-00003BC20000}"/>
    <cellStyle name="Normal 7 26 4 6" xfId="41010" xr:uid="{00000000-0005-0000-0000-00003CC20000}"/>
    <cellStyle name="Normal 7 26 5" xfId="9005" xr:uid="{00000000-0005-0000-0000-00003DC20000}"/>
    <cellStyle name="Normal 7 26 5 2" xfId="25667" xr:uid="{00000000-0005-0000-0000-00003EC20000}"/>
    <cellStyle name="Normal 7 26 5 2 2" xfId="52095" xr:uid="{00000000-0005-0000-0000-00003FC20000}"/>
    <cellStyle name="Normal 7 26 5 3" xfId="45229" xr:uid="{00000000-0005-0000-0000-000040C20000}"/>
    <cellStyle name="Normal 7 26 6" xfId="13160" xr:uid="{00000000-0005-0000-0000-000041C20000}"/>
    <cellStyle name="Normal 7 26 6 2" xfId="29820" xr:uid="{00000000-0005-0000-0000-000042C20000}"/>
    <cellStyle name="Normal 7 26 6 3" xfId="52087" xr:uid="{00000000-0005-0000-0000-000043C20000}"/>
    <cellStyle name="Normal 7 26 7" xfId="17312" xr:uid="{00000000-0005-0000-0000-000044C20000}"/>
    <cellStyle name="Normal 7 26 7 2" xfId="33972" xr:uid="{00000000-0005-0000-0000-000045C20000}"/>
    <cellStyle name="Normal 7 26 8" xfId="21515" xr:uid="{00000000-0005-0000-0000-000046C20000}"/>
    <cellStyle name="Normal 7 26 9" xfId="41005" xr:uid="{00000000-0005-0000-0000-000047C20000}"/>
    <cellStyle name="Normal 7 27" xfId="3799" xr:uid="{00000000-0005-0000-0000-000048C20000}"/>
    <cellStyle name="Normal 7 27 2" xfId="3800" xr:uid="{00000000-0005-0000-0000-000049C20000}"/>
    <cellStyle name="Normal 7 27 2 2" xfId="6295" xr:uid="{00000000-0005-0000-0000-00004AC20000}"/>
    <cellStyle name="Normal 7 27 2 2 2" xfId="11065" xr:uid="{00000000-0005-0000-0000-00004BC20000}"/>
    <cellStyle name="Normal 7 27 2 2 2 2" xfId="27727" xr:uid="{00000000-0005-0000-0000-00004CC20000}"/>
    <cellStyle name="Normal 7 27 2 2 2 3" xfId="45237" xr:uid="{00000000-0005-0000-0000-00004DC20000}"/>
    <cellStyle name="Normal 7 27 2 2 3" xfId="15220" xr:uid="{00000000-0005-0000-0000-00004EC20000}"/>
    <cellStyle name="Normal 7 27 2 2 3 2" xfId="31880" xr:uid="{00000000-0005-0000-0000-00004FC20000}"/>
    <cellStyle name="Normal 7 27 2 2 3 3" xfId="52098" xr:uid="{00000000-0005-0000-0000-000050C20000}"/>
    <cellStyle name="Normal 7 27 2 2 4" xfId="19372" xr:uid="{00000000-0005-0000-0000-000051C20000}"/>
    <cellStyle name="Normal 7 27 2 2 4 2" xfId="36032" xr:uid="{00000000-0005-0000-0000-000052C20000}"/>
    <cellStyle name="Normal 7 27 2 2 5" xfId="23575" xr:uid="{00000000-0005-0000-0000-000053C20000}"/>
    <cellStyle name="Normal 7 27 2 2 6" xfId="41013" xr:uid="{00000000-0005-0000-0000-000054C20000}"/>
    <cellStyle name="Normal 7 27 2 3" xfId="9009" xr:uid="{00000000-0005-0000-0000-000055C20000}"/>
    <cellStyle name="Normal 7 27 2 3 2" xfId="25671" xr:uid="{00000000-0005-0000-0000-000056C20000}"/>
    <cellStyle name="Normal 7 27 2 3 2 2" xfId="52099" xr:uid="{00000000-0005-0000-0000-000057C20000}"/>
    <cellStyle name="Normal 7 27 2 3 3" xfId="45236" xr:uid="{00000000-0005-0000-0000-000058C20000}"/>
    <cellStyle name="Normal 7 27 2 4" xfId="13164" xr:uid="{00000000-0005-0000-0000-000059C20000}"/>
    <cellStyle name="Normal 7 27 2 4 2" xfId="29824" xr:uid="{00000000-0005-0000-0000-00005AC20000}"/>
    <cellStyle name="Normal 7 27 2 4 3" xfId="52097" xr:uid="{00000000-0005-0000-0000-00005BC20000}"/>
    <cellStyle name="Normal 7 27 2 5" xfId="17316" xr:uid="{00000000-0005-0000-0000-00005CC20000}"/>
    <cellStyle name="Normal 7 27 2 5 2" xfId="33976" xr:uid="{00000000-0005-0000-0000-00005DC20000}"/>
    <cellStyle name="Normal 7 27 2 6" xfId="21519" xr:uid="{00000000-0005-0000-0000-00005EC20000}"/>
    <cellStyle name="Normal 7 27 2 7" xfId="41012" xr:uid="{00000000-0005-0000-0000-00005FC20000}"/>
    <cellStyle name="Normal 7 27 3" xfId="3801" xr:uid="{00000000-0005-0000-0000-000060C20000}"/>
    <cellStyle name="Normal 7 27 3 2" xfId="6296" xr:uid="{00000000-0005-0000-0000-000061C20000}"/>
    <cellStyle name="Normal 7 27 3 2 2" xfId="11066" xr:uid="{00000000-0005-0000-0000-000062C20000}"/>
    <cellStyle name="Normal 7 27 3 2 2 2" xfId="27728" xr:uid="{00000000-0005-0000-0000-000063C20000}"/>
    <cellStyle name="Normal 7 27 3 2 2 3" xfId="45239" xr:uid="{00000000-0005-0000-0000-000064C20000}"/>
    <cellStyle name="Normal 7 27 3 2 3" xfId="15221" xr:uid="{00000000-0005-0000-0000-000065C20000}"/>
    <cellStyle name="Normal 7 27 3 2 3 2" xfId="31881" xr:uid="{00000000-0005-0000-0000-000066C20000}"/>
    <cellStyle name="Normal 7 27 3 2 3 3" xfId="52101" xr:uid="{00000000-0005-0000-0000-000067C20000}"/>
    <cellStyle name="Normal 7 27 3 2 4" xfId="19373" xr:uid="{00000000-0005-0000-0000-000068C20000}"/>
    <cellStyle name="Normal 7 27 3 2 4 2" xfId="36033" xr:uid="{00000000-0005-0000-0000-000069C20000}"/>
    <cellStyle name="Normal 7 27 3 2 5" xfId="23576" xr:uid="{00000000-0005-0000-0000-00006AC20000}"/>
    <cellStyle name="Normal 7 27 3 2 6" xfId="41015" xr:uid="{00000000-0005-0000-0000-00006BC20000}"/>
    <cellStyle name="Normal 7 27 3 3" xfId="9010" xr:uid="{00000000-0005-0000-0000-00006CC20000}"/>
    <cellStyle name="Normal 7 27 3 3 2" xfId="25672" xr:uid="{00000000-0005-0000-0000-00006DC20000}"/>
    <cellStyle name="Normal 7 27 3 3 2 2" xfId="52102" xr:uid="{00000000-0005-0000-0000-00006EC20000}"/>
    <cellStyle name="Normal 7 27 3 3 3" xfId="45238" xr:uid="{00000000-0005-0000-0000-00006FC20000}"/>
    <cellStyle name="Normal 7 27 3 4" xfId="13165" xr:uid="{00000000-0005-0000-0000-000070C20000}"/>
    <cellStyle name="Normal 7 27 3 4 2" xfId="29825" xr:uid="{00000000-0005-0000-0000-000071C20000}"/>
    <cellStyle name="Normal 7 27 3 4 3" xfId="52100" xr:uid="{00000000-0005-0000-0000-000072C20000}"/>
    <cellStyle name="Normal 7 27 3 5" xfId="17317" xr:uid="{00000000-0005-0000-0000-000073C20000}"/>
    <cellStyle name="Normal 7 27 3 5 2" xfId="33977" xr:uid="{00000000-0005-0000-0000-000074C20000}"/>
    <cellStyle name="Normal 7 27 3 6" xfId="21520" xr:uid="{00000000-0005-0000-0000-000075C20000}"/>
    <cellStyle name="Normal 7 27 3 7" xfId="41014" xr:uid="{00000000-0005-0000-0000-000076C20000}"/>
    <cellStyle name="Normal 7 27 4" xfId="6294" xr:uid="{00000000-0005-0000-0000-000077C20000}"/>
    <cellStyle name="Normal 7 27 4 2" xfId="11064" xr:uid="{00000000-0005-0000-0000-000078C20000}"/>
    <cellStyle name="Normal 7 27 4 2 2" xfId="27726" xr:uid="{00000000-0005-0000-0000-000079C20000}"/>
    <cellStyle name="Normal 7 27 4 2 3" xfId="45240" xr:uid="{00000000-0005-0000-0000-00007AC20000}"/>
    <cellStyle name="Normal 7 27 4 3" xfId="15219" xr:uid="{00000000-0005-0000-0000-00007BC20000}"/>
    <cellStyle name="Normal 7 27 4 3 2" xfId="31879" xr:uid="{00000000-0005-0000-0000-00007CC20000}"/>
    <cellStyle name="Normal 7 27 4 3 3" xfId="52103" xr:uid="{00000000-0005-0000-0000-00007DC20000}"/>
    <cellStyle name="Normal 7 27 4 4" xfId="19371" xr:uid="{00000000-0005-0000-0000-00007EC20000}"/>
    <cellStyle name="Normal 7 27 4 4 2" xfId="36031" xr:uid="{00000000-0005-0000-0000-00007FC20000}"/>
    <cellStyle name="Normal 7 27 4 5" xfId="23574" xr:uid="{00000000-0005-0000-0000-000080C20000}"/>
    <cellStyle name="Normal 7 27 4 6" xfId="41016" xr:uid="{00000000-0005-0000-0000-000081C20000}"/>
    <cellStyle name="Normal 7 27 5" xfId="9008" xr:uid="{00000000-0005-0000-0000-000082C20000}"/>
    <cellStyle name="Normal 7 27 5 2" xfId="25670" xr:uid="{00000000-0005-0000-0000-000083C20000}"/>
    <cellStyle name="Normal 7 27 5 2 2" xfId="52104" xr:uid="{00000000-0005-0000-0000-000084C20000}"/>
    <cellStyle name="Normal 7 27 5 3" xfId="45235" xr:uid="{00000000-0005-0000-0000-000085C20000}"/>
    <cellStyle name="Normal 7 27 6" xfId="13163" xr:uid="{00000000-0005-0000-0000-000086C20000}"/>
    <cellStyle name="Normal 7 27 6 2" xfId="29823" xr:uid="{00000000-0005-0000-0000-000087C20000}"/>
    <cellStyle name="Normal 7 27 6 3" xfId="52096" xr:uid="{00000000-0005-0000-0000-000088C20000}"/>
    <cellStyle name="Normal 7 27 7" xfId="17315" xr:uid="{00000000-0005-0000-0000-000089C20000}"/>
    <cellStyle name="Normal 7 27 7 2" xfId="33975" xr:uid="{00000000-0005-0000-0000-00008AC20000}"/>
    <cellStyle name="Normal 7 27 8" xfId="21518" xr:uid="{00000000-0005-0000-0000-00008BC20000}"/>
    <cellStyle name="Normal 7 27 9" xfId="41011" xr:uid="{00000000-0005-0000-0000-00008CC20000}"/>
    <cellStyle name="Normal 7 28" xfId="3802" xr:uid="{00000000-0005-0000-0000-00008DC20000}"/>
    <cellStyle name="Normal 7 28 2" xfId="3803" xr:uid="{00000000-0005-0000-0000-00008EC20000}"/>
    <cellStyle name="Normal 7 28 2 2" xfId="6298" xr:uid="{00000000-0005-0000-0000-00008FC20000}"/>
    <cellStyle name="Normal 7 28 2 2 2" xfId="11068" xr:uid="{00000000-0005-0000-0000-000090C20000}"/>
    <cellStyle name="Normal 7 28 2 2 2 2" xfId="27730" xr:uid="{00000000-0005-0000-0000-000091C20000}"/>
    <cellStyle name="Normal 7 28 2 2 2 3" xfId="45243" xr:uid="{00000000-0005-0000-0000-000092C20000}"/>
    <cellStyle name="Normal 7 28 2 2 3" xfId="15223" xr:uid="{00000000-0005-0000-0000-000093C20000}"/>
    <cellStyle name="Normal 7 28 2 2 3 2" xfId="31883" xr:uid="{00000000-0005-0000-0000-000094C20000}"/>
    <cellStyle name="Normal 7 28 2 2 3 3" xfId="52107" xr:uid="{00000000-0005-0000-0000-000095C20000}"/>
    <cellStyle name="Normal 7 28 2 2 4" xfId="19375" xr:uid="{00000000-0005-0000-0000-000096C20000}"/>
    <cellStyle name="Normal 7 28 2 2 4 2" xfId="36035" xr:uid="{00000000-0005-0000-0000-000097C20000}"/>
    <cellStyle name="Normal 7 28 2 2 5" xfId="23578" xr:uid="{00000000-0005-0000-0000-000098C20000}"/>
    <cellStyle name="Normal 7 28 2 2 6" xfId="41019" xr:uid="{00000000-0005-0000-0000-000099C20000}"/>
    <cellStyle name="Normal 7 28 2 3" xfId="9012" xr:uid="{00000000-0005-0000-0000-00009AC20000}"/>
    <cellStyle name="Normal 7 28 2 3 2" xfId="25674" xr:uid="{00000000-0005-0000-0000-00009BC20000}"/>
    <cellStyle name="Normal 7 28 2 3 2 2" xfId="52108" xr:uid="{00000000-0005-0000-0000-00009CC20000}"/>
    <cellStyle name="Normal 7 28 2 3 3" xfId="45242" xr:uid="{00000000-0005-0000-0000-00009DC20000}"/>
    <cellStyle name="Normal 7 28 2 4" xfId="13167" xr:uid="{00000000-0005-0000-0000-00009EC20000}"/>
    <cellStyle name="Normal 7 28 2 4 2" xfId="29827" xr:uid="{00000000-0005-0000-0000-00009FC20000}"/>
    <cellStyle name="Normal 7 28 2 4 3" xfId="52106" xr:uid="{00000000-0005-0000-0000-0000A0C20000}"/>
    <cellStyle name="Normal 7 28 2 5" xfId="17319" xr:uid="{00000000-0005-0000-0000-0000A1C20000}"/>
    <cellStyle name="Normal 7 28 2 5 2" xfId="33979" xr:uid="{00000000-0005-0000-0000-0000A2C20000}"/>
    <cellStyle name="Normal 7 28 2 6" xfId="21522" xr:uid="{00000000-0005-0000-0000-0000A3C20000}"/>
    <cellStyle name="Normal 7 28 2 7" xfId="41018" xr:uid="{00000000-0005-0000-0000-0000A4C20000}"/>
    <cellStyle name="Normal 7 28 3" xfId="3804" xr:uid="{00000000-0005-0000-0000-0000A5C20000}"/>
    <cellStyle name="Normal 7 28 3 2" xfId="6299" xr:uid="{00000000-0005-0000-0000-0000A6C20000}"/>
    <cellStyle name="Normal 7 28 3 2 2" xfId="11069" xr:uid="{00000000-0005-0000-0000-0000A7C20000}"/>
    <cellStyle name="Normal 7 28 3 2 2 2" xfId="27731" xr:uid="{00000000-0005-0000-0000-0000A8C20000}"/>
    <cellStyle name="Normal 7 28 3 2 2 3" xfId="45245" xr:uid="{00000000-0005-0000-0000-0000A9C20000}"/>
    <cellStyle name="Normal 7 28 3 2 3" xfId="15224" xr:uid="{00000000-0005-0000-0000-0000AAC20000}"/>
    <cellStyle name="Normal 7 28 3 2 3 2" xfId="31884" xr:uid="{00000000-0005-0000-0000-0000ABC20000}"/>
    <cellStyle name="Normal 7 28 3 2 3 3" xfId="52110" xr:uid="{00000000-0005-0000-0000-0000ACC20000}"/>
    <cellStyle name="Normal 7 28 3 2 4" xfId="19376" xr:uid="{00000000-0005-0000-0000-0000ADC20000}"/>
    <cellStyle name="Normal 7 28 3 2 4 2" xfId="36036" xr:uid="{00000000-0005-0000-0000-0000AEC20000}"/>
    <cellStyle name="Normal 7 28 3 2 5" xfId="23579" xr:uid="{00000000-0005-0000-0000-0000AFC20000}"/>
    <cellStyle name="Normal 7 28 3 2 6" xfId="41021" xr:uid="{00000000-0005-0000-0000-0000B0C20000}"/>
    <cellStyle name="Normal 7 28 3 3" xfId="9013" xr:uid="{00000000-0005-0000-0000-0000B1C20000}"/>
    <cellStyle name="Normal 7 28 3 3 2" xfId="25675" xr:uid="{00000000-0005-0000-0000-0000B2C20000}"/>
    <cellStyle name="Normal 7 28 3 3 2 2" xfId="52111" xr:uid="{00000000-0005-0000-0000-0000B3C20000}"/>
    <cellStyle name="Normal 7 28 3 3 3" xfId="45244" xr:uid="{00000000-0005-0000-0000-0000B4C20000}"/>
    <cellStyle name="Normal 7 28 3 4" xfId="13168" xr:uid="{00000000-0005-0000-0000-0000B5C20000}"/>
    <cellStyle name="Normal 7 28 3 4 2" xfId="29828" xr:uid="{00000000-0005-0000-0000-0000B6C20000}"/>
    <cellStyle name="Normal 7 28 3 4 3" xfId="52109" xr:uid="{00000000-0005-0000-0000-0000B7C20000}"/>
    <cellStyle name="Normal 7 28 3 5" xfId="17320" xr:uid="{00000000-0005-0000-0000-0000B8C20000}"/>
    <cellStyle name="Normal 7 28 3 5 2" xfId="33980" xr:uid="{00000000-0005-0000-0000-0000B9C20000}"/>
    <cellStyle name="Normal 7 28 3 6" xfId="21523" xr:uid="{00000000-0005-0000-0000-0000BAC20000}"/>
    <cellStyle name="Normal 7 28 3 7" xfId="41020" xr:uid="{00000000-0005-0000-0000-0000BBC20000}"/>
    <cellStyle name="Normal 7 28 4" xfId="6297" xr:uid="{00000000-0005-0000-0000-0000BCC20000}"/>
    <cellStyle name="Normal 7 28 4 2" xfId="11067" xr:uid="{00000000-0005-0000-0000-0000BDC20000}"/>
    <cellStyle name="Normal 7 28 4 2 2" xfId="27729" xr:uid="{00000000-0005-0000-0000-0000BEC20000}"/>
    <cellStyle name="Normal 7 28 4 2 3" xfId="45246" xr:uid="{00000000-0005-0000-0000-0000BFC20000}"/>
    <cellStyle name="Normal 7 28 4 3" xfId="15222" xr:uid="{00000000-0005-0000-0000-0000C0C20000}"/>
    <cellStyle name="Normal 7 28 4 3 2" xfId="31882" xr:uid="{00000000-0005-0000-0000-0000C1C20000}"/>
    <cellStyle name="Normal 7 28 4 3 3" xfId="52112" xr:uid="{00000000-0005-0000-0000-0000C2C20000}"/>
    <cellStyle name="Normal 7 28 4 4" xfId="19374" xr:uid="{00000000-0005-0000-0000-0000C3C20000}"/>
    <cellStyle name="Normal 7 28 4 4 2" xfId="36034" xr:uid="{00000000-0005-0000-0000-0000C4C20000}"/>
    <cellStyle name="Normal 7 28 4 5" xfId="23577" xr:uid="{00000000-0005-0000-0000-0000C5C20000}"/>
    <cellStyle name="Normal 7 28 4 6" xfId="41022" xr:uid="{00000000-0005-0000-0000-0000C6C20000}"/>
    <cellStyle name="Normal 7 28 5" xfId="9011" xr:uid="{00000000-0005-0000-0000-0000C7C20000}"/>
    <cellStyle name="Normal 7 28 5 2" xfId="25673" xr:uid="{00000000-0005-0000-0000-0000C8C20000}"/>
    <cellStyle name="Normal 7 28 5 2 2" xfId="52113" xr:uid="{00000000-0005-0000-0000-0000C9C20000}"/>
    <cellStyle name="Normal 7 28 5 3" xfId="45241" xr:uid="{00000000-0005-0000-0000-0000CAC20000}"/>
    <cellStyle name="Normal 7 28 6" xfId="13166" xr:uid="{00000000-0005-0000-0000-0000CBC20000}"/>
    <cellStyle name="Normal 7 28 6 2" xfId="29826" xr:uid="{00000000-0005-0000-0000-0000CCC20000}"/>
    <cellStyle name="Normal 7 28 6 3" xfId="52105" xr:uid="{00000000-0005-0000-0000-0000CDC20000}"/>
    <cellStyle name="Normal 7 28 7" xfId="17318" xr:uid="{00000000-0005-0000-0000-0000CEC20000}"/>
    <cellStyle name="Normal 7 28 7 2" xfId="33978" xr:uid="{00000000-0005-0000-0000-0000CFC20000}"/>
    <cellStyle name="Normal 7 28 8" xfId="21521" xr:uid="{00000000-0005-0000-0000-0000D0C20000}"/>
    <cellStyle name="Normal 7 28 9" xfId="41017" xr:uid="{00000000-0005-0000-0000-0000D1C20000}"/>
    <cellStyle name="Normal 7 29" xfId="3805" xr:uid="{00000000-0005-0000-0000-0000D2C20000}"/>
    <cellStyle name="Normal 7 29 2" xfId="3806" xr:uid="{00000000-0005-0000-0000-0000D3C20000}"/>
    <cellStyle name="Normal 7 29 2 2" xfId="6301" xr:uid="{00000000-0005-0000-0000-0000D4C20000}"/>
    <cellStyle name="Normal 7 29 2 2 2" xfId="11071" xr:uid="{00000000-0005-0000-0000-0000D5C20000}"/>
    <cellStyle name="Normal 7 29 2 2 2 2" xfId="27733" xr:uid="{00000000-0005-0000-0000-0000D6C20000}"/>
    <cellStyle name="Normal 7 29 2 2 2 3" xfId="45249" xr:uid="{00000000-0005-0000-0000-0000D7C20000}"/>
    <cellStyle name="Normal 7 29 2 2 3" xfId="15226" xr:uid="{00000000-0005-0000-0000-0000D8C20000}"/>
    <cellStyle name="Normal 7 29 2 2 3 2" xfId="31886" xr:uid="{00000000-0005-0000-0000-0000D9C20000}"/>
    <cellStyle name="Normal 7 29 2 2 3 3" xfId="52116" xr:uid="{00000000-0005-0000-0000-0000DAC20000}"/>
    <cellStyle name="Normal 7 29 2 2 4" xfId="19378" xr:uid="{00000000-0005-0000-0000-0000DBC20000}"/>
    <cellStyle name="Normal 7 29 2 2 4 2" xfId="36038" xr:uid="{00000000-0005-0000-0000-0000DCC20000}"/>
    <cellStyle name="Normal 7 29 2 2 5" xfId="23581" xr:uid="{00000000-0005-0000-0000-0000DDC20000}"/>
    <cellStyle name="Normal 7 29 2 2 6" xfId="41025" xr:uid="{00000000-0005-0000-0000-0000DEC20000}"/>
    <cellStyle name="Normal 7 29 2 3" xfId="9015" xr:uid="{00000000-0005-0000-0000-0000DFC20000}"/>
    <cellStyle name="Normal 7 29 2 3 2" xfId="25677" xr:uid="{00000000-0005-0000-0000-0000E0C20000}"/>
    <cellStyle name="Normal 7 29 2 3 2 2" xfId="52117" xr:uid="{00000000-0005-0000-0000-0000E1C20000}"/>
    <cellStyle name="Normal 7 29 2 3 3" xfId="45248" xr:uid="{00000000-0005-0000-0000-0000E2C20000}"/>
    <cellStyle name="Normal 7 29 2 4" xfId="13170" xr:uid="{00000000-0005-0000-0000-0000E3C20000}"/>
    <cellStyle name="Normal 7 29 2 4 2" xfId="29830" xr:uid="{00000000-0005-0000-0000-0000E4C20000}"/>
    <cellStyle name="Normal 7 29 2 4 3" xfId="52115" xr:uid="{00000000-0005-0000-0000-0000E5C20000}"/>
    <cellStyle name="Normal 7 29 2 5" xfId="17322" xr:uid="{00000000-0005-0000-0000-0000E6C20000}"/>
    <cellStyle name="Normal 7 29 2 5 2" xfId="33982" xr:uid="{00000000-0005-0000-0000-0000E7C20000}"/>
    <cellStyle name="Normal 7 29 2 6" xfId="21525" xr:uid="{00000000-0005-0000-0000-0000E8C20000}"/>
    <cellStyle name="Normal 7 29 2 7" xfId="41024" xr:uid="{00000000-0005-0000-0000-0000E9C20000}"/>
    <cellStyle name="Normal 7 29 3" xfId="3807" xr:uid="{00000000-0005-0000-0000-0000EAC20000}"/>
    <cellStyle name="Normal 7 29 3 2" xfId="6302" xr:uid="{00000000-0005-0000-0000-0000EBC20000}"/>
    <cellStyle name="Normal 7 29 3 2 2" xfId="11072" xr:uid="{00000000-0005-0000-0000-0000ECC20000}"/>
    <cellStyle name="Normal 7 29 3 2 2 2" xfId="27734" xr:uid="{00000000-0005-0000-0000-0000EDC20000}"/>
    <cellStyle name="Normal 7 29 3 2 2 3" xfId="45251" xr:uid="{00000000-0005-0000-0000-0000EEC20000}"/>
    <cellStyle name="Normal 7 29 3 2 3" xfId="15227" xr:uid="{00000000-0005-0000-0000-0000EFC20000}"/>
    <cellStyle name="Normal 7 29 3 2 3 2" xfId="31887" xr:uid="{00000000-0005-0000-0000-0000F0C20000}"/>
    <cellStyle name="Normal 7 29 3 2 3 3" xfId="52119" xr:uid="{00000000-0005-0000-0000-0000F1C20000}"/>
    <cellStyle name="Normal 7 29 3 2 4" xfId="19379" xr:uid="{00000000-0005-0000-0000-0000F2C20000}"/>
    <cellStyle name="Normal 7 29 3 2 4 2" xfId="36039" xr:uid="{00000000-0005-0000-0000-0000F3C20000}"/>
    <cellStyle name="Normal 7 29 3 2 5" xfId="23582" xr:uid="{00000000-0005-0000-0000-0000F4C20000}"/>
    <cellStyle name="Normal 7 29 3 2 6" xfId="41027" xr:uid="{00000000-0005-0000-0000-0000F5C20000}"/>
    <cellStyle name="Normal 7 29 3 3" xfId="9016" xr:uid="{00000000-0005-0000-0000-0000F6C20000}"/>
    <cellStyle name="Normal 7 29 3 3 2" xfId="25678" xr:uid="{00000000-0005-0000-0000-0000F7C20000}"/>
    <cellStyle name="Normal 7 29 3 3 2 2" xfId="52120" xr:uid="{00000000-0005-0000-0000-0000F8C20000}"/>
    <cellStyle name="Normal 7 29 3 3 3" xfId="45250" xr:uid="{00000000-0005-0000-0000-0000F9C20000}"/>
    <cellStyle name="Normal 7 29 3 4" xfId="13171" xr:uid="{00000000-0005-0000-0000-0000FAC20000}"/>
    <cellStyle name="Normal 7 29 3 4 2" xfId="29831" xr:uid="{00000000-0005-0000-0000-0000FBC20000}"/>
    <cellStyle name="Normal 7 29 3 4 3" xfId="52118" xr:uid="{00000000-0005-0000-0000-0000FCC20000}"/>
    <cellStyle name="Normal 7 29 3 5" xfId="17323" xr:uid="{00000000-0005-0000-0000-0000FDC20000}"/>
    <cellStyle name="Normal 7 29 3 5 2" xfId="33983" xr:uid="{00000000-0005-0000-0000-0000FEC20000}"/>
    <cellStyle name="Normal 7 29 3 6" xfId="21526" xr:uid="{00000000-0005-0000-0000-0000FFC20000}"/>
    <cellStyle name="Normal 7 29 3 7" xfId="41026" xr:uid="{00000000-0005-0000-0000-000000C30000}"/>
    <cellStyle name="Normal 7 29 4" xfId="6300" xr:uid="{00000000-0005-0000-0000-000001C30000}"/>
    <cellStyle name="Normal 7 29 4 2" xfId="11070" xr:uid="{00000000-0005-0000-0000-000002C30000}"/>
    <cellStyle name="Normal 7 29 4 2 2" xfId="27732" xr:uid="{00000000-0005-0000-0000-000003C30000}"/>
    <cellStyle name="Normal 7 29 4 2 3" xfId="45252" xr:uid="{00000000-0005-0000-0000-000004C30000}"/>
    <cellStyle name="Normal 7 29 4 3" xfId="15225" xr:uid="{00000000-0005-0000-0000-000005C30000}"/>
    <cellStyle name="Normal 7 29 4 3 2" xfId="31885" xr:uid="{00000000-0005-0000-0000-000006C30000}"/>
    <cellStyle name="Normal 7 29 4 3 3" xfId="52121" xr:uid="{00000000-0005-0000-0000-000007C30000}"/>
    <cellStyle name="Normal 7 29 4 4" xfId="19377" xr:uid="{00000000-0005-0000-0000-000008C30000}"/>
    <cellStyle name="Normal 7 29 4 4 2" xfId="36037" xr:uid="{00000000-0005-0000-0000-000009C30000}"/>
    <cellStyle name="Normal 7 29 4 5" xfId="23580" xr:uid="{00000000-0005-0000-0000-00000AC30000}"/>
    <cellStyle name="Normal 7 29 4 6" xfId="41028" xr:uid="{00000000-0005-0000-0000-00000BC30000}"/>
    <cellStyle name="Normal 7 29 5" xfId="9014" xr:uid="{00000000-0005-0000-0000-00000CC30000}"/>
    <cellStyle name="Normal 7 29 5 2" xfId="25676" xr:uid="{00000000-0005-0000-0000-00000DC30000}"/>
    <cellStyle name="Normal 7 29 5 2 2" xfId="52122" xr:uid="{00000000-0005-0000-0000-00000EC30000}"/>
    <cellStyle name="Normal 7 29 5 3" xfId="45247" xr:uid="{00000000-0005-0000-0000-00000FC30000}"/>
    <cellStyle name="Normal 7 29 6" xfId="13169" xr:uid="{00000000-0005-0000-0000-000010C30000}"/>
    <cellStyle name="Normal 7 29 6 2" xfId="29829" xr:uid="{00000000-0005-0000-0000-000011C30000}"/>
    <cellStyle name="Normal 7 29 6 3" xfId="52114" xr:uid="{00000000-0005-0000-0000-000012C30000}"/>
    <cellStyle name="Normal 7 29 7" xfId="17321" xr:uid="{00000000-0005-0000-0000-000013C30000}"/>
    <cellStyle name="Normal 7 29 7 2" xfId="33981" xr:uid="{00000000-0005-0000-0000-000014C30000}"/>
    <cellStyle name="Normal 7 29 8" xfId="21524" xr:uid="{00000000-0005-0000-0000-000015C30000}"/>
    <cellStyle name="Normal 7 29 9" xfId="41023" xr:uid="{00000000-0005-0000-0000-000016C30000}"/>
    <cellStyle name="Normal 7 3" xfId="1314" xr:uid="{00000000-0005-0000-0000-000017C30000}"/>
    <cellStyle name="Normal 7 3 2" xfId="3808" xr:uid="{00000000-0005-0000-0000-000018C30000}"/>
    <cellStyle name="Normal 7 3 2 2" xfId="6303" xr:uid="{00000000-0005-0000-0000-000019C30000}"/>
    <cellStyle name="Normal 7 3 2 2 2" xfId="11073" xr:uid="{00000000-0005-0000-0000-00001AC30000}"/>
    <cellStyle name="Normal 7 3 2 2 2 2" xfId="27735" xr:uid="{00000000-0005-0000-0000-00001BC30000}"/>
    <cellStyle name="Normal 7 3 2 2 2 3" xfId="45255" xr:uid="{00000000-0005-0000-0000-00001CC30000}"/>
    <cellStyle name="Normal 7 3 2 2 3" xfId="15228" xr:uid="{00000000-0005-0000-0000-00001DC30000}"/>
    <cellStyle name="Normal 7 3 2 2 3 2" xfId="31888" xr:uid="{00000000-0005-0000-0000-00001EC30000}"/>
    <cellStyle name="Normal 7 3 2 2 3 3" xfId="52125" xr:uid="{00000000-0005-0000-0000-00001FC30000}"/>
    <cellStyle name="Normal 7 3 2 2 4" xfId="19380" xr:uid="{00000000-0005-0000-0000-000020C30000}"/>
    <cellStyle name="Normal 7 3 2 2 4 2" xfId="36040" xr:uid="{00000000-0005-0000-0000-000021C30000}"/>
    <cellStyle name="Normal 7 3 2 2 5" xfId="23583" xr:uid="{00000000-0005-0000-0000-000022C30000}"/>
    <cellStyle name="Normal 7 3 2 2 6" xfId="41031" xr:uid="{00000000-0005-0000-0000-000023C30000}"/>
    <cellStyle name="Normal 7 3 2 3" xfId="9017" xr:uid="{00000000-0005-0000-0000-000024C30000}"/>
    <cellStyle name="Normal 7 3 2 3 2" xfId="25679" xr:uid="{00000000-0005-0000-0000-000025C30000}"/>
    <cellStyle name="Normal 7 3 2 3 2 2" xfId="52126" xr:uid="{00000000-0005-0000-0000-000026C30000}"/>
    <cellStyle name="Normal 7 3 2 3 3" xfId="45254" xr:uid="{00000000-0005-0000-0000-000027C30000}"/>
    <cellStyle name="Normal 7 3 2 4" xfId="13172" xr:uid="{00000000-0005-0000-0000-000028C30000}"/>
    <cellStyle name="Normal 7 3 2 4 2" xfId="29832" xr:uid="{00000000-0005-0000-0000-000029C30000}"/>
    <cellStyle name="Normal 7 3 2 4 3" xfId="52124" xr:uid="{00000000-0005-0000-0000-00002AC30000}"/>
    <cellStyle name="Normal 7 3 2 5" xfId="17324" xr:uid="{00000000-0005-0000-0000-00002BC30000}"/>
    <cellStyle name="Normal 7 3 2 5 2" xfId="33984" xr:uid="{00000000-0005-0000-0000-00002CC30000}"/>
    <cellStyle name="Normal 7 3 2 6" xfId="21527" xr:uid="{00000000-0005-0000-0000-00002DC30000}"/>
    <cellStyle name="Normal 7 3 2 7" xfId="41030" xr:uid="{00000000-0005-0000-0000-00002EC30000}"/>
    <cellStyle name="Normal 7 3 3" xfId="3809" xr:uid="{00000000-0005-0000-0000-00002FC30000}"/>
    <cellStyle name="Normal 7 3 3 2" xfId="6304" xr:uid="{00000000-0005-0000-0000-000030C30000}"/>
    <cellStyle name="Normal 7 3 3 2 2" xfId="11074" xr:uid="{00000000-0005-0000-0000-000031C30000}"/>
    <cellStyle name="Normal 7 3 3 2 2 2" xfId="27736" xr:uid="{00000000-0005-0000-0000-000032C30000}"/>
    <cellStyle name="Normal 7 3 3 2 2 3" xfId="45257" xr:uid="{00000000-0005-0000-0000-000033C30000}"/>
    <cellStyle name="Normal 7 3 3 2 3" xfId="15229" xr:uid="{00000000-0005-0000-0000-000034C30000}"/>
    <cellStyle name="Normal 7 3 3 2 3 2" xfId="31889" xr:uid="{00000000-0005-0000-0000-000035C30000}"/>
    <cellStyle name="Normal 7 3 3 2 3 3" xfId="52128" xr:uid="{00000000-0005-0000-0000-000036C30000}"/>
    <cellStyle name="Normal 7 3 3 2 4" xfId="19381" xr:uid="{00000000-0005-0000-0000-000037C30000}"/>
    <cellStyle name="Normal 7 3 3 2 4 2" xfId="36041" xr:uid="{00000000-0005-0000-0000-000038C30000}"/>
    <cellStyle name="Normal 7 3 3 2 5" xfId="23584" xr:uid="{00000000-0005-0000-0000-000039C30000}"/>
    <cellStyle name="Normal 7 3 3 2 6" xfId="41033" xr:uid="{00000000-0005-0000-0000-00003AC30000}"/>
    <cellStyle name="Normal 7 3 3 3" xfId="9018" xr:uid="{00000000-0005-0000-0000-00003BC30000}"/>
    <cellStyle name="Normal 7 3 3 3 2" xfId="25680" xr:uid="{00000000-0005-0000-0000-00003CC30000}"/>
    <cellStyle name="Normal 7 3 3 3 2 2" xfId="52129" xr:uid="{00000000-0005-0000-0000-00003DC30000}"/>
    <cellStyle name="Normal 7 3 3 3 3" xfId="45256" xr:uid="{00000000-0005-0000-0000-00003EC30000}"/>
    <cellStyle name="Normal 7 3 3 4" xfId="13173" xr:uid="{00000000-0005-0000-0000-00003FC30000}"/>
    <cellStyle name="Normal 7 3 3 4 2" xfId="29833" xr:uid="{00000000-0005-0000-0000-000040C30000}"/>
    <cellStyle name="Normal 7 3 3 4 3" xfId="52127" xr:uid="{00000000-0005-0000-0000-000041C30000}"/>
    <cellStyle name="Normal 7 3 3 5" xfId="17325" xr:uid="{00000000-0005-0000-0000-000042C30000}"/>
    <cellStyle name="Normal 7 3 3 5 2" xfId="33985" xr:uid="{00000000-0005-0000-0000-000043C30000}"/>
    <cellStyle name="Normal 7 3 3 6" xfId="21528" xr:uid="{00000000-0005-0000-0000-000044C30000}"/>
    <cellStyle name="Normal 7 3 3 7" xfId="41032" xr:uid="{00000000-0005-0000-0000-000045C30000}"/>
    <cellStyle name="Normal 7 3 4" xfId="4704" xr:uid="{00000000-0005-0000-0000-000046C30000}"/>
    <cellStyle name="Normal 7 3 4 2" xfId="9474" xr:uid="{00000000-0005-0000-0000-000047C30000}"/>
    <cellStyle name="Normal 7 3 4 2 2" xfId="26136" xr:uid="{00000000-0005-0000-0000-000048C30000}"/>
    <cellStyle name="Normal 7 3 4 2 3" xfId="45258" xr:uid="{00000000-0005-0000-0000-000049C30000}"/>
    <cellStyle name="Normal 7 3 4 3" xfId="13629" xr:uid="{00000000-0005-0000-0000-00004AC30000}"/>
    <cellStyle name="Normal 7 3 4 3 2" xfId="30289" xr:uid="{00000000-0005-0000-0000-00004BC30000}"/>
    <cellStyle name="Normal 7 3 4 3 3" xfId="52130" xr:uid="{00000000-0005-0000-0000-00004CC30000}"/>
    <cellStyle name="Normal 7 3 4 4" xfId="17781" xr:uid="{00000000-0005-0000-0000-00004DC30000}"/>
    <cellStyle name="Normal 7 3 4 4 2" xfId="34441" xr:uid="{00000000-0005-0000-0000-00004EC30000}"/>
    <cellStyle name="Normal 7 3 4 5" xfId="21984" xr:uid="{00000000-0005-0000-0000-00004FC30000}"/>
    <cellStyle name="Normal 7 3 4 6" xfId="41034" xr:uid="{00000000-0005-0000-0000-000050C30000}"/>
    <cellStyle name="Normal 7 3 5" xfId="7418" xr:uid="{00000000-0005-0000-0000-000051C30000}"/>
    <cellStyle name="Normal 7 3 5 2" xfId="24080" xr:uid="{00000000-0005-0000-0000-000052C30000}"/>
    <cellStyle name="Normal 7 3 5 2 2" xfId="52131" xr:uid="{00000000-0005-0000-0000-000053C30000}"/>
    <cellStyle name="Normal 7 3 5 3" xfId="45253" xr:uid="{00000000-0005-0000-0000-000054C30000}"/>
    <cellStyle name="Normal 7 3 6" xfId="11573" xr:uid="{00000000-0005-0000-0000-000055C30000}"/>
    <cellStyle name="Normal 7 3 6 2" xfId="28233" xr:uid="{00000000-0005-0000-0000-000056C30000}"/>
    <cellStyle name="Normal 7 3 6 3" xfId="52123" xr:uid="{00000000-0005-0000-0000-000057C30000}"/>
    <cellStyle name="Normal 7 3 7" xfId="15725" xr:uid="{00000000-0005-0000-0000-000058C30000}"/>
    <cellStyle name="Normal 7 3 7 2" xfId="32385" xr:uid="{00000000-0005-0000-0000-000059C30000}"/>
    <cellStyle name="Normal 7 3 8" xfId="19928" xr:uid="{00000000-0005-0000-0000-00005AC30000}"/>
    <cellStyle name="Normal 7 3 9" xfId="41029" xr:uid="{00000000-0005-0000-0000-00005BC30000}"/>
    <cellStyle name="Normal 7 30" xfId="3810" xr:uid="{00000000-0005-0000-0000-00005CC30000}"/>
    <cellStyle name="Normal 7 30 2" xfId="3811" xr:uid="{00000000-0005-0000-0000-00005DC30000}"/>
    <cellStyle name="Normal 7 30 2 2" xfId="6306" xr:uid="{00000000-0005-0000-0000-00005EC30000}"/>
    <cellStyle name="Normal 7 30 2 2 2" xfId="11076" xr:uid="{00000000-0005-0000-0000-00005FC30000}"/>
    <cellStyle name="Normal 7 30 2 2 2 2" xfId="27738" xr:uid="{00000000-0005-0000-0000-000060C30000}"/>
    <cellStyle name="Normal 7 30 2 2 2 3" xfId="45261" xr:uid="{00000000-0005-0000-0000-000061C30000}"/>
    <cellStyle name="Normal 7 30 2 2 3" xfId="15231" xr:uid="{00000000-0005-0000-0000-000062C30000}"/>
    <cellStyle name="Normal 7 30 2 2 3 2" xfId="31891" xr:uid="{00000000-0005-0000-0000-000063C30000}"/>
    <cellStyle name="Normal 7 30 2 2 3 3" xfId="52134" xr:uid="{00000000-0005-0000-0000-000064C30000}"/>
    <cellStyle name="Normal 7 30 2 2 4" xfId="19383" xr:uid="{00000000-0005-0000-0000-000065C30000}"/>
    <cellStyle name="Normal 7 30 2 2 4 2" xfId="36043" xr:uid="{00000000-0005-0000-0000-000066C30000}"/>
    <cellStyle name="Normal 7 30 2 2 5" xfId="23586" xr:uid="{00000000-0005-0000-0000-000067C30000}"/>
    <cellStyle name="Normal 7 30 2 2 6" xfId="41037" xr:uid="{00000000-0005-0000-0000-000068C30000}"/>
    <cellStyle name="Normal 7 30 2 3" xfId="9020" xr:uid="{00000000-0005-0000-0000-000069C30000}"/>
    <cellStyle name="Normal 7 30 2 3 2" xfId="25682" xr:uid="{00000000-0005-0000-0000-00006AC30000}"/>
    <cellStyle name="Normal 7 30 2 3 2 2" xfId="52135" xr:uid="{00000000-0005-0000-0000-00006BC30000}"/>
    <cellStyle name="Normal 7 30 2 3 3" xfId="45260" xr:uid="{00000000-0005-0000-0000-00006CC30000}"/>
    <cellStyle name="Normal 7 30 2 4" xfId="13175" xr:uid="{00000000-0005-0000-0000-00006DC30000}"/>
    <cellStyle name="Normal 7 30 2 4 2" xfId="29835" xr:uid="{00000000-0005-0000-0000-00006EC30000}"/>
    <cellStyle name="Normal 7 30 2 4 3" xfId="52133" xr:uid="{00000000-0005-0000-0000-00006FC30000}"/>
    <cellStyle name="Normal 7 30 2 5" xfId="17327" xr:uid="{00000000-0005-0000-0000-000070C30000}"/>
    <cellStyle name="Normal 7 30 2 5 2" xfId="33987" xr:uid="{00000000-0005-0000-0000-000071C30000}"/>
    <cellStyle name="Normal 7 30 2 6" xfId="21530" xr:uid="{00000000-0005-0000-0000-000072C30000}"/>
    <cellStyle name="Normal 7 30 2 7" xfId="41036" xr:uid="{00000000-0005-0000-0000-000073C30000}"/>
    <cellStyle name="Normal 7 30 3" xfId="3812" xr:uid="{00000000-0005-0000-0000-000074C30000}"/>
    <cellStyle name="Normal 7 30 3 2" xfId="6307" xr:uid="{00000000-0005-0000-0000-000075C30000}"/>
    <cellStyle name="Normal 7 30 3 2 2" xfId="11077" xr:uid="{00000000-0005-0000-0000-000076C30000}"/>
    <cellStyle name="Normal 7 30 3 2 2 2" xfId="27739" xr:uid="{00000000-0005-0000-0000-000077C30000}"/>
    <cellStyle name="Normal 7 30 3 2 2 3" xfId="45263" xr:uid="{00000000-0005-0000-0000-000078C30000}"/>
    <cellStyle name="Normal 7 30 3 2 3" xfId="15232" xr:uid="{00000000-0005-0000-0000-000079C30000}"/>
    <cellStyle name="Normal 7 30 3 2 3 2" xfId="31892" xr:uid="{00000000-0005-0000-0000-00007AC30000}"/>
    <cellStyle name="Normal 7 30 3 2 3 3" xfId="52137" xr:uid="{00000000-0005-0000-0000-00007BC30000}"/>
    <cellStyle name="Normal 7 30 3 2 4" xfId="19384" xr:uid="{00000000-0005-0000-0000-00007CC30000}"/>
    <cellStyle name="Normal 7 30 3 2 4 2" xfId="36044" xr:uid="{00000000-0005-0000-0000-00007DC30000}"/>
    <cellStyle name="Normal 7 30 3 2 5" xfId="23587" xr:uid="{00000000-0005-0000-0000-00007EC30000}"/>
    <cellStyle name="Normal 7 30 3 2 6" xfId="41039" xr:uid="{00000000-0005-0000-0000-00007FC30000}"/>
    <cellStyle name="Normal 7 30 3 3" xfId="9021" xr:uid="{00000000-0005-0000-0000-000080C30000}"/>
    <cellStyle name="Normal 7 30 3 3 2" xfId="25683" xr:uid="{00000000-0005-0000-0000-000081C30000}"/>
    <cellStyle name="Normal 7 30 3 3 2 2" xfId="52138" xr:uid="{00000000-0005-0000-0000-000082C30000}"/>
    <cellStyle name="Normal 7 30 3 3 3" xfId="45262" xr:uid="{00000000-0005-0000-0000-000083C30000}"/>
    <cellStyle name="Normal 7 30 3 4" xfId="13176" xr:uid="{00000000-0005-0000-0000-000084C30000}"/>
    <cellStyle name="Normal 7 30 3 4 2" xfId="29836" xr:uid="{00000000-0005-0000-0000-000085C30000}"/>
    <cellStyle name="Normal 7 30 3 4 3" xfId="52136" xr:uid="{00000000-0005-0000-0000-000086C30000}"/>
    <cellStyle name="Normal 7 30 3 5" xfId="17328" xr:uid="{00000000-0005-0000-0000-000087C30000}"/>
    <cellStyle name="Normal 7 30 3 5 2" xfId="33988" xr:uid="{00000000-0005-0000-0000-000088C30000}"/>
    <cellStyle name="Normal 7 30 3 6" xfId="21531" xr:uid="{00000000-0005-0000-0000-000089C30000}"/>
    <cellStyle name="Normal 7 30 3 7" xfId="41038" xr:uid="{00000000-0005-0000-0000-00008AC30000}"/>
    <cellStyle name="Normal 7 30 4" xfId="6305" xr:uid="{00000000-0005-0000-0000-00008BC30000}"/>
    <cellStyle name="Normal 7 30 4 2" xfId="11075" xr:uid="{00000000-0005-0000-0000-00008CC30000}"/>
    <cellStyle name="Normal 7 30 4 2 2" xfId="27737" xr:uid="{00000000-0005-0000-0000-00008DC30000}"/>
    <cellStyle name="Normal 7 30 4 2 3" xfId="45264" xr:uid="{00000000-0005-0000-0000-00008EC30000}"/>
    <cellStyle name="Normal 7 30 4 3" xfId="15230" xr:uid="{00000000-0005-0000-0000-00008FC30000}"/>
    <cellStyle name="Normal 7 30 4 3 2" xfId="31890" xr:uid="{00000000-0005-0000-0000-000090C30000}"/>
    <cellStyle name="Normal 7 30 4 3 3" xfId="52139" xr:uid="{00000000-0005-0000-0000-000091C30000}"/>
    <cellStyle name="Normal 7 30 4 4" xfId="19382" xr:uid="{00000000-0005-0000-0000-000092C30000}"/>
    <cellStyle name="Normal 7 30 4 4 2" xfId="36042" xr:uid="{00000000-0005-0000-0000-000093C30000}"/>
    <cellStyle name="Normal 7 30 4 5" xfId="23585" xr:uid="{00000000-0005-0000-0000-000094C30000}"/>
    <cellStyle name="Normal 7 30 4 6" xfId="41040" xr:uid="{00000000-0005-0000-0000-000095C30000}"/>
    <cellStyle name="Normal 7 30 5" xfId="9019" xr:uid="{00000000-0005-0000-0000-000096C30000}"/>
    <cellStyle name="Normal 7 30 5 2" xfId="25681" xr:uid="{00000000-0005-0000-0000-000097C30000}"/>
    <cellStyle name="Normal 7 30 5 2 2" xfId="52140" xr:uid="{00000000-0005-0000-0000-000098C30000}"/>
    <cellStyle name="Normal 7 30 5 3" xfId="45259" xr:uid="{00000000-0005-0000-0000-000099C30000}"/>
    <cellStyle name="Normal 7 30 6" xfId="13174" xr:uid="{00000000-0005-0000-0000-00009AC30000}"/>
    <cellStyle name="Normal 7 30 6 2" xfId="29834" xr:uid="{00000000-0005-0000-0000-00009BC30000}"/>
    <cellStyle name="Normal 7 30 6 3" xfId="52132" xr:uid="{00000000-0005-0000-0000-00009CC30000}"/>
    <cellStyle name="Normal 7 30 7" xfId="17326" xr:uid="{00000000-0005-0000-0000-00009DC30000}"/>
    <cellStyle name="Normal 7 30 7 2" xfId="33986" xr:uid="{00000000-0005-0000-0000-00009EC30000}"/>
    <cellStyle name="Normal 7 30 8" xfId="21529" xr:uid="{00000000-0005-0000-0000-00009FC30000}"/>
    <cellStyle name="Normal 7 30 9" xfId="41035" xr:uid="{00000000-0005-0000-0000-0000A0C30000}"/>
    <cellStyle name="Normal 7 31" xfId="3813" xr:uid="{00000000-0005-0000-0000-0000A1C30000}"/>
    <cellStyle name="Normal 7 31 2" xfId="3814" xr:uid="{00000000-0005-0000-0000-0000A2C30000}"/>
    <cellStyle name="Normal 7 31 2 2" xfId="6309" xr:uid="{00000000-0005-0000-0000-0000A3C30000}"/>
    <cellStyle name="Normal 7 31 2 2 2" xfId="11079" xr:uid="{00000000-0005-0000-0000-0000A4C30000}"/>
    <cellStyle name="Normal 7 31 2 2 2 2" xfId="27741" xr:uid="{00000000-0005-0000-0000-0000A5C30000}"/>
    <cellStyle name="Normal 7 31 2 2 2 3" xfId="45267" xr:uid="{00000000-0005-0000-0000-0000A6C30000}"/>
    <cellStyle name="Normal 7 31 2 2 3" xfId="15234" xr:uid="{00000000-0005-0000-0000-0000A7C30000}"/>
    <cellStyle name="Normal 7 31 2 2 3 2" xfId="31894" xr:uid="{00000000-0005-0000-0000-0000A8C30000}"/>
    <cellStyle name="Normal 7 31 2 2 3 3" xfId="52143" xr:uid="{00000000-0005-0000-0000-0000A9C30000}"/>
    <cellStyle name="Normal 7 31 2 2 4" xfId="19386" xr:uid="{00000000-0005-0000-0000-0000AAC30000}"/>
    <cellStyle name="Normal 7 31 2 2 4 2" xfId="36046" xr:uid="{00000000-0005-0000-0000-0000ABC30000}"/>
    <cellStyle name="Normal 7 31 2 2 5" xfId="23589" xr:uid="{00000000-0005-0000-0000-0000ACC30000}"/>
    <cellStyle name="Normal 7 31 2 2 6" xfId="41043" xr:uid="{00000000-0005-0000-0000-0000ADC30000}"/>
    <cellStyle name="Normal 7 31 2 3" xfId="9023" xr:uid="{00000000-0005-0000-0000-0000AEC30000}"/>
    <cellStyle name="Normal 7 31 2 3 2" xfId="25685" xr:uid="{00000000-0005-0000-0000-0000AFC30000}"/>
    <cellStyle name="Normal 7 31 2 3 2 2" xfId="52144" xr:uid="{00000000-0005-0000-0000-0000B0C30000}"/>
    <cellStyle name="Normal 7 31 2 3 3" xfId="45266" xr:uid="{00000000-0005-0000-0000-0000B1C30000}"/>
    <cellStyle name="Normal 7 31 2 4" xfId="13178" xr:uid="{00000000-0005-0000-0000-0000B2C30000}"/>
    <cellStyle name="Normal 7 31 2 4 2" xfId="29838" xr:uid="{00000000-0005-0000-0000-0000B3C30000}"/>
    <cellStyle name="Normal 7 31 2 4 3" xfId="52142" xr:uid="{00000000-0005-0000-0000-0000B4C30000}"/>
    <cellStyle name="Normal 7 31 2 5" xfId="17330" xr:uid="{00000000-0005-0000-0000-0000B5C30000}"/>
    <cellStyle name="Normal 7 31 2 5 2" xfId="33990" xr:uid="{00000000-0005-0000-0000-0000B6C30000}"/>
    <cellStyle name="Normal 7 31 2 6" xfId="21533" xr:uid="{00000000-0005-0000-0000-0000B7C30000}"/>
    <cellStyle name="Normal 7 31 2 7" xfId="41042" xr:uid="{00000000-0005-0000-0000-0000B8C30000}"/>
    <cellStyle name="Normal 7 31 3" xfId="3815" xr:uid="{00000000-0005-0000-0000-0000B9C30000}"/>
    <cellStyle name="Normal 7 31 3 2" xfId="6310" xr:uid="{00000000-0005-0000-0000-0000BAC30000}"/>
    <cellStyle name="Normal 7 31 3 2 2" xfId="11080" xr:uid="{00000000-0005-0000-0000-0000BBC30000}"/>
    <cellStyle name="Normal 7 31 3 2 2 2" xfId="27742" xr:uid="{00000000-0005-0000-0000-0000BCC30000}"/>
    <cellStyle name="Normal 7 31 3 2 2 3" xfId="45269" xr:uid="{00000000-0005-0000-0000-0000BDC30000}"/>
    <cellStyle name="Normal 7 31 3 2 3" xfId="15235" xr:uid="{00000000-0005-0000-0000-0000BEC30000}"/>
    <cellStyle name="Normal 7 31 3 2 3 2" xfId="31895" xr:uid="{00000000-0005-0000-0000-0000BFC30000}"/>
    <cellStyle name="Normal 7 31 3 2 3 3" xfId="52146" xr:uid="{00000000-0005-0000-0000-0000C0C30000}"/>
    <cellStyle name="Normal 7 31 3 2 4" xfId="19387" xr:uid="{00000000-0005-0000-0000-0000C1C30000}"/>
    <cellStyle name="Normal 7 31 3 2 4 2" xfId="36047" xr:uid="{00000000-0005-0000-0000-0000C2C30000}"/>
    <cellStyle name="Normal 7 31 3 2 5" xfId="23590" xr:uid="{00000000-0005-0000-0000-0000C3C30000}"/>
    <cellStyle name="Normal 7 31 3 2 6" xfId="41045" xr:uid="{00000000-0005-0000-0000-0000C4C30000}"/>
    <cellStyle name="Normal 7 31 3 3" xfId="9024" xr:uid="{00000000-0005-0000-0000-0000C5C30000}"/>
    <cellStyle name="Normal 7 31 3 3 2" xfId="25686" xr:uid="{00000000-0005-0000-0000-0000C6C30000}"/>
    <cellStyle name="Normal 7 31 3 3 2 2" xfId="52147" xr:uid="{00000000-0005-0000-0000-0000C7C30000}"/>
    <cellStyle name="Normal 7 31 3 3 3" xfId="45268" xr:uid="{00000000-0005-0000-0000-0000C8C30000}"/>
    <cellStyle name="Normal 7 31 3 4" xfId="13179" xr:uid="{00000000-0005-0000-0000-0000C9C30000}"/>
    <cellStyle name="Normal 7 31 3 4 2" xfId="29839" xr:uid="{00000000-0005-0000-0000-0000CAC30000}"/>
    <cellStyle name="Normal 7 31 3 4 3" xfId="52145" xr:uid="{00000000-0005-0000-0000-0000CBC30000}"/>
    <cellStyle name="Normal 7 31 3 5" xfId="17331" xr:uid="{00000000-0005-0000-0000-0000CCC30000}"/>
    <cellStyle name="Normal 7 31 3 5 2" xfId="33991" xr:uid="{00000000-0005-0000-0000-0000CDC30000}"/>
    <cellStyle name="Normal 7 31 3 6" xfId="21534" xr:uid="{00000000-0005-0000-0000-0000CEC30000}"/>
    <cellStyle name="Normal 7 31 3 7" xfId="41044" xr:uid="{00000000-0005-0000-0000-0000CFC30000}"/>
    <cellStyle name="Normal 7 31 4" xfId="6308" xr:uid="{00000000-0005-0000-0000-0000D0C30000}"/>
    <cellStyle name="Normal 7 31 4 2" xfId="11078" xr:uid="{00000000-0005-0000-0000-0000D1C30000}"/>
    <cellStyle name="Normal 7 31 4 2 2" xfId="27740" xr:uid="{00000000-0005-0000-0000-0000D2C30000}"/>
    <cellStyle name="Normal 7 31 4 2 3" xfId="45270" xr:uid="{00000000-0005-0000-0000-0000D3C30000}"/>
    <cellStyle name="Normal 7 31 4 3" xfId="15233" xr:uid="{00000000-0005-0000-0000-0000D4C30000}"/>
    <cellStyle name="Normal 7 31 4 3 2" xfId="31893" xr:uid="{00000000-0005-0000-0000-0000D5C30000}"/>
    <cellStyle name="Normal 7 31 4 3 3" xfId="52148" xr:uid="{00000000-0005-0000-0000-0000D6C30000}"/>
    <cellStyle name="Normal 7 31 4 4" xfId="19385" xr:uid="{00000000-0005-0000-0000-0000D7C30000}"/>
    <cellStyle name="Normal 7 31 4 4 2" xfId="36045" xr:uid="{00000000-0005-0000-0000-0000D8C30000}"/>
    <cellStyle name="Normal 7 31 4 5" xfId="23588" xr:uid="{00000000-0005-0000-0000-0000D9C30000}"/>
    <cellStyle name="Normal 7 31 4 6" xfId="41046" xr:uid="{00000000-0005-0000-0000-0000DAC30000}"/>
    <cellStyle name="Normal 7 31 5" xfId="9022" xr:uid="{00000000-0005-0000-0000-0000DBC30000}"/>
    <cellStyle name="Normal 7 31 5 2" xfId="25684" xr:uid="{00000000-0005-0000-0000-0000DCC30000}"/>
    <cellStyle name="Normal 7 31 5 2 2" xfId="52149" xr:uid="{00000000-0005-0000-0000-0000DDC30000}"/>
    <cellStyle name="Normal 7 31 5 3" xfId="45265" xr:uid="{00000000-0005-0000-0000-0000DEC30000}"/>
    <cellStyle name="Normal 7 31 6" xfId="13177" xr:uid="{00000000-0005-0000-0000-0000DFC30000}"/>
    <cellStyle name="Normal 7 31 6 2" xfId="29837" xr:uid="{00000000-0005-0000-0000-0000E0C30000}"/>
    <cellStyle name="Normal 7 31 6 3" xfId="52141" xr:uid="{00000000-0005-0000-0000-0000E1C30000}"/>
    <cellStyle name="Normal 7 31 7" xfId="17329" xr:uid="{00000000-0005-0000-0000-0000E2C30000}"/>
    <cellStyle name="Normal 7 31 7 2" xfId="33989" xr:uid="{00000000-0005-0000-0000-0000E3C30000}"/>
    <cellStyle name="Normal 7 31 8" xfId="21532" xr:uid="{00000000-0005-0000-0000-0000E4C30000}"/>
    <cellStyle name="Normal 7 31 9" xfId="41041" xr:uid="{00000000-0005-0000-0000-0000E5C30000}"/>
    <cellStyle name="Normal 7 32" xfId="3816" xr:uid="{00000000-0005-0000-0000-0000E6C30000}"/>
    <cellStyle name="Normal 7 32 2" xfId="6311" xr:uid="{00000000-0005-0000-0000-0000E7C30000}"/>
    <cellStyle name="Normal 7 32 2 2" xfId="11081" xr:uid="{00000000-0005-0000-0000-0000E8C30000}"/>
    <cellStyle name="Normal 7 32 2 2 2" xfId="27743" xr:uid="{00000000-0005-0000-0000-0000E9C30000}"/>
    <cellStyle name="Normal 7 32 2 2 3" xfId="45272" xr:uid="{00000000-0005-0000-0000-0000EAC30000}"/>
    <cellStyle name="Normal 7 32 2 3" xfId="15236" xr:uid="{00000000-0005-0000-0000-0000EBC30000}"/>
    <cellStyle name="Normal 7 32 2 3 2" xfId="31896" xr:uid="{00000000-0005-0000-0000-0000ECC30000}"/>
    <cellStyle name="Normal 7 32 2 3 3" xfId="52151" xr:uid="{00000000-0005-0000-0000-0000EDC30000}"/>
    <cellStyle name="Normal 7 32 2 4" xfId="19388" xr:uid="{00000000-0005-0000-0000-0000EEC30000}"/>
    <cellStyle name="Normal 7 32 2 4 2" xfId="36048" xr:uid="{00000000-0005-0000-0000-0000EFC30000}"/>
    <cellStyle name="Normal 7 32 2 5" xfId="23591" xr:uid="{00000000-0005-0000-0000-0000F0C30000}"/>
    <cellStyle name="Normal 7 32 2 6" xfId="41048" xr:uid="{00000000-0005-0000-0000-0000F1C30000}"/>
    <cellStyle name="Normal 7 32 3" xfId="9025" xr:uid="{00000000-0005-0000-0000-0000F2C30000}"/>
    <cellStyle name="Normal 7 32 3 2" xfId="25687" xr:uid="{00000000-0005-0000-0000-0000F3C30000}"/>
    <cellStyle name="Normal 7 32 3 2 2" xfId="52152" xr:uid="{00000000-0005-0000-0000-0000F4C30000}"/>
    <cellStyle name="Normal 7 32 3 3" xfId="45271" xr:uid="{00000000-0005-0000-0000-0000F5C30000}"/>
    <cellStyle name="Normal 7 32 4" xfId="13180" xr:uid="{00000000-0005-0000-0000-0000F6C30000}"/>
    <cellStyle name="Normal 7 32 4 2" xfId="29840" xr:uid="{00000000-0005-0000-0000-0000F7C30000}"/>
    <cellStyle name="Normal 7 32 4 3" xfId="52150" xr:uid="{00000000-0005-0000-0000-0000F8C30000}"/>
    <cellStyle name="Normal 7 32 5" xfId="17332" xr:uid="{00000000-0005-0000-0000-0000F9C30000}"/>
    <cellStyle name="Normal 7 32 5 2" xfId="33992" xr:uid="{00000000-0005-0000-0000-0000FAC30000}"/>
    <cellStyle name="Normal 7 32 6" xfId="21535" xr:uid="{00000000-0005-0000-0000-0000FBC30000}"/>
    <cellStyle name="Normal 7 32 7" xfId="41047" xr:uid="{00000000-0005-0000-0000-0000FCC30000}"/>
    <cellStyle name="Normal 7 33" xfId="3817" xr:uid="{00000000-0005-0000-0000-0000FDC30000}"/>
    <cellStyle name="Normal 7 33 2" xfId="6312" xr:uid="{00000000-0005-0000-0000-0000FEC30000}"/>
    <cellStyle name="Normal 7 33 2 2" xfId="11082" xr:uid="{00000000-0005-0000-0000-0000FFC30000}"/>
    <cellStyle name="Normal 7 33 2 2 2" xfId="27744" xr:uid="{00000000-0005-0000-0000-000000C40000}"/>
    <cellStyle name="Normal 7 33 2 2 3" xfId="45274" xr:uid="{00000000-0005-0000-0000-000001C40000}"/>
    <cellStyle name="Normal 7 33 2 3" xfId="15237" xr:uid="{00000000-0005-0000-0000-000002C40000}"/>
    <cellStyle name="Normal 7 33 2 3 2" xfId="31897" xr:uid="{00000000-0005-0000-0000-000003C40000}"/>
    <cellStyle name="Normal 7 33 2 3 3" xfId="52154" xr:uid="{00000000-0005-0000-0000-000004C40000}"/>
    <cellStyle name="Normal 7 33 2 4" xfId="19389" xr:uid="{00000000-0005-0000-0000-000005C40000}"/>
    <cellStyle name="Normal 7 33 2 4 2" xfId="36049" xr:uid="{00000000-0005-0000-0000-000006C40000}"/>
    <cellStyle name="Normal 7 33 2 5" xfId="23592" xr:uid="{00000000-0005-0000-0000-000007C40000}"/>
    <cellStyle name="Normal 7 33 2 6" xfId="41050" xr:uid="{00000000-0005-0000-0000-000008C40000}"/>
    <cellStyle name="Normal 7 33 3" xfId="9026" xr:uid="{00000000-0005-0000-0000-000009C40000}"/>
    <cellStyle name="Normal 7 33 3 2" xfId="25688" xr:uid="{00000000-0005-0000-0000-00000AC40000}"/>
    <cellStyle name="Normal 7 33 3 2 2" xfId="52155" xr:uid="{00000000-0005-0000-0000-00000BC40000}"/>
    <cellStyle name="Normal 7 33 3 3" xfId="45273" xr:uid="{00000000-0005-0000-0000-00000CC40000}"/>
    <cellStyle name="Normal 7 33 4" xfId="13181" xr:uid="{00000000-0005-0000-0000-00000DC40000}"/>
    <cellStyle name="Normal 7 33 4 2" xfId="29841" xr:uid="{00000000-0005-0000-0000-00000EC40000}"/>
    <cellStyle name="Normal 7 33 4 3" xfId="52153" xr:uid="{00000000-0005-0000-0000-00000FC40000}"/>
    <cellStyle name="Normal 7 33 5" xfId="17333" xr:uid="{00000000-0005-0000-0000-000010C40000}"/>
    <cellStyle name="Normal 7 33 5 2" xfId="33993" xr:uid="{00000000-0005-0000-0000-000011C40000}"/>
    <cellStyle name="Normal 7 33 6" xfId="21536" xr:uid="{00000000-0005-0000-0000-000012C40000}"/>
    <cellStyle name="Normal 7 33 7" xfId="41049" xr:uid="{00000000-0005-0000-0000-000013C40000}"/>
    <cellStyle name="Normal 7 34" xfId="4414" xr:uid="{00000000-0005-0000-0000-000014C40000}"/>
    <cellStyle name="Normal 7 34 2" xfId="9210" xr:uid="{00000000-0005-0000-0000-000015C40000}"/>
    <cellStyle name="Normal 7 34 2 2" xfId="25872" xr:uid="{00000000-0005-0000-0000-000016C40000}"/>
    <cellStyle name="Normal 7 34 2 3" xfId="45275" xr:uid="{00000000-0005-0000-0000-000017C40000}"/>
    <cellStyle name="Normal 7 34 3" xfId="13365" xr:uid="{00000000-0005-0000-0000-000018C40000}"/>
    <cellStyle name="Normal 7 34 3 2" xfId="30025" xr:uid="{00000000-0005-0000-0000-000019C40000}"/>
    <cellStyle name="Normal 7 34 3 3" xfId="52156" xr:uid="{00000000-0005-0000-0000-00001AC40000}"/>
    <cellStyle name="Normal 7 34 4" xfId="17517" xr:uid="{00000000-0005-0000-0000-00001BC40000}"/>
    <cellStyle name="Normal 7 34 4 2" xfId="34177" xr:uid="{00000000-0005-0000-0000-00001CC40000}"/>
    <cellStyle name="Normal 7 34 5" xfId="21720" xr:uid="{00000000-0005-0000-0000-00001DC40000}"/>
    <cellStyle name="Normal 7 34 6" xfId="41051" xr:uid="{00000000-0005-0000-0000-00001EC40000}"/>
    <cellStyle name="Normal 7 35" xfId="7154" xr:uid="{00000000-0005-0000-0000-00001FC40000}"/>
    <cellStyle name="Normal 7 35 2" xfId="23816" xr:uid="{00000000-0005-0000-0000-000020C40000}"/>
    <cellStyle name="Normal 7 35 2 2" xfId="52157" xr:uid="{00000000-0005-0000-0000-000021C40000}"/>
    <cellStyle name="Normal 7 35 3" xfId="36236" xr:uid="{00000000-0005-0000-0000-000022C40000}"/>
    <cellStyle name="Normal 7 36" xfId="11309" xr:uid="{00000000-0005-0000-0000-000023C40000}"/>
    <cellStyle name="Normal 7 36 2" xfId="27969" xr:uid="{00000000-0005-0000-0000-000024C40000}"/>
    <cellStyle name="Normal 7 36 3" xfId="45524" xr:uid="{00000000-0005-0000-0000-000025C40000}"/>
    <cellStyle name="Normal 7 37" xfId="15461" xr:uid="{00000000-0005-0000-0000-000026C40000}"/>
    <cellStyle name="Normal 7 37 2" xfId="32121" xr:uid="{00000000-0005-0000-0000-000027C40000}"/>
    <cellStyle name="Normal 7 38" xfId="19664" xr:uid="{00000000-0005-0000-0000-000028C40000}"/>
    <cellStyle name="Normal 7 39" xfId="36210" xr:uid="{00000000-0005-0000-0000-000029C40000}"/>
    <cellStyle name="Normal 7 4" xfId="3818" xr:uid="{00000000-0005-0000-0000-00002AC40000}"/>
    <cellStyle name="Normal 7 4 2" xfId="3819" xr:uid="{00000000-0005-0000-0000-00002BC40000}"/>
    <cellStyle name="Normal 7 4 2 2" xfId="6314" xr:uid="{00000000-0005-0000-0000-00002CC40000}"/>
    <cellStyle name="Normal 7 4 2 2 2" xfId="11084" xr:uid="{00000000-0005-0000-0000-00002DC40000}"/>
    <cellStyle name="Normal 7 4 2 2 2 2" xfId="27746" xr:uid="{00000000-0005-0000-0000-00002EC40000}"/>
    <cellStyle name="Normal 7 4 2 2 2 3" xfId="45278" xr:uid="{00000000-0005-0000-0000-00002FC40000}"/>
    <cellStyle name="Normal 7 4 2 2 3" xfId="15239" xr:uid="{00000000-0005-0000-0000-000030C40000}"/>
    <cellStyle name="Normal 7 4 2 2 3 2" xfId="31899" xr:uid="{00000000-0005-0000-0000-000031C40000}"/>
    <cellStyle name="Normal 7 4 2 2 3 3" xfId="52160" xr:uid="{00000000-0005-0000-0000-000032C40000}"/>
    <cellStyle name="Normal 7 4 2 2 4" xfId="19391" xr:uid="{00000000-0005-0000-0000-000033C40000}"/>
    <cellStyle name="Normal 7 4 2 2 4 2" xfId="36051" xr:uid="{00000000-0005-0000-0000-000034C40000}"/>
    <cellStyle name="Normal 7 4 2 2 5" xfId="23594" xr:uid="{00000000-0005-0000-0000-000035C40000}"/>
    <cellStyle name="Normal 7 4 2 2 6" xfId="41054" xr:uid="{00000000-0005-0000-0000-000036C40000}"/>
    <cellStyle name="Normal 7 4 2 3" xfId="9028" xr:uid="{00000000-0005-0000-0000-000037C40000}"/>
    <cellStyle name="Normal 7 4 2 3 2" xfId="25690" xr:uid="{00000000-0005-0000-0000-000038C40000}"/>
    <cellStyle name="Normal 7 4 2 3 2 2" xfId="52161" xr:uid="{00000000-0005-0000-0000-000039C40000}"/>
    <cellStyle name="Normal 7 4 2 3 3" xfId="45277" xr:uid="{00000000-0005-0000-0000-00003AC40000}"/>
    <cellStyle name="Normal 7 4 2 4" xfId="13183" xr:uid="{00000000-0005-0000-0000-00003BC40000}"/>
    <cellStyle name="Normal 7 4 2 4 2" xfId="29843" xr:uid="{00000000-0005-0000-0000-00003CC40000}"/>
    <cellStyle name="Normal 7 4 2 4 3" xfId="52159" xr:uid="{00000000-0005-0000-0000-00003DC40000}"/>
    <cellStyle name="Normal 7 4 2 5" xfId="17335" xr:uid="{00000000-0005-0000-0000-00003EC40000}"/>
    <cellStyle name="Normal 7 4 2 5 2" xfId="33995" xr:uid="{00000000-0005-0000-0000-00003FC40000}"/>
    <cellStyle name="Normal 7 4 2 6" xfId="21538" xr:uid="{00000000-0005-0000-0000-000040C40000}"/>
    <cellStyle name="Normal 7 4 2 7" xfId="41053" xr:uid="{00000000-0005-0000-0000-000041C40000}"/>
    <cellStyle name="Normal 7 4 3" xfId="3820" xr:uid="{00000000-0005-0000-0000-000042C40000}"/>
    <cellStyle name="Normal 7 4 3 2" xfId="6315" xr:uid="{00000000-0005-0000-0000-000043C40000}"/>
    <cellStyle name="Normal 7 4 3 2 2" xfId="11085" xr:uid="{00000000-0005-0000-0000-000044C40000}"/>
    <cellStyle name="Normal 7 4 3 2 2 2" xfId="27747" xr:uid="{00000000-0005-0000-0000-000045C40000}"/>
    <cellStyle name="Normal 7 4 3 2 2 3" xfId="45280" xr:uid="{00000000-0005-0000-0000-000046C40000}"/>
    <cellStyle name="Normal 7 4 3 2 3" xfId="15240" xr:uid="{00000000-0005-0000-0000-000047C40000}"/>
    <cellStyle name="Normal 7 4 3 2 3 2" xfId="31900" xr:uid="{00000000-0005-0000-0000-000048C40000}"/>
    <cellStyle name="Normal 7 4 3 2 3 3" xfId="52163" xr:uid="{00000000-0005-0000-0000-000049C40000}"/>
    <cellStyle name="Normal 7 4 3 2 4" xfId="19392" xr:uid="{00000000-0005-0000-0000-00004AC40000}"/>
    <cellStyle name="Normal 7 4 3 2 4 2" xfId="36052" xr:uid="{00000000-0005-0000-0000-00004BC40000}"/>
    <cellStyle name="Normal 7 4 3 2 5" xfId="23595" xr:uid="{00000000-0005-0000-0000-00004CC40000}"/>
    <cellStyle name="Normal 7 4 3 2 6" xfId="41056" xr:uid="{00000000-0005-0000-0000-00004DC40000}"/>
    <cellStyle name="Normal 7 4 3 3" xfId="9029" xr:uid="{00000000-0005-0000-0000-00004EC40000}"/>
    <cellStyle name="Normal 7 4 3 3 2" xfId="25691" xr:uid="{00000000-0005-0000-0000-00004FC40000}"/>
    <cellStyle name="Normal 7 4 3 3 2 2" xfId="52164" xr:uid="{00000000-0005-0000-0000-000050C40000}"/>
    <cellStyle name="Normal 7 4 3 3 3" xfId="45279" xr:uid="{00000000-0005-0000-0000-000051C40000}"/>
    <cellStyle name="Normal 7 4 3 4" xfId="13184" xr:uid="{00000000-0005-0000-0000-000052C40000}"/>
    <cellStyle name="Normal 7 4 3 4 2" xfId="29844" xr:uid="{00000000-0005-0000-0000-000053C40000}"/>
    <cellStyle name="Normal 7 4 3 4 3" xfId="52162" xr:uid="{00000000-0005-0000-0000-000054C40000}"/>
    <cellStyle name="Normal 7 4 3 5" xfId="17336" xr:uid="{00000000-0005-0000-0000-000055C40000}"/>
    <cellStyle name="Normal 7 4 3 5 2" xfId="33996" xr:uid="{00000000-0005-0000-0000-000056C40000}"/>
    <cellStyle name="Normal 7 4 3 6" xfId="21539" xr:uid="{00000000-0005-0000-0000-000057C40000}"/>
    <cellStyle name="Normal 7 4 3 7" xfId="41055" xr:uid="{00000000-0005-0000-0000-000058C40000}"/>
    <cellStyle name="Normal 7 4 4" xfId="6313" xr:uid="{00000000-0005-0000-0000-000059C40000}"/>
    <cellStyle name="Normal 7 4 4 2" xfId="11083" xr:uid="{00000000-0005-0000-0000-00005AC40000}"/>
    <cellStyle name="Normal 7 4 4 2 2" xfId="27745" xr:uid="{00000000-0005-0000-0000-00005BC40000}"/>
    <cellStyle name="Normal 7 4 4 2 3" xfId="45281" xr:uid="{00000000-0005-0000-0000-00005CC40000}"/>
    <cellStyle name="Normal 7 4 4 3" xfId="15238" xr:uid="{00000000-0005-0000-0000-00005DC40000}"/>
    <cellStyle name="Normal 7 4 4 3 2" xfId="31898" xr:uid="{00000000-0005-0000-0000-00005EC40000}"/>
    <cellStyle name="Normal 7 4 4 3 3" xfId="52165" xr:uid="{00000000-0005-0000-0000-00005FC40000}"/>
    <cellStyle name="Normal 7 4 4 4" xfId="19390" xr:uid="{00000000-0005-0000-0000-000060C40000}"/>
    <cellStyle name="Normal 7 4 4 4 2" xfId="36050" xr:uid="{00000000-0005-0000-0000-000061C40000}"/>
    <cellStyle name="Normal 7 4 4 5" xfId="23593" xr:uid="{00000000-0005-0000-0000-000062C40000}"/>
    <cellStyle name="Normal 7 4 4 6" xfId="41057" xr:uid="{00000000-0005-0000-0000-000063C40000}"/>
    <cellStyle name="Normal 7 4 5" xfId="9027" xr:uid="{00000000-0005-0000-0000-000064C40000}"/>
    <cellStyle name="Normal 7 4 5 2" xfId="25689" xr:uid="{00000000-0005-0000-0000-000065C40000}"/>
    <cellStyle name="Normal 7 4 5 2 2" xfId="52166" xr:uid="{00000000-0005-0000-0000-000066C40000}"/>
    <cellStyle name="Normal 7 4 5 3" xfId="45276" xr:uid="{00000000-0005-0000-0000-000067C40000}"/>
    <cellStyle name="Normal 7 4 6" xfId="13182" xr:uid="{00000000-0005-0000-0000-000068C40000}"/>
    <cellStyle name="Normal 7 4 6 2" xfId="29842" xr:uid="{00000000-0005-0000-0000-000069C40000}"/>
    <cellStyle name="Normal 7 4 6 3" xfId="52158" xr:uid="{00000000-0005-0000-0000-00006AC40000}"/>
    <cellStyle name="Normal 7 4 7" xfId="17334" xr:uid="{00000000-0005-0000-0000-00006BC40000}"/>
    <cellStyle name="Normal 7 4 7 2" xfId="33994" xr:uid="{00000000-0005-0000-0000-00006CC40000}"/>
    <cellStyle name="Normal 7 4 8" xfId="21537" xr:uid="{00000000-0005-0000-0000-00006DC40000}"/>
    <cellStyle name="Normal 7 4 9" xfId="41052" xr:uid="{00000000-0005-0000-0000-00006EC40000}"/>
    <cellStyle name="Normal 7 5" xfId="3821" xr:uid="{00000000-0005-0000-0000-00006FC40000}"/>
    <cellStyle name="Normal 7 5 2" xfId="3822" xr:uid="{00000000-0005-0000-0000-000070C40000}"/>
    <cellStyle name="Normal 7 5 2 2" xfId="6317" xr:uid="{00000000-0005-0000-0000-000071C40000}"/>
    <cellStyle name="Normal 7 5 2 2 2" xfId="11087" xr:uid="{00000000-0005-0000-0000-000072C40000}"/>
    <cellStyle name="Normal 7 5 2 2 2 2" xfId="27749" xr:uid="{00000000-0005-0000-0000-000073C40000}"/>
    <cellStyle name="Normal 7 5 2 2 2 3" xfId="45284" xr:uid="{00000000-0005-0000-0000-000074C40000}"/>
    <cellStyle name="Normal 7 5 2 2 3" xfId="15242" xr:uid="{00000000-0005-0000-0000-000075C40000}"/>
    <cellStyle name="Normal 7 5 2 2 3 2" xfId="31902" xr:uid="{00000000-0005-0000-0000-000076C40000}"/>
    <cellStyle name="Normal 7 5 2 2 3 3" xfId="52169" xr:uid="{00000000-0005-0000-0000-000077C40000}"/>
    <cellStyle name="Normal 7 5 2 2 4" xfId="19394" xr:uid="{00000000-0005-0000-0000-000078C40000}"/>
    <cellStyle name="Normal 7 5 2 2 4 2" xfId="36054" xr:uid="{00000000-0005-0000-0000-000079C40000}"/>
    <cellStyle name="Normal 7 5 2 2 5" xfId="23597" xr:uid="{00000000-0005-0000-0000-00007AC40000}"/>
    <cellStyle name="Normal 7 5 2 2 6" xfId="41060" xr:uid="{00000000-0005-0000-0000-00007BC40000}"/>
    <cellStyle name="Normal 7 5 2 3" xfId="9031" xr:uid="{00000000-0005-0000-0000-00007CC40000}"/>
    <cellStyle name="Normal 7 5 2 3 2" xfId="25693" xr:uid="{00000000-0005-0000-0000-00007DC40000}"/>
    <cellStyle name="Normal 7 5 2 3 2 2" xfId="52170" xr:uid="{00000000-0005-0000-0000-00007EC40000}"/>
    <cellStyle name="Normal 7 5 2 3 3" xfId="45283" xr:uid="{00000000-0005-0000-0000-00007FC40000}"/>
    <cellStyle name="Normal 7 5 2 4" xfId="13186" xr:uid="{00000000-0005-0000-0000-000080C40000}"/>
    <cellStyle name="Normal 7 5 2 4 2" xfId="29846" xr:uid="{00000000-0005-0000-0000-000081C40000}"/>
    <cellStyle name="Normal 7 5 2 4 3" xfId="52168" xr:uid="{00000000-0005-0000-0000-000082C40000}"/>
    <cellStyle name="Normal 7 5 2 5" xfId="17338" xr:uid="{00000000-0005-0000-0000-000083C40000}"/>
    <cellStyle name="Normal 7 5 2 5 2" xfId="33998" xr:uid="{00000000-0005-0000-0000-000084C40000}"/>
    <cellStyle name="Normal 7 5 2 6" xfId="21541" xr:uid="{00000000-0005-0000-0000-000085C40000}"/>
    <cellStyle name="Normal 7 5 2 7" xfId="41059" xr:uid="{00000000-0005-0000-0000-000086C40000}"/>
    <cellStyle name="Normal 7 5 3" xfId="3823" xr:uid="{00000000-0005-0000-0000-000087C40000}"/>
    <cellStyle name="Normal 7 5 3 2" xfId="6318" xr:uid="{00000000-0005-0000-0000-000088C40000}"/>
    <cellStyle name="Normal 7 5 3 2 2" xfId="11088" xr:uid="{00000000-0005-0000-0000-000089C40000}"/>
    <cellStyle name="Normal 7 5 3 2 2 2" xfId="27750" xr:uid="{00000000-0005-0000-0000-00008AC40000}"/>
    <cellStyle name="Normal 7 5 3 2 2 3" xfId="45286" xr:uid="{00000000-0005-0000-0000-00008BC40000}"/>
    <cellStyle name="Normal 7 5 3 2 3" xfId="15243" xr:uid="{00000000-0005-0000-0000-00008CC40000}"/>
    <cellStyle name="Normal 7 5 3 2 3 2" xfId="31903" xr:uid="{00000000-0005-0000-0000-00008DC40000}"/>
    <cellStyle name="Normal 7 5 3 2 3 3" xfId="52172" xr:uid="{00000000-0005-0000-0000-00008EC40000}"/>
    <cellStyle name="Normal 7 5 3 2 4" xfId="19395" xr:uid="{00000000-0005-0000-0000-00008FC40000}"/>
    <cellStyle name="Normal 7 5 3 2 4 2" xfId="36055" xr:uid="{00000000-0005-0000-0000-000090C40000}"/>
    <cellStyle name="Normal 7 5 3 2 5" xfId="23598" xr:uid="{00000000-0005-0000-0000-000091C40000}"/>
    <cellStyle name="Normal 7 5 3 2 6" xfId="41062" xr:uid="{00000000-0005-0000-0000-000092C40000}"/>
    <cellStyle name="Normal 7 5 3 3" xfId="9032" xr:uid="{00000000-0005-0000-0000-000093C40000}"/>
    <cellStyle name="Normal 7 5 3 3 2" xfId="25694" xr:uid="{00000000-0005-0000-0000-000094C40000}"/>
    <cellStyle name="Normal 7 5 3 3 2 2" xfId="52173" xr:uid="{00000000-0005-0000-0000-000095C40000}"/>
    <cellStyle name="Normal 7 5 3 3 3" xfId="45285" xr:uid="{00000000-0005-0000-0000-000096C40000}"/>
    <cellStyle name="Normal 7 5 3 4" xfId="13187" xr:uid="{00000000-0005-0000-0000-000097C40000}"/>
    <cellStyle name="Normal 7 5 3 4 2" xfId="29847" xr:uid="{00000000-0005-0000-0000-000098C40000}"/>
    <cellStyle name="Normal 7 5 3 4 3" xfId="52171" xr:uid="{00000000-0005-0000-0000-000099C40000}"/>
    <cellStyle name="Normal 7 5 3 5" xfId="17339" xr:uid="{00000000-0005-0000-0000-00009AC40000}"/>
    <cellStyle name="Normal 7 5 3 5 2" xfId="33999" xr:uid="{00000000-0005-0000-0000-00009BC40000}"/>
    <cellStyle name="Normal 7 5 3 6" xfId="21542" xr:uid="{00000000-0005-0000-0000-00009CC40000}"/>
    <cellStyle name="Normal 7 5 3 7" xfId="41061" xr:uid="{00000000-0005-0000-0000-00009DC40000}"/>
    <cellStyle name="Normal 7 5 4" xfId="6316" xr:uid="{00000000-0005-0000-0000-00009EC40000}"/>
    <cellStyle name="Normal 7 5 4 2" xfId="11086" xr:uid="{00000000-0005-0000-0000-00009FC40000}"/>
    <cellStyle name="Normal 7 5 4 2 2" xfId="27748" xr:uid="{00000000-0005-0000-0000-0000A0C40000}"/>
    <cellStyle name="Normal 7 5 4 2 3" xfId="45287" xr:uid="{00000000-0005-0000-0000-0000A1C40000}"/>
    <cellStyle name="Normal 7 5 4 3" xfId="15241" xr:uid="{00000000-0005-0000-0000-0000A2C40000}"/>
    <cellStyle name="Normal 7 5 4 3 2" xfId="31901" xr:uid="{00000000-0005-0000-0000-0000A3C40000}"/>
    <cellStyle name="Normal 7 5 4 3 3" xfId="52174" xr:uid="{00000000-0005-0000-0000-0000A4C40000}"/>
    <cellStyle name="Normal 7 5 4 4" xfId="19393" xr:uid="{00000000-0005-0000-0000-0000A5C40000}"/>
    <cellStyle name="Normal 7 5 4 4 2" xfId="36053" xr:uid="{00000000-0005-0000-0000-0000A6C40000}"/>
    <cellStyle name="Normal 7 5 4 5" xfId="23596" xr:uid="{00000000-0005-0000-0000-0000A7C40000}"/>
    <cellStyle name="Normal 7 5 4 6" xfId="41063" xr:uid="{00000000-0005-0000-0000-0000A8C40000}"/>
    <cellStyle name="Normal 7 5 5" xfId="9030" xr:uid="{00000000-0005-0000-0000-0000A9C40000}"/>
    <cellStyle name="Normal 7 5 5 2" xfId="25692" xr:uid="{00000000-0005-0000-0000-0000AAC40000}"/>
    <cellStyle name="Normal 7 5 5 2 2" xfId="52175" xr:uid="{00000000-0005-0000-0000-0000ABC40000}"/>
    <cellStyle name="Normal 7 5 5 3" xfId="45282" xr:uid="{00000000-0005-0000-0000-0000ACC40000}"/>
    <cellStyle name="Normal 7 5 6" xfId="13185" xr:uid="{00000000-0005-0000-0000-0000ADC40000}"/>
    <cellStyle name="Normal 7 5 6 2" xfId="29845" xr:uid="{00000000-0005-0000-0000-0000AEC40000}"/>
    <cellStyle name="Normal 7 5 6 3" xfId="52167" xr:uid="{00000000-0005-0000-0000-0000AFC40000}"/>
    <cellStyle name="Normal 7 5 7" xfId="17337" xr:uid="{00000000-0005-0000-0000-0000B0C40000}"/>
    <cellStyle name="Normal 7 5 7 2" xfId="33997" xr:uid="{00000000-0005-0000-0000-0000B1C40000}"/>
    <cellStyle name="Normal 7 5 8" xfId="21540" xr:uid="{00000000-0005-0000-0000-0000B2C40000}"/>
    <cellStyle name="Normal 7 5 9" xfId="41058" xr:uid="{00000000-0005-0000-0000-0000B3C40000}"/>
    <cellStyle name="Normal 7 6" xfId="3824" xr:uid="{00000000-0005-0000-0000-0000B4C40000}"/>
    <cellStyle name="Normal 7 6 2" xfId="3825" xr:uid="{00000000-0005-0000-0000-0000B5C40000}"/>
    <cellStyle name="Normal 7 6 2 2" xfId="6320" xr:uid="{00000000-0005-0000-0000-0000B6C40000}"/>
    <cellStyle name="Normal 7 6 2 2 2" xfId="11090" xr:uid="{00000000-0005-0000-0000-0000B7C40000}"/>
    <cellStyle name="Normal 7 6 2 2 2 2" xfId="27752" xr:uid="{00000000-0005-0000-0000-0000B8C40000}"/>
    <cellStyle name="Normal 7 6 2 2 2 3" xfId="45290" xr:uid="{00000000-0005-0000-0000-0000B9C40000}"/>
    <cellStyle name="Normal 7 6 2 2 3" xfId="15245" xr:uid="{00000000-0005-0000-0000-0000BAC40000}"/>
    <cellStyle name="Normal 7 6 2 2 3 2" xfId="31905" xr:uid="{00000000-0005-0000-0000-0000BBC40000}"/>
    <cellStyle name="Normal 7 6 2 2 3 3" xfId="52178" xr:uid="{00000000-0005-0000-0000-0000BCC40000}"/>
    <cellStyle name="Normal 7 6 2 2 4" xfId="19397" xr:uid="{00000000-0005-0000-0000-0000BDC40000}"/>
    <cellStyle name="Normal 7 6 2 2 4 2" xfId="36057" xr:uid="{00000000-0005-0000-0000-0000BEC40000}"/>
    <cellStyle name="Normal 7 6 2 2 5" xfId="23600" xr:uid="{00000000-0005-0000-0000-0000BFC40000}"/>
    <cellStyle name="Normal 7 6 2 2 6" xfId="41066" xr:uid="{00000000-0005-0000-0000-0000C0C40000}"/>
    <cellStyle name="Normal 7 6 2 3" xfId="9034" xr:uid="{00000000-0005-0000-0000-0000C1C40000}"/>
    <cellStyle name="Normal 7 6 2 3 2" xfId="25696" xr:uid="{00000000-0005-0000-0000-0000C2C40000}"/>
    <cellStyle name="Normal 7 6 2 3 2 2" xfId="52179" xr:uid="{00000000-0005-0000-0000-0000C3C40000}"/>
    <cellStyle name="Normal 7 6 2 3 3" xfId="45289" xr:uid="{00000000-0005-0000-0000-0000C4C40000}"/>
    <cellStyle name="Normal 7 6 2 4" xfId="13189" xr:uid="{00000000-0005-0000-0000-0000C5C40000}"/>
    <cellStyle name="Normal 7 6 2 4 2" xfId="29849" xr:uid="{00000000-0005-0000-0000-0000C6C40000}"/>
    <cellStyle name="Normal 7 6 2 4 3" xfId="52177" xr:uid="{00000000-0005-0000-0000-0000C7C40000}"/>
    <cellStyle name="Normal 7 6 2 5" xfId="17341" xr:uid="{00000000-0005-0000-0000-0000C8C40000}"/>
    <cellStyle name="Normal 7 6 2 5 2" xfId="34001" xr:uid="{00000000-0005-0000-0000-0000C9C40000}"/>
    <cellStyle name="Normal 7 6 2 6" xfId="21544" xr:uid="{00000000-0005-0000-0000-0000CAC40000}"/>
    <cellStyle name="Normal 7 6 2 7" xfId="41065" xr:uid="{00000000-0005-0000-0000-0000CBC40000}"/>
    <cellStyle name="Normal 7 6 3" xfId="3826" xr:uid="{00000000-0005-0000-0000-0000CCC40000}"/>
    <cellStyle name="Normal 7 6 3 2" xfId="6321" xr:uid="{00000000-0005-0000-0000-0000CDC40000}"/>
    <cellStyle name="Normal 7 6 3 2 2" xfId="11091" xr:uid="{00000000-0005-0000-0000-0000CEC40000}"/>
    <cellStyle name="Normal 7 6 3 2 2 2" xfId="27753" xr:uid="{00000000-0005-0000-0000-0000CFC40000}"/>
    <cellStyle name="Normal 7 6 3 2 2 3" xfId="45292" xr:uid="{00000000-0005-0000-0000-0000D0C40000}"/>
    <cellStyle name="Normal 7 6 3 2 3" xfId="15246" xr:uid="{00000000-0005-0000-0000-0000D1C40000}"/>
    <cellStyle name="Normal 7 6 3 2 3 2" xfId="31906" xr:uid="{00000000-0005-0000-0000-0000D2C40000}"/>
    <cellStyle name="Normal 7 6 3 2 3 3" xfId="52181" xr:uid="{00000000-0005-0000-0000-0000D3C40000}"/>
    <cellStyle name="Normal 7 6 3 2 4" xfId="19398" xr:uid="{00000000-0005-0000-0000-0000D4C40000}"/>
    <cellStyle name="Normal 7 6 3 2 4 2" xfId="36058" xr:uid="{00000000-0005-0000-0000-0000D5C40000}"/>
    <cellStyle name="Normal 7 6 3 2 5" xfId="23601" xr:uid="{00000000-0005-0000-0000-0000D6C40000}"/>
    <cellStyle name="Normal 7 6 3 2 6" xfId="41068" xr:uid="{00000000-0005-0000-0000-0000D7C40000}"/>
    <cellStyle name="Normal 7 6 3 3" xfId="9035" xr:uid="{00000000-0005-0000-0000-0000D8C40000}"/>
    <cellStyle name="Normal 7 6 3 3 2" xfId="25697" xr:uid="{00000000-0005-0000-0000-0000D9C40000}"/>
    <cellStyle name="Normal 7 6 3 3 2 2" xfId="52182" xr:uid="{00000000-0005-0000-0000-0000DAC40000}"/>
    <cellStyle name="Normal 7 6 3 3 3" xfId="45291" xr:uid="{00000000-0005-0000-0000-0000DBC40000}"/>
    <cellStyle name="Normal 7 6 3 4" xfId="13190" xr:uid="{00000000-0005-0000-0000-0000DCC40000}"/>
    <cellStyle name="Normal 7 6 3 4 2" xfId="29850" xr:uid="{00000000-0005-0000-0000-0000DDC40000}"/>
    <cellStyle name="Normal 7 6 3 4 3" xfId="52180" xr:uid="{00000000-0005-0000-0000-0000DEC40000}"/>
    <cellStyle name="Normal 7 6 3 5" xfId="17342" xr:uid="{00000000-0005-0000-0000-0000DFC40000}"/>
    <cellStyle name="Normal 7 6 3 5 2" xfId="34002" xr:uid="{00000000-0005-0000-0000-0000E0C40000}"/>
    <cellStyle name="Normal 7 6 3 6" xfId="21545" xr:uid="{00000000-0005-0000-0000-0000E1C40000}"/>
    <cellStyle name="Normal 7 6 3 7" xfId="41067" xr:uid="{00000000-0005-0000-0000-0000E2C40000}"/>
    <cellStyle name="Normal 7 6 4" xfId="6319" xr:uid="{00000000-0005-0000-0000-0000E3C40000}"/>
    <cellStyle name="Normal 7 6 4 2" xfId="11089" xr:uid="{00000000-0005-0000-0000-0000E4C40000}"/>
    <cellStyle name="Normal 7 6 4 2 2" xfId="27751" xr:uid="{00000000-0005-0000-0000-0000E5C40000}"/>
    <cellStyle name="Normal 7 6 4 2 3" xfId="45293" xr:uid="{00000000-0005-0000-0000-0000E6C40000}"/>
    <cellStyle name="Normal 7 6 4 3" xfId="15244" xr:uid="{00000000-0005-0000-0000-0000E7C40000}"/>
    <cellStyle name="Normal 7 6 4 3 2" xfId="31904" xr:uid="{00000000-0005-0000-0000-0000E8C40000}"/>
    <cellStyle name="Normal 7 6 4 3 3" xfId="52183" xr:uid="{00000000-0005-0000-0000-0000E9C40000}"/>
    <cellStyle name="Normal 7 6 4 4" xfId="19396" xr:uid="{00000000-0005-0000-0000-0000EAC40000}"/>
    <cellStyle name="Normal 7 6 4 4 2" xfId="36056" xr:uid="{00000000-0005-0000-0000-0000EBC40000}"/>
    <cellStyle name="Normal 7 6 4 5" xfId="23599" xr:uid="{00000000-0005-0000-0000-0000ECC40000}"/>
    <cellStyle name="Normal 7 6 4 6" xfId="41069" xr:uid="{00000000-0005-0000-0000-0000EDC40000}"/>
    <cellStyle name="Normal 7 6 5" xfId="9033" xr:uid="{00000000-0005-0000-0000-0000EEC40000}"/>
    <cellStyle name="Normal 7 6 5 2" xfId="25695" xr:uid="{00000000-0005-0000-0000-0000EFC40000}"/>
    <cellStyle name="Normal 7 6 5 2 2" xfId="52184" xr:uid="{00000000-0005-0000-0000-0000F0C40000}"/>
    <cellStyle name="Normal 7 6 5 3" xfId="45288" xr:uid="{00000000-0005-0000-0000-0000F1C40000}"/>
    <cellStyle name="Normal 7 6 6" xfId="13188" xr:uid="{00000000-0005-0000-0000-0000F2C40000}"/>
    <cellStyle name="Normal 7 6 6 2" xfId="29848" xr:uid="{00000000-0005-0000-0000-0000F3C40000}"/>
    <cellStyle name="Normal 7 6 6 3" xfId="52176" xr:uid="{00000000-0005-0000-0000-0000F4C40000}"/>
    <cellStyle name="Normal 7 6 7" xfId="17340" xr:uid="{00000000-0005-0000-0000-0000F5C40000}"/>
    <cellStyle name="Normal 7 6 7 2" xfId="34000" xr:uid="{00000000-0005-0000-0000-0000F6C40000}"/>
    <cellStyle name="Normal 7 6 8" xfId="21543" xr:uid="{00000000-0005-0000-0000-0000F7C40000}"/>
    <cellStyle name="Normal 7 6 9" xfId="41064" xr:uid="{00000000-0005-0000-0000-0000F8C40000}"/>
    <cellStyle name="Normal 7 7" xfId="3827" xr:uid="{00000000-0005-0000-0000-0000F9C40000}"/>
    <cellStyle name="Normal 7 7 2" xfId="3828" xr:uid="{00000000-0005-0000-0000-0000FAC40000}"/>
    <cellStyle name="Normal 7 7 2 2" xfId="6323" xr:uid="{00000000-0005-0000-0000-0000FBC40000}"/>
    <cellStyle name="Normal 7 7 2 2 2" xfId="11093" xr:uid="{00000000-0005-0000-0000-0000FCC40000}"/>
    <cellStyle name="Normal 7 7 2 2 2 2" xfId="27755" xr:uid="{00000000-0005-0000-0000-0000FDC40000}"/>
    <cellStyle name="Normal 7 7 2 2 2 3" xfId="45296" xr:uid="{00000000-0005-0000-0000-0000FEC40000}"/>
    <cellStyle name="Normal 7 7 2 2 3" xfId="15248" xr:uid="{00000000-0005-0000-0000-0000FFC40000}"/>
    <cellStyle name="Normal 7 7 2 2 3 2" xfId="31908" xr:uid="{00000000-0005-0000-0000-000000C50000}"/>
    <cellStyle name="Normal 7 7 2 2 3 3" xfId="52187" xr:uid="{00000000-0005-0000-0000-000001C50000}"/>
    <cellStyle name="Normal 7 7 2 2 4" xfId="19400" xr:uid="{00000000-0005-0000-0000-000002C50000}"/>
    <cellStyle name="Normal 7 7 2 2 4 2" xfId="36060" xr:uid="{00000000-0005-0000-0000-000003C50000}"/>
    <cellStyle name="Normal 7 7 2 2 5" xfId="23603" xr:uid="{00000000-0005-0000-0000-000004C50000}"/>
    <cellStyle name="Normal 7 7 2 2 6" xfId="41072" xr:uid="{00000000-0005-0000-0000-000005C50000}"/>
    <cellStyle name="Normal 7 7 2 3" xfId="9037" xr:uid="{00000000-0005-0000-0000-000006C50000}"/>
    <cellStyle name="Normal 7 7 2 3 2" xfId="25699" xr:uid="{00000000-0005-0000-0000-000007C50000}"/>
    <cellStyle name="Normal 7 7 2 3 2 2" xfId="52188" xr:uid="{00000000-0005-0000-0000-000008C50000}"/>
    <cellStyle name="Normal 7 7 2 3 3" xfId="45295" xr:uid="{00000000-0005-0000-0000-000009C50000}"/>
    <cellStyle name="Normal 7 7 2 4" xfId="13192" xr:uid="{00000000-0005-0000-0000-00000AC50000}"/>
    <cellStyle name="Normal 7 7 2 4 2" xfId="29852" xr:uid="{00000000-0005-0000-0000-00000BC50000}"/>
    <cellStyle name="Normal 7 7 2 4 3" xfId="52186" xr:uid="{00000000-0005-0000-0000-00000CC50000}"/>
    <cellStyle name="Normal 7 7 2 5" xfId="17344" xr:uid="{00000000-0005-0000-0000-00000DC50000}"/>
    <cellStyle name="Normal 7 7 2 5 2" xfId="34004" xr:uid="{00000000-0005-0000-0000-00000EC50000}"/>
    <cellStyle name="Normal 7 7 2 6" xfId="21547" xr:uid="{00000000-0005-0000-0000-00000FC50000}"/>
    <cellStyle name="Normal 7 7 2 7" xfId="41071" xr:uid="{00000000-0005-0000-0000-000010C50000}"/>
    <cellStyle name="Normal 7 7 3" xfId="3829" xr:uid="{00000000-0005-0000-0000-000011C50000}"/>
    <cellStyle name="Normal 7 7 3 2" xfId="6324" xr:uid="{00000000-0005-0000-0000-000012C50000}"/>
    <cellStyle name="Normal 7 7 3 2 2" xfId="11094" xr:uid="{00000000-0005-0000-0000-000013C50000}"/>
    <cellStyle name="Normal 7 7 3 2 2 2" xfId="27756" xr:uid="{00000000-0005-0000-0000-000014C50000}"/>
    <cellStyle name="Normal 7 7 3 2 2 3" xfId="45298" xr:uid="{00000000-0005-0000-0000-000015C50000}"/>
    <cellStyle name="Normal 7 7 3 2 3" xfId="15249" xr:uid="{00000000-0005-0000-0000-000016C50000}"/>
    <cellStyle name="Normal 7 7 3 2 3 2" xfId="31909" xr:uid="{00000000-0005-0000-0000-000017C50000}"/>
    <cellStyle name="Normal 7 7 3 2 3 3" xfId="52190" xr:uid="{00000000-0005-0000-0000-000018C50000}"/>
    <cellStyle name="Normal 7 7 3 2 4" xfId="19401" xr:uid="{00000000-0005-0000-0000-000019C50000}"/>
    <cellStyle name="Normal 7 7 3 2 4 2" xfId="36061" xr:uid="{00000000-0005-0000-0000-00001AC50000}"/>
    <cellStyle name="Normal 7 7 3 2 5" xfId="23604" xr:uid="{00000000-0005-0000-0000-00001BC50000}"/>
    <cellStyle name="Normal 7 7 3 2 6" xfId="41074" xr:uid="{00000000-0005-0000-0000-00001CC50000}"/>
    <cellStyle name="Normal 7 7 3 3" xfId="9038" xr:uid="{00000000-0005-0000-0000-00001DC50000}"/>
    <cellStyle name="Normal 7 7 3 3 2" xfId="25700" xr:uid="{00000000-0005-0000-0000-00001EC50000}"/>
    <cellStyle name="Normal 7 7 3 3 2 2" xfId="52191" xr:uid="{00000000-0005-0000-0000-00001FC50000}"/>
    <cellStyle name="Normal 7 7 3 3 3" xfId="45297" xr:uid="{00000000-0005-0000-0000-000020C50000}"/>
    <cellStyle name="Normal 7 7 3 4" xfId="13193" xr:uid="{00000000-0005-0000-0000-000021C50000}"/>
    <cellStyle name="Normal 7 7 3 4 2" xfId="29853" xr:uid="{00000000-0005-0000-0000-000022C50000}"/>
    <cellStyle name="Normal 7 7 3 4 3" xfId="52189" xr:uid="{00000000-0005-0000-0000-000023C50000}"/>
    <cellStyle name="Normal 7 7 3 5" xfId="17345" xr:uid="{00000000-0005-0000-0000-000024C50000}"/>
    <cellStyle name="Normal 7 7 3 5 2" xfId="34005" xr:uid="{00000000-0005-0000-0000-000025C50000}"/>
    <cellStyle name="Normal 7 7 3 6" xfId="21548" xr:uid="{00000000-0005-0000-0000-000026C50000}"/>
    <cellStyle name="Normal 7 7 3 7" xfId="41073" xr:uid="{00000000-0005-0000-0000-000027C50000}"/>
    <cellStyle name="Normal 7 7 4" xfId="6322" xr:uid="{00000000-0005-0000-0000-000028C50000}"/>
    <cellStyle name="Normal 7 7 4 2" xfId="11092" xr:uid="{00000000-0005-0000-0000-000029C50000}"/>
    <cellStyle name="Normal 7 7 4 2 2" xfId="27754" xr:uid="{00000000-0005-0000-0000-00002AC50000}"/>
    <cellStyle name="Normal 7 7 4 2 3" xfId="45299" xr:uid="{00000000-0005-0000-0000-00002BC50000}"/>
    <cellStyle name="Normal 7 7 4 3" xfId="15247" xr:uid="{00000000-0005-0000-0000-00002CC50000}"/>
    <cellStyle name="Normal 7 7 4 3 2" xfId="31907" xr:uid="{00000000-0005-0000-0000-00002DC50000}"/>
    <cellStyle name="Normal 7 7 4 3 3" xfId="52192" xr:uid="{00000000-0005-0000-0000-00002EC50000}"/>
    <cellStyle name="Normal 7 7 4 4" xfId="19399" xr:uid="{00000000-0005-0000-0000-00002FC50000}"/>
    <cellStyle name="Normal 7 7 4 4 2" xfId="36059" xr:uid="{00000000-0005-0000-0000-000030C50000}"/>
    <cellStyle name="Normal 7 7 4 5" xfId="23602" xr:uid="{00000000-0005-0000-0000-000031C50000}"/>
    <cellStyle name="Normal 7 7 4 6" xfId="41075" xr:uid="{00000000-0005-0000-0000-000032C50000}"/>
    <cellStyle name="Normal 7 7 5" xfId="9036" xr:uid="{00000000-0005-0000-0000-000033C50000}"/>
    <cellStyle name="Normal 7 7 5 2" xfId="25698" xr:uid="{00000000-0005-0000-0000-000034C50000}"/>
    <cellStyle name="Normal 7 7 5 2 2" xfId="52193" xr:uid="{00000000-0005-0000-0000-000035C50000}"/>
    <cellStyle name="Normal 7 7 5 3" xfId="45294" xr:uid="{00000000-0005-0000-0000-000036C50000}"/>
    <cellStyle name="Normal 7 7 6" xfId="13191" xr:uid="{00000000-0005-0000-0000-000037C50000}"/>
    <cellStyle name="Normal 7 7 6 2" xfId="29851" xr:uid="{00000000-0005-0000-0000-000038C50000}"/>
    <cellStyle name="Normal 7 7 6 3" xfId="52185" xr:uid="{00000000-0005-0000-0000-000039C50000}"/>
    <cellStyle name="Normal 7 7 7" xfId="17343" xr:uid="{00000000-0005-0000-0000-00003AC50000}"/>
    <cellStyle name="Normal 7 7 7 2" xfId="34003" xr:uid="{00000000-0005-0000-0000-00003BC50000}"/>
    <cellStyle name="Normal 7 7 8" xfId="21546" xr:uid="{00000000-0005-0000-0000-00003CC50000}"/>
    <cellStyle name="Normal 7 7 9" xfId="41070" xr:uid="{00000000-0005-0000-0000-00003DC50000}"/>
    <cellStyle name="Normal 7 8" xfId="3830" xr:uid="{00000000-0005-0000-0000-00003EC50000}"/>
    <cellStyle name="Normal 7 8 2" xfId="3831" xr:uid="{00000000-0005-0000-0000-00003FC50000}"/>
    <cellStyle name="Normal 7 8 2 2" xfId="6326" xr:uid="{00000000-0005-0000-0000-000040C50000}"/>
    <cellStyle name="Normal 7 8 2 2 2" xfId="11096" xr:uid="{00000000-0005-0000-0000-000041C50000}"/>
    <cellStyle name="Normal 7 8 2 2 2 2" xfId="27758" xr:uid="{00000000-0005-0000-0000-000042C50000}"/>
    <cellStyle name="Normal 7 8 2 2 2 3" xfId="45302" xr:uid="{00000000-0005-0000-0000-000043C50000}"/>
    <cellStyle name="Normal 7 8 2 2 3" xfId="15251" xr:uid="{00000000-0005-0000-0000-000044C50000}"/>
    <cellStyle name="Normal 7 8 2 2 3 2" xfId="31911" xr:uid="{00000000-0005-0000-0000-000045C50000}"/>
    <cellStyle name="Normal 7 8 2 2 3 3" xfId="52196" xr:uid="{00000000-0005-0000-0000-000046C50000}"/>
    <cellStyle name="Normal 7 8 2 2 4" xfId="19403" xr:uid="{00000000-0005-0000-0000-000047C50000}"/>
    <cellStyle name="Normal 7 8 2 2 4 2" xfId="36063" xr:uid="{00000000-0005-0000-0000-000048C50000}"/>
    <cellStyle name="Normal 7 8 2 2 5" xfId="23606" xr:uid="{00000000-0005-0000-0000-000049C50000}"/>
    <cellStyle name="Normal 7 8 2 2 6" xfId="41078" xr:uid="{00000000-0005-0000-0000-00004AC50000}"/>
    <cellStyle name="Normal 7 8 2 3" xfId="9040" xr:uid="{00000000-0005-0000-0000-00004BC50000}"/>
    <cellStyle name="Normal 7 8 2 3 2" xfId="25702" xr:uid="{00000000-0005-0000-0000-00004CC50000}"/>
    <cellStyle name="Normal 7 8 2 3 2 2" xfId="52197" xr:uid="{00000000-0005-0000-0000-00004DC50000}"/>
    <cellStyle name="Normal 7 8 2 3 3" xfId="45301" xr:uid="{00000000-0005-0000-0000-00004EC50000}"/>
    <cellStyle name="Normal 7 8 2 4" xfId="13195" xr:uid="{00000000-0005-0000-0000-00004FC50000}"/>
    <cellStyle name="Normal 7 8 2 4 2" xfId="29855" xr:uid="{00000000-0005-0000-0000-000050C50000}"/>
    <cellStyle name="Normal 7 8 2 4 3" xfId="52195" xr:uid="{00000000-0005-0000-0000-000051C50000}"/>
    <cellStyle name="Normal 7 8 2 5" xfId="17347" xr:uid="{00000000-0005-0000-0000-000052C50000}"/>
    <cellStyle name="Normal 7 8 2 5 2" xfId="34007" xr:uid="{00000000-0005-0000-0000-000053C50000}"/>
    <cellStyle name="Normal 7 8 2 6" xfId="21550" xr:uid="{00000000-0005-0000-0000-000054C50000}"/>
    <cellStyle name="Normal 7 8 2 7" xfId="41077" xr:uid="{00000000-0005-0000-0000-000055C50000}"/>
    <cellStyle name="Normal 7 8 3" xfId="3832" xr:uid="{00000000-0005-0000-0000-000056C50000}"/>
    <cellStyle name="Normal 7 8 3 2" xfId="6327" xr:uid="{00000000-0005-0000-0000-000057C50000}"/>
    <cellStyle name="Normal 7 8 3 2 2" xfId="11097" xr:uid="{00000000-0005-0000-0000-000058C50000}"/>
    <cellStyle name="Normal 7 8 3 2 2 2" xfId="27759" xr:uid="{00000000-0005-0000-0000-000059C50000}"/>
    <cellStyle name="Normal 7 8 3 2 2 3" xfId="45304" xr:uid="{00000000-0005-0000-0000-00005AC50000}"/>
    <cellStyle name="Normal 7 8 3 2 3" xfId="15252" xr:uid="{00000000-0005-0000-0000-00005BC50000}"/>
    <cellStyle name="Normal 7 8 3 2 3 2" xfId="31912" xr:uid="{00000000-0005-0000-0000-00005CC50000}"/>
    <cellStyle name="Normal 7 8 3 2 3 3" xfId="52199" xr:uid="{00000000-0005-0000-0000-00005DC50000}"/>
    <cellStyle name="Normal 7 8 3 2 4" xfId="19404" xr:uid="{00000000-0005-0000-0000-00005EC50000}"/>
    <cellStyle name="Normal 7 8 3 2 4 2" xfId="36064" xr:uid="{00000000-0005-0000-0000-00005FC50000}"/>
    <cellStyle name="Normal 7 8 3 2 5" xfId="23607" xr:uid="{00000000-0005-0000-0000-000060C50000}"/>
    <cellStyle name="Normal 7 8 3 2 6" xfId="41080" xr:uid="{00000000-0005-0000-0000-000061C50000}"/>
    <cellStyle name="Normal 7 8 3 3" xfId="9041" xr:uid="{00000000-0005-0000-0000-000062C50000}"/>
    <cellStyle name="Normal 7 8 3 3 2" xfId="25703" xr:uid="{00000000-0005-0000-0000-000063C50000}"/>
    <cellStyle name="Normal 7 8 3 3 2 2" xfId="52200" xr:uid="{00000000-0005-0000-0000-000064C50000}"/>
    <cellStyle name="Normal 7 8 3 3 3" xfId="45303" xr:uid="{00000000-0005-0000-0000-000065C50000}"/>
    <cellStyle name="Normal 7 8 3 4" xfId="13196" xr:uid="{00000000-0005-0000-0000-000066C50000}"/>
    <cellStyle name="Normal 7 8 3 4 2" xfId="29856" xr:uid="{00000000-0005-0000-0000-000067C50000}"/>
    <cellStyle name="Normal 7 8 3 4 3" xfId="52198" xr:uid="{00000000-0005-0000-0000-000068C50000}"/>
    <cellStyle name="Normal 7 8 3 5" xfId="17348" xr:uid="{00000000-0005-0000-0000-000069C50000}"/>
    <cellStyle name="Normal 7 8 3 5 2" xfId="34008" xr:uid="{00000000-0005-0000-0000-00006AC50000}"/>
    <cellStyle name="Normal 7 8 3 6" xfId="21551" xr:uid="{00000000-0005-0000-0000-00006BC50000}"/>
    <cellStyle name="Normal 7 8 3 7" xfId="41079" xr:uid="{00000000-0005-0000-0000-00006CC50000}"/>
    <cellStyle name="Normal 7 8 4" xfId="6325" xr:uid="{00000000-0005-0000-0000-00006DC50000}"/>
    <cellStyle name="Normal 7 8 4 2" xfId="11095" xr:uid="{00000000-0005-0000-0000-00006EC50000}"/>
    <cellStyle name="Normal 7 8 4 2 2" xfId="27757" xr:uid="{00000000-0005-0000-0000-00006FC50000}"/>
    <cellStyle name="Normal 7 8 4 2 3" xfId="45305" xr:uid="{00000000-0005-0000-0000-000070C50000}"/>
    <cellStyle name="Normal 7 8 4 3" xfId="15250" xr:uid="{00000000-0005-0000-0000-000071C50000}"/>
    <cellStyle name="Normal 7 8 4 3 2" xfId="31910" xr:uid="{00000000-0005-0000-0000-000072C50000}"/>
    <cellStyle name="Normal 7 8 4 3 3" xfId="52201" xr:uid="{00000000-0005-0000-0000-000073C50000}"/>
    <cellStyle name="Normal 7 8 4 4" xfId="19402" xr:uid="{00000000-0005-0000-0000-000074C50000}"/>
    <cellStyle name="Normal 7 8 4 4 2" xfId="36062" xr:uid="{00000000-0005-0000-0000-000075C50000}"/>
    <cellStyle name="Normal 7 8 4 5" xfId="23605" xr:uid="{00000000-0005-0000-0000-000076C50000}"/>
    <cellStyle name="Normal 7 8 4 6" xfId="41081" xr:uid="{00000000-0005-0000-0000-000077C50000}"/>
    <cellStyle name="Normal 7 8 5" xfId="9039" xr:uid="{00000000-0005-0000-0000-000078C50000}"/>
    <cellStyle name="Normal 7 8 5 2" xfId="25701" xr:uid="{00000000-0005-0000-0000-000079C50000}"/>
    <cellStyle name="Normal 7 8 5 2 2" xfId="52202" xr:uid="{00000000-0005-0000-0000-00007AC50000}"/>
    <cellStyle name="Normal 7 8 5 3" xfId="45300" xr:uid="{00000000-0005-0000-0000-00007BC50000}"/>
    <cellStyle name="Normal 7 8 6" xfId="13194" xr:uid="{00000000-0005-0000-0000-00007CC50000}"/>
    <cellStyle name="Normal 7 8 6 2" xfId="29854" xr:uid="{00000000-0005-0000-0000-00007DC50000}"/>
    <cellStyle name="Normal 7 8 6 3" xfId="52194" xr:uid="{00000000-0005-0000-0000-00007EC50000}"/>
    <cellStyle name="Normal 7 8 7" xfId="17346" xr:uid="{00000000-0005-0000-0000-00007FC50000}"/>
    <cellStyle name="Normal 7 8 7 2" xfId="34006" xr:uid="{00000000-0005-0000-0000-000080C50000}"/>
    <cellStyle name="Normal 7 8 8" xfId="21549" xr:uid="{00000000-0005-0000-0000-000081C50000}"/>
    <cellStyle name="Normal 7 8 9" xfId="41076" xr:uid="{00000000-0005-0000-0000-000082C50000}"/>
    <cellStyle name="Normal 7 9" xfId="3833" xr:uid="{00000000-0005-0000-0000-000083C50000}"/>
    <cellStyle name="Normal 7 9 2" xfId="3834" xr:uid="{00000000-0005-0000-0000-000084C50000}"/>
    <cellStyle name="Normal 7 9 2 2" xfId="6329" xr:uid="{00000000-0005-0000-0000-000085C50000}"/>
    <cellStyle name="Normal 7 9 2 2 2" xfId="11099" xr:uid="{00000000-0005-0000-0000-000086C50000}"/>
    <cellStyle name="Normal 7 9 2 2 2 2" xfId="27761" xr:uid="{00000000-0005-0000-0000-000087C50000}"/>
    <cellStyle name="Normal 7 9 2 2 2 3" xfId="45308" xr:uid="{00000000-0005-0000-0000-000088C50000}"/>
    <cellStyle name="Normal 7 9 2 2 3" xfId="15254" xr:uid="{00000000-0005-0000-0000-000089C50000}"/>
    <cellStyle name="Normal 7 9 2 2 3 2" xfId="31914" xr:uid="{00000000-0005-0000-0000-00008AC50000}"/>
    <cellStyle name="Normal 7 9 2 2 3 3" xfId="52205" xr:uid="{00000000-0005-0000-0000-00008BC50000}"/>
    <cellStyle name="Normal 7 9 2 2 4" xfId="19406" xr:uid="{00000000-0005-0000-0000-00008CC50000}"/>
    <cellStyle name="Normal 7 9 2 2 4 2" xfId="36066" xr:uid="{00000000-0005-0000-0000-00008DC50000}"/>
    <cellStyle name="Normal 7 9 2 2 5" xfId="23609" xr:uid="{00000000-0005-0000-0000-00008EC50000}"/>
    <cellStyle name="Normal 7 9 2 2 6" xfId="41084" xr:uid="{00000000-0005-0000-0000-00008FC50000}"/>
    <cellStyle name="Normal 7 9 2 3" xfId="9043" xr:uid="{00000000-0005-0000-0000-000090C50000}"/>
    <cellStyle name="Normal 7 9 2 3 2" xfId="25705" xr:uid="{00000000-0005-0000-0000-000091C50000}"/>
    <cellStyle name="Normal 7 9 2 3 2 2" xfId="52206" xr:uid="{00000000-0005-0000-0000-000092C50000}"/>
    <cellStyle name="Normal 7 9 2 3 3" xfId="45307" xr:uid="{00000000-0005-0000-0000-000093C50000}"/>
    <cellStyle name="Normal 7 9 2 4" xfId="13198" xr:uid="{00000000-0005-0000-0000-000094C50000}"/>
    <cellStyle name="Normal 7 9 2 4 2" xfId="29858" xr:uid="{00000000-0005-0000-0000-000095C50000}"/>
    <cellStyle name="Normal 7 9 2 4 3" xfId="52204" xr:uid="{00000000-0005-0000-0000-000096C50000}"/>
    <cellStyle name="Normal 7 9 2 5" xfId="17350" xr:uid="{00000000-0005-0000-0000-000097C50000}"/>
    <cellStyle name="Normal 7 9 2 5 2" xfId="34010" xr:uid="{00000000-0005-0000-0000-000098C50000}"/>
    <cellStyle name="Normal 7 9 2 6" xfId="21553" xr:uid="{00000000-0005-0000-0000-000099C50000}"/>
    <cellStyle name="Normal 7 9 2 7" xfId="41083" xr:uid="{00000000-0005-0000-0000-00009AC50000}"/>
    <cellStyle name="Normal 7 9 3" xfId="3835" xr:uid="{00000000-0005-0000-0000-00009BC50000}"/>
    <cellStyle name="Normal 7 9 3 2" xfId="6330" xr:uid="{00000000-0005-0000-0000-00009CC50000}"/>
    <cellStyle name="Normal 7 9 3 2 2" xfId="11100" xr:uid="{00000000-0005-0000-0000-00009DC50000}"/>
    <cellStyle name="Normal 7 9 3 2 2 2" xfId="27762" xr:uid="{00000000-0005-0000-0000-00009EC50000}"/>
    <cellStyle name="Normal 7 9 3 2 2 3" xfId="45310" xr:uid="{00000000-0005-0000-0000-00009FC50000}"/>
    <cellStyle name="Normal 7 9 3 2 3" xfId="15255" xr:uid="{00000000-0005-0000-0000-0000A0C50000}"/>
    <cellStyle name="Normal 7 9 3 2 3 2" xfId="31915" xr:uid="{00000000-0005-0000-0000-0000A1C50000}"/>
    <cellStyle name="Normal 7 9 3 2 3 3" xfId="52208" xr:uid="{00000000-0005-0000-0000-0000A2C50000}"/>
    <cellStyle name="Normal 7 9 3 2 4" xfId="19407" xr:uid="{00000000-0005-0000-0000-0000A3C50000}"/>
    <cellStyle name="Normal 7 9 3 2 4 2" xfId="36067" xr:uid="{00000000-0005-0000-0000-0000A4C50000}"/>
    <cellStyle name="Normal 7 9 3 2 5" xfId="23610" xr:uid="{00000000-0005-0000-0000-0000A5C50000}"/>
    <cellStyle name="Normal 7 9 3 2 6" xfId="41086" xr:uid="{00000000-0005-0000-0000-0000A6C50000}"/>
    <cellStyle name="Normal 7 9 3 3" xfId="9044" xr:uid="{00000000-0005-0000-0000-0000A7C50000}"/>
    <cellStyle name="Normal 7 9 3 3 2" xfId="25706" xr:uid="{00000000-0005-0000-0000-0000A8C50000}"/>
    <cellStyle name="Normal 7 9 3 3 2 2" xfId="52209" xr:uid="{00000000-0005-0000-0000-0000A9C50000}"/>
    <cellStyle name="Normal 7 9 3 3 3" xfId="45309" xr:uid="{00000000-0005-0000-0000-0000AAC50000}"/>
    <cellStyle name="Normal 7 9 3 4" xfId="13199" xr:uid="{00000000-0005-0000-0000-0000ABC50000}"/>
    <cellStyle name="Normal 7 9 3 4 2" xfId="29859" xr:uid="{00000000-0005-0000-0000-0000ACC50000}"/>
    <cellStyle name="Normal 7 9 3 4 3" xfId="52207" xr:uid="{00000000-0005-0000-0000-0000ADC50000}"/>
    <cellStyle name="Normal 7 9 3 5" xfId="17351" xr:uid="{00000000-0005-0000-0000-0000AEC50000}"/>
    <cellStyle name="Normal 7 9 3 5 2" xfId="34011" xr:uid="{00000000-0005-0000-0000-0000AFC50000}"/>
    <cellStyle name="Normal 7 9 3 6" xfId="21554" xr:uid="{00000000-0005-0000-0000-0000B0C50000}"/>
    <cellStyle name="Normal 7 9 3 7" xfId="41085" xr:uid="{00000000-0005-0000-0000-0000B1C50000}"/>
    <cellStyle name="Normal 7 9 4" xfId="6328" xr:uid="{00000000-0005-0000-0000-0000B2C50000}"/>
    <cellStyle name="Normal 7 9 4 2" xfId="11098" xr:uid="{00000000-0005-0000-0000-0000B3C50000}"/>
    <cellStyle name="Normal 7 9 4 2 2" xfId="27760" xr:uid="{00000000-0005-0000-0000-0000B4C50000}"/>
    <cellStyle name="Normal 7 9 4 2 3" xfId="45311" xr:uid="{00000000-0005-0000-0000-0000B5C50000}"/>
    <cellStyle name="Normal 7 9 4 3" xfId="15253" xr:uid="{00000000-0005-0000-0000-0000B6C50000}"/>
    <cellStyle name="Normal 7 9 4 3 2" xfId="31913" xr:uid="{00000000-0005-0000-0000-0000B7C50000}"/>
    <cellStyle name="Normal 7 9 4 3 3" xfId="52210" xr:uid="{00000000-0005-0000-0000-0000B8C50000}"/>
    <cellStyle name="Normal 7 9 4 4" xfId="19405" xr:uid="{00000000-0005-0000-0000-0000B9C50000}"/>
    <cellStyle name="Normal 7 9 4 4 2" xfId="36065" xr:uid="{00000000-0005-0000-0000-0000BAC50000}"/>
    <cellStyle name="Normal 7 9 4 5" xfId="23608" xr:uid="{00000000-0005-0000-0000-0000BBC50000}"/>
    <cellStyle name="Normal 7 9 4 6" xfId="41087" xr:uid="{00000000-0005-0000-0000-0000BCC50000}"/>
    <cellStyle name="Normal 7 9 5" xfId="9042" xr:uid="{00000000-0005-0000-0000-0000BDC50000}"/>
    <cellStyle name="Normal 7 9 5 2" xfId="25704" xr:uid="{00000000-0005-0000-0000-0000BEC50000}"/>
    <cellStyle name="Normal 7 9 5 2 2" xfId="52211" xr:uid="{00000000-0005-0000-0000-0000BFC50000}"/>
    <cellStyle name="Normal 7 9 5 3" xfId="45306" xr:uid="{00000000-0005-0000-0000-0000C0C50000}"/>
    <cellStyle name="Normal 7 9 6" xfId="13197" xr:uid="{00000000-0005-0000-0000-0000C1C50000}"/>
    <cellStyle name="Normal 7 9 6 2" xfId="29857" xr:uid="{00000000-0005-0000-0000-0000C2C50000}"/>
    <cellStyle name="Normal 7 9 6 3" xfId="52203" xr:uid="{00000000-0005-0000-0000-0000C3C50000}"/>
    <cellStyle name="Normal 7 9 7" xfId="17349" xr:uid="{00000000-0005-0000-0000-0000C4C50000}"/>
    <cellStyle name="Normal 7 9 7 2" xfId="34009" xr:uid="{00000000-0005-0000-0000-0000C5C50000}"/>
    <cellStyle name="Normal 7 9 8" xfId="21552" xr:uid="{00000000-0005-0000-0000-0000C6C50000}"/>
    <cellStyle name="Normal 7 9 9" xfId="41082" xr:uid="{00000000-0005-0000-0000-0000C7C50000}"/>
    <cellStyle name="Normal 70" xfId="522" xr:uid="{00000000-0005-0000-0000-0000C8C50000}"/>
    <cellStyle name="Normal 70 2" xfId="1150" xr:uid="{00000000-0005-0000-0000-0000C9C50000}"/>
    <cellStyle name="Normal 70 2 2" xfId="4552" xr:uid="{00000000-0005-0000-0000-0000CAC50000}"/>
    <cellStyle name="Normal 70 2 2 2" xfId="9322" xr:uid="{00000000-0005-0000-0000-0000CBC50000}"/>
    <cellStyle name="Normal 70 2 2 2 2" xfId="25984" xr:uid="{00000000-0005-0000-0000-0000CCC50000}"/>
    <cellStyle name="Normal 70 2 2 2 3" xfId="45314" xr:uid="{00000000-0005-0000-0000-0000CDC50000}"/>
    <cellStyle name="Normal 70 2 2 3" xfId="13477" xr:uid="{00000000-0005-0000-0000-0000CEC50000}"/>
    <cellStyle name="Normal 70 2 2 3 2" xfId="30137" xr:uid="{00000000-0005-0000-0000-0000CFC50000}"/>
    <cellStyle name="Normal 70 2 2 3 3" xfId="52214" xr:uid="{00000000-0005-0000-0000-0000D0C50000}"/>
    <cellStyle name="Normal 70 2 2 4" xfId="17629" xr:uid="{00000000-0005-0000-0000-0000D1C50000}"/>
    <cellStyle name="Normal 70 2 2 4 2" xfId="34289" xr:uid="{00000000-0005-0000-0000-0000D2C50000}"/>
    <cellStyle name="Normal 70 2 2 5" xfId="21832" xr:uid="{00000000-0005-0000-0000-0000D3C50000}"/>
    <cellStyle name="Normal 70 2 2 6" xfId="41090" xr:uid="{00000000-0005-0000-0000-0000D4C50000}"/>
    <cellStyle name="Normal 70 2 3" xfId="7266" xr:uid="{00000000-0005-0000-0000-0000D5C50000}"/>
    <cellStyle name="Normal 70 2 3 2" xfId="23928" xr:uid="{00000000-0005-0000-0000-0000D6C50000}"/>
    <cellStyle name="Normal 70 2 3 3" xfId="45313" xr:uid="{00000000-0005-0000-0000-0000D7C50000}"/>
    <cellStyle name="Normal 70 2 4" xfId="11421" xr:uid="{00000000-0005-0000-0000-0000D8C50000}"/>
    <cellStyle name="Normal 70 2 4 2" xfId="28081" xr:uid="{00000000-0005-0000-0000-0000D9C50000}"/>
    <cellStyle name="Normal 70 2 4 3" xfId="52213" xr:uid="{00000000-0005-0000-0000-0000DAC50000}"/>
    <cellStyle name="Normal 70 2 5" xfId="15573" xr:uid="{00000000-0005-0000-0000-0000DBC50000}"/>
    <cellStyle name="Normal 70 2 5 2" xfId="32233" xr:uid="{00000000-0005-0000-0000-0000DCC50000}"/>
    <cellStyle name="Normal 70 2 6" xfId="19776" xr:uid="{00000000-0005-0000-0000-0000DDC50000}"/>
    <cellStyle name="Normal 70 2 7" xfId="41089" xr:uid="{00000000-0005-0000-0000-0000DEC50000}"/>
    <cellStyle name="Normal 70 3" xfId="4319" xr:uid="{00000000-0005-0000-0000-0000DFC50000}"/>
    <cellStyle name="Normal 70 3 2" xfId="9115" xr:uid="{00000000-0005-0000-0000-0000E0C50000}"/>
    <cellStyle name="Normal 70 3 2 2" xfId="25777" xr:uid="{00000000-0005-0000-0000-0000E1C50000}"/>
    <cellStyle name="Normal 70 3 2 3" xfId="45315" xr:uid="{00000000-0005-0000-0000-0000E2C50000}"/>
    <cellStyle name="Normal 70 3 3" xfId="13270" xr:uid="{00000000-0005-0000-0000-0000E3C50000}"/>
    <cellStyle name="Normal 70 3 3 2" xfId="29930" xr:uid="{00000000-0005-0000-0000-0000E4C50000}"/>
    <cellStyle name="Normal 70 3 3 3" xfId="52215" xr:uid="{00000000-0005-0000-0000-0000E5C50000}"/>
    <cellStyle name="Normal 70 3 4" xfId="17422" xr:uid="{00000000-0005-0000-0000-0000E6C50000}"/>
    <cellStyle name="Normal 70 3 4 2" xfId="34082" xr:uid="{00000000-0005-0000-0000-0000E7C50000}"/>
    <cellStyle name="Normal 70 3 5" xfId="21625" xr:uid="{00000000-0005-0000-0000-0000E8C50000}"/>
    <cellStyle name="Normal 70 3 6" xfId="41091" xr:uid="{00000000-0005-0000-0000-0000E9C50000}"/>
    <cellStyle name="Normal 70 4" xfId="7059" xr:uid="{00000000-0005-0000-0000-0000EAC50000}"/>
    <cellStyle name="Normal 70 4 2" xfId="23721" xr:uid="{00000000-0005-0000-0000-0000EBC50000}"/>
    <cellStyle name="Normal 70 4 3" xfId="45312" xr:uid="{00000000-0005-0000-0000-0000ECC50000}"/>
    <cellStyle name="Normal 70 5" xfId="11214" xr:uid="{00000000-0005-0000-0000-0000EDC50000}"/>
    <cellStyle name="Normal 70 5 2" xfId="27874" xr:uid="{00000000-0005-0000-0000-0000EEC50000}"/>
    <cellStyle name="Normal 70 5 3" xfId="52212" xr:uid="{00000000-0005-0000-0000-0000EFC50000}"/>
    <cellStyle name="Normal 70 6" xfId="15366" xr:uid="{00000000-0005-0000-0000-0000F0C50000}"/>
    <cellStyle name="Normal 70 6 2" xfId="32026" xr:uid="{00000000-0005-0000-0000-0000F1C50000}"/>
    <cellStyle name="Normal 70 7" xfId="19569" xr:uid="{00000000-0005-0000-0000-0000F2C50000}"/>
    <cellStyle name="Normal 70 8" xfId="41088" xr:uid="{00000000-0005-0000-0000-0000F3C50000}"/>
    <cellStyle name="Normal 71" xfId="523" xr:uid="{00000000-0005-0000-0000-0000F4C50000}"/>
    <cellStyle name="Normal 71 2" xfId="1151" xr:uid="{00000000-0005-0000-0000-0000F5C50000}"/>
    <cellStyle name="Normal 71 2 2" xfId="4553" xr:uid="{00000000-0005-0000-0000-0000F6C50000}"/>
    <cellStyle name="Normal 71 2 2 2" xfId="9323" xr:uid="{00000000-0005-0000-0000-0000F7C50000}"/>
    <cellStyle name="Normal 71 2 2 2 2" xfId="25985" xr:uid="{00000000-0005-0000-0000-0000F8C50000}"/>
    <cellStyle name="Normal 71 2 2 2 3" xfId="45318" xr:uid="{00000000-0005-0000-0000-0000F9C50000}"/>
    <cellStyle name="Normal 71 2 2 3" xfId="13478" xr:uid="{00000000-0005-0000-0000-0000FAC50000}"/>
    <cellStyle name="Normal 71 2 2 3 2" xfId="30138" xr:uid="{00000000-0005-0000-0000-0000FBC50000}"/>
    <cellStyle name="Normal 71 2 2 3 3" xfId="52218" xr:uid="{00000000-0005-0000-0000-0000FCC50000}"/>
    <cellStyle name="Normal 71 2 2 4" xfId="17630" xr:uid="{00000000-0005-0000-0000-0000FDC50000}"/>
    <cellStyle name="Normal 71 2 2 4 2" xfId="34290" xr:uid="{00000000-0005-0000-0000-0000FEC50000}"/>
    <cellStyle name="Normal 71 2 2 5" xfId="21833" xr:uid="{00000000-0005-0000-0000-0000FFC50000}"/>
    <cellStyle name="Normal 71 2 2 6" xfId="41094" xr:uid="{00000000-0005-0000-0000-000000C60000}"/>
    <cellStyle name="Normal 71 2 3" xfId="7267" xr:uid="{00000000-0005-0000-0000-000001C60000}"/>
    <cellStyle name="Normal 71 2 3 2" xfId="23929" xr:uid="{00000000-0005-0000-0000-000002C60000}"/>
    <cellStyle name="Normal 71 2 3 3" xfId="45317" xr:uid="{00000000-0005-0000-0000-000003C60000}"/>
    <cellStyle name="Normal 71 2 4" xfId="11422" xr:uid="{00000000-0005-0000-0000-000004C60000}"/>
    <cellStyle name="Normal 71 2 4 2" xfId="28082" xr:uid="{00000000-0005-0000-0000-000005C60000}"/>
    <cellStyle name="Normal 71 2 4 3" xfId="52217" xr:uid="{00000000-0005-0000-0000-000006C60000}"/>
    <cellStyle name="Normal 71 2 5" xfId="15574" xr:uid="{00000000-0005-0000-0000-000007C60000}"/>
    <cellStyle name="Normal 71 2 5 2" xfId="32234" xr:uid="{00000000-0005-0000-0000-000008C60000}"/>
    <cellStyle name="Normal 71 2 6" xfId="19777" xr:uid="{00000000-0005-0000-0000-000009C60000}"/>
    <cellStyle name="Normal 71 2 7" xfId="41093" xr:uid="{00000000-0005-0000-0000-00000AC60000}"/>
    <cellStyle name="Normal 71 3" xfId="4320" xr:uid="{00000000-0005-0000-0000-00000BC60000}"/>
    <cellStyle name="Normal 71 3 2" xfId="9116" xr:uid="{00000000-0005-0000-0000-00000CC60000}"/>
    <cellStyle name="Normal 71 3 2 2" xfId="25778" xr:uid="{00000000-0005-0000-0000-00000DC60000}"/>
    <cellStyle name="Normal 71 3 2 3" xfId="45319" xr:uid="{00000000-0005-0000-0000-00000EC60000}"/>
    <cellStyle name="Normal 71 3 3" xfId="13271" xr:uid="{00000000-0005-0000-0000-00000FC60000}"/>
    <cellStyle name="Normal 71 3 3 2" xfId="29931" xr:uid="{00000000-0005-0000-0000-000010C60000}"/>
    <cellStyle name="Normal 71 3 3 3" xfId="52219" xr:uid="{00000000-0005-0000-0000-000011C60000}"/>
    <cellStyle name="Normal 71 3 4" xfId="17423" xr:uid="{00000000-0005-0000-0000-000012C60000}"/>
    <cellStyle name="Normal 71 3 4 2" xfId="34083" xr:uid="{00000000-0005-0000-0000-000013C60000}"/>
    <cellStyle name="Normal 71 3 5" xfId="21626" xr:uid="{00000000-0005-0000-0000-000014C60000}"/>
    <cellStyle name="Normal 71 3 6" xfId="41095" xr:uid="{00000000-0005-0000-0000-000015C60000}"/>
    <cellStyle name="Normal 71 4" xfId="7060" xr:uid="{00000000-0005-0000-0000-000016C60000}"/>
    <cellStyle name="Normal 71 4 2" xfId="23722" xr:uid="{00000000-0005-0000-0000-000017C60000}"/>
    <cellStyle name="Normal 71 4 3" xfId="45316" xr:uid="{00000000-0005-0000-0000-000018C60000}"/>
    <cellStyle name="Normal 71 5" xfId="11215" xr:uid="{00000000-0005-0000-0000-000019C60000}"/>
    <cellStyle name="Normal 71 5 2" xfId="27875" xr:uid="{00000000-0005-0000-0000-00001AC60000}"/>
    <cellStyle name="Normal 71 5 3" xfId="52216" xr:uid="{00000000-0005-0000-0000-00001BC60000}"/>
    <cellStyle name="Normal 71 6" xfId="15367" xr:uid="{00000000-0005-0000-0000-00001CC60000}"/>
    <cellStyle name="Normal 71 6 2" xfId="32027" xr:uid="{00000000-0005-0000-0000-00001DC60000}"/>
    <cellStyle name="Normal 71 7" xfId="19570" xr:uid="{00000000-0005-0000-0000-00001EC60000}"/>
    <cellStyle name="Normal 71 8" xfId="41092" xr:uid="{00000000-0005-0000-0000-00001FC60000}"/>
    <cellStyle name="Normal 72" xfId="524" xr:uid="{00000000-0005-0000-0000-000020C60000}"/>
    <cellStyle name="Normal 72 2" xfId="1152" xr:uid="{00000000-0005-0000-0000-000021C60000}"/>
    <cellStyle name="Normal 72 2 2" xfId="4554" xr:uid="{00000000-0005-0000-0000-000022C60000}"/>
    <cellStyle name="Normal 72 2 2 2" xfId="9324" xr:uid="{00000000-0005-0000-0000-000023C60000}"/>
    <cellStyle name="Normal 72 2 2 2 2" xfId="25986" xr:uid="{00000000-0005-0000-0000-000024C60000}"/>
    <cellStyle name="Normal 72 2 2 2 3" xfId="45322" xr:uid="{00000000-0005-0000-0000-000025C60000}"/>
    <cellStyle name="Normal 72 2 2 3" xfId="13479" xr:uid="{00000000-0005-0000-0000-000026C60000}"/>
    <cellStyle name="Normal 72 2 2 3 2" xfId="30139" xr:uid="{00000000-0005-0000-0000-000027C60000}"/>
    <cellStyle name="Normal 72 2 2 3 3" xfId="52222" xr:uid="{00000000-0005-0000-0000-000028C60000}"/>
    <cellStyle name="Normal 72 2 2 4" xfId="17631" xr:uid="{00000000-0005-0000-0000-000029C60000}"/>
    <cellStyle name="Normal 72 2 2 4 2" xfId="34291" xr:uid="{00000000-0005-0000-0000-00002AC60000}"/>
    <cellStyle name="Normal 72 2 2 5" xfId="21834" xr:uid="{00000000-0005-0000-0000-00002BC60000}"/>
    <cellStyle name="Normal 72 2 2 6" xfId="41098" xr:uid="{00000000-0005-0000-0000-00002CC60000}"/>
    <cellStyle name="Normal 72 2 3" xfId="7268" xr:uid="{00000000-0005-0000-0000-00002DC60000}"/>
    <cellStyle name="Normal 72 2 3 2" xfId="23930" xr:uid="{00000000-0005-0000-0000-00002EC60000}"/>
    <cellStyle name="Normal 72 2 3 3" xfId="45321" xr:uid="{00000000-0005-0000-0000-00002FC60000}"/>
    <cellStyle name="Normal 72 2 4" xfId="11423" xr:uid="{00000000-0005-0000-0000-000030C60000}"/>
    <cellStyle name="Normal 72 2 4 2" xfId="28083" xr:uid="{00000000-0005-0000-0000-000031C60000}"/>
    <cellStyle name="Normal 72 2 4 3" xfId="52221" xr:uid="{00000000-0005-0000-0000-000032C60000}"/>
    <cellStyle name="Normal 72 2 5" xfId="15575" xr:uid="{00000000-0005-0000-0000-000033C60000}"/>
    <cellStyle name="Normal 72 2 5 2" xfId="32235" xr:uid="{00000000-0005-0000-0000-000034C60000}"/>
    <cellStyle name="Normal 72 2 6" xfId="19778" xr:uid="{00000000-0005-0000-0000-000035C60000}"/>
    <cellStyle name="Normal 72 2 7" xfId="41097" xr:uid="{00000000-0005-0000-0000-000036C60000}"/>
    <cellStyle name="Normal 72 3" xfId="4321" xr:uid="{00000000-0005-0000-0000-000037C60000}"/>
    <cellStyle name="Normal 72 3 2" xfId="9117" xr:uid="{00000000-0005-0000-0000-000038C60000}"/>
    <cellStyle name="Normal 72 3 2 2" xfId="25779" xr:uid="{00000000-0005-0000-0000-000039C60000}"/>
    <cellStyle name="Normal 72 3 2 3" xfId="45323" xr:uid="{00000000-0005-0000-0000-00003AC60000}"/>
    <cellStyle name="Normal 72 3 3" xfId="13272" xr:uid="{00000000-0005-0000-0000-00003BC60000}"/>
    <cellStyle name="Normal 72 3 3 2" xfId="29932" xr:uid="{00000000-0005-0000-0000-00003CC60000}"/>
    <cellStyle name="Normal 72 3 3 3" xfId="52223" xr:uid="{00000000-0005-0000-0000-00003DC60000}"/>
    <cellStyle name="Normal 72 3 4" xfId="17424" xr:uid="{00000000-0005-0000-0000-00003EC60000}"/>
    <cellStyle name="Normal 72 3 4 2" xfId="34084" xr:uid="{00000000-0005-0000-0000-00003FC60000}"/>
    <cellStyle name="Normal 72 3 5" xfId="21627" xr:uid="{00000000-0005-0000-0000-000040C60000}"/>
    <cellStyle name="Normal 72 3 6" xfId="41099" xr:uid="{00000000-0005-0000-0000-000041C60000}"/>
    <cellStyle name="Normal 72 4" xfId="7061" xr:uid="{00000000-0005-0000-0000-000042C60000}"/>
    <cellStyle name="Normal 72 4 2" xfId="23723" xr:uid="{00000000-0005-0000-0000-000043C60000}"/>
    <cellStyle name="Normal 72 4 3" xfId="45320" xr:uid="{00000000-0005-0000-0000-000044C60000}"/>
    <cellStyle name="Normal 72 5" xfId="11216" xr:uid="{00000000-0005-0000-0000-000045C60000}"/>
    <cellStyle name="Normal 72 5 2" xfId="27876" xr:uid="{00000000-0005-0000-0000-000046C60000}"/>
    <cellStyle name="Normal 72 5 3" xfId="52220" xr:uid="{00000000-0005-0000-0000-000047C60000}"/>
    <cellStyle name="Normal 72 6" xfId="15368" xr:uid="{00000000-0005-0000-0000-000048C60000}"/>
    <cellStyle name="Normal 72 6 2" xfId="32028" xr:uid="{00000000-0005-0000-0000-000049C60000}"/>
    <cellStyle name="Normal 72 7" xfId="19571" xr:uid="{00000000-0005-0000-0000-00004AC60000}"/>
    <cellStyle name="Normal 72 8" xfId="41096" xr:uid="{00000000-0005-0000-0000-00004BC60000}"/>
    <cellStyle name="Normal 73" xfId="525" xr:uid="{00000000-0005-0000-0000-00004CC60000}"/>
    <cellStyle name="Normal 73 2" xfId="1153" xr:uid="{00000000-0005-0000-0000-00004DC60000}"/>
    <cellStyle name="Normal 73 2 2" xfId="4555" xr:uid="{00000000-0005-0000-0000-00004EC60000}"/>
    <cellStyle name="Normal 73 2 2 2" xfId="9325" xr:uid="{00000000-0005-0000-0000-00004FC60000}"/>
    <cellStyle name="Normal 73 2 2 2 2" xfId="25987" xr:uid="{00000000-0005-0000-0000-000050C60000}"/>
    <cellStyle name="Normal 73 2 2 2 3" xfId="45326" xr:uid="{00000000-0005-0000-0000-000051C60000}"/>
    <cellStyle name="Normal 73 2 2 3" xfId="13480" xr:uid="{00000000-0005-0000-0000-000052C60000}"/>
    <cellStyle name="Normal 73 2 2 3 2" xfId="30140" xr:uid="{00000000-0005-0000-0000-000053C60000}"/>
    <cellStyle name="Normal 73 2 2 3 3" xfId="52226" xr:uid="{00000000-0005-0000-0000-000054C60000}"/>
    <cellStyle name="Normal 73 2 2 4" xfId="17632" xr:uid="{00000000-0005-0000-0000-000055C60000}"/>
    <cellStyle name="Normal 73 2 2 4 2" xfId="34292" xr:uid="{00000000-0005-0000-0000-000056C60000}"/>
    <cellStyle name="Normal 73 2 2 5" xfId="21835" xr:uid="{00000000-0005-0000-0000-000057C60000}"/>
    <cellStyle name="Normal 73 2 2 6" xfId="41102" xr:uid="{00000000-0005-0000-0000-000058C60000}"/>
    <cellStyle name="Normal 73 2 3" xfId="7269" xr:uid="{00000000-0005-0000-0000-000059C60000}"/>
    <cellStyle name="Normal 73 2 3 2" xfId="23931" xr:uid="{00000000-0005-0000-0000-00005AC60000}"/>
    <cellStyle name="Normal 73 2 3 3" xfId="45325" xr:uid="{00000000-0005-0000-0000-00005BC60000}"/>
    <cellStyle name="Normal 73 2 4" xfId="11424" xr:uid="{00000000-0005-0000-0000-00005CC60000}"/>
    <cellStyle name="Normal 73 2 4 2" xfId="28084" xr:uid="{00000000-0005-0000-0000-00005DC60000}"/>
    <cellStyle name="Normal 73 2 4 3" xfId="52225" xr:uid="{00000000-0005-0000-0000-00005EC60000}"/>
    <cellStyle name="Normal 73 2 5" xfId="15576" xr:uid="{00000000-0005-0000-0000-00005FC60000}"/>
    <cellStyle name="Normal 73 2 5 2" xfId="32236" xr:uid="{00000000-0005-0000-0000-000060C60000}"/>
    <cellStyle name="Normal 73 2 6" xfId="19779" xr:uid="{00000000-0005-0000-0000-000061C60000}"/>
    <cellStyle name="Normal 73 2 7" xfId="41101" xr:uid="{00000000-0005-0000-0000-000062C60000}"/>
    <cellStyle name="Normal 73 3" xfId="4322" xr:uid="{00000000-0005-0000-0000-000063C60000}"/>
    <cellStyle name="Normal 73 3 2" xfId="9118" xr:uid="{00000000-0005-0000-0000-000064C60000}"/>
    <cellStyle name="Normal 73 3 2 2" xfId="25780" xr:uid="{00000000-0005-0000-0000-000065C60000}"/>
    <cellStyle name="Normal 73 3 2 3" xfId="45327" xr:uid="{00000000-0005-0000-0000-000066C60000}"/>
    <cellStyle name="Normal 73 3 3" xfId="13273" xr:uid="{00000000-0005-0000-0000-000067C60000}"/>
    <cellStyle name="Normal 73 3 3 2" xfId="29933" xr:uid="{00000000-0005-0000-0000-000068C60000}"/>
    <cellStyle name="Normal 73 3 3 3" xfId="52227" xr:uid="{00000000-0005-0000-0000-000069C60000}"/>
    <cellStyle name="Normal 73 3 4" xfId="17425" xr:uid="{00000000-0005-0000-0000-00006AC60000}"/>
    <cellStyle name="Normal 73 3 4 2" xfId="34085" xr:uid="{00000000-0005-0000-0000-00006BC60000}"/>
    <cellStyle name="Normal 73 3 5" xfId="21628" xr:uid="{00000000-0005-0000-0000-00006CC60000}"/>
    <cellStyle name="Normal 73 3 6" xfId="41103" xr:uid="{00000000-0005-0000-0000-00006DC60000}"/>
    <cellStyle name="Normal 73 4" xfId="7062" xr:uid="{00000000-0005-0000-0000-00006EC60000}"/>
    <cellStyle name="Normal 73 4 2" xfId="23724" xr:uid="{00000000-0005-0000-0000-00006FC60000}"/>
    <cellStyle name="Normal 73 4 3" xfId="45324" xr:uid="{00000000-0005-0000-0000-000070C60000}"/>
    <cellStyle name="Normal 73 5" xfId="11217" xr:uid="{00000000-0005-0000-0000-000071C60000}"/>
    <cellStyle name="Normal 73 5 2" xfId="27877" xr:uid="{00000000-0005-0000-0000-000072C60000}"/>
    <cellStyle name="Normal 73 5 3" xfId="52224" xr:uid="{00000000-0005-0000-0000-000073C60000}"/>
    <cellStyle name="Normal 73 6" xfId="15369" xr:uid="{00000000-0005-0000-0000-000074C60000}"/>
    <cellStyle name="Normal 73 6 2" xfId="32029" xr:uid="{00000000-0005-0000-0000-000075C60000}"/>
    <cellStyle name="Normal 73 7" xfId="19572" xr:uid="{00000000-0005-0000-0000-000076C60000}"/>
    <cellStyle name="Normal 73 8" xfId="41100" xr:uid="{00000000-0005-0000-0000-000077C60000}"/>
    <cellStyle name="Normal 74" xfId="526" xr:uid="{00000000-0005-0000-0000-000078C60000}"/>
    <cellStyle name="Normal 74 2" xfId="1154" xr:uid="{00000000-0005-0000-0000-000079C60000}"/>
    <cellStyle name="Normal 74 2 2" xfId="4556" xr:uid="{00000000-0005-0000-0000-00007AC60000}"/>
    <cellStyle name="Normal 74 2 2 2" xfId="9326" xr:uid="{00000000-0005-0000-0000-00007BC60000}"/>
    <cellStyle name="Normal 74 2 2 2 2" xfId="25988" xr:uid="{00000000-0005-0000-0000-00007CC60000}"/>
    <cellStyle name="Normal 74 2 2 2 3" xfId="45330" xr:uid="{00000000-0005-0000-0000-00007DC60000}"/>
    <cellStyle name="Normal 74 2 2 3" xfId="13481" xr:uid="{00000000-0005-0000-0000-00007EC60000}"/>
    <cellStyle name="Normal 74 2 2 3 2" xfId="30141" xr:uid="{00000000-0005-0000-0000-00007FC60000}"/>
    <cellStyle name="Normal 74 2 2 3 3" xfId="52230" xr:uid="{00000000-0005-0000-0000-000080C60000}"/>
    <cellStyle name="Normal 74 2 2 4" xfId="17633" xr:uid="{00000000-0005-0000-0000-000081C60000}"/>
    <cellStyle name="Normal 74 2 2 4 2" xfId="34293" xr:uid="{00000000-0005-0000-0000-000082C60000}"/>
    <cellStyle name="Normal 74 2 2 5" xfId="21836" xr:uid="{00000000-0005-0000-0000-000083C60000}"/>
    <cellStyle name="Normal 74 2 2 6" xfId="41106" xr:uid="{00000000-0005-0000-0000-000084C60000}"/>
    <cellStyle name="Normal 74 2 3" xfId="7270" xr:uid="{00000000-0005-0000-0000-000085C60000}"/>
    <cellStyle name="Normal 74 2 3 2" xfId="23932" xr:uid="{00000000-0005-0000-0000-000086C60000}"/>
    <cellStyle name="Normal 74 2 3 3" xfId="45329" xr:uid="{00000000-0005-0000-0000-000087C60000}"/>
    <cellStyle name="Normal 74 2 4" xfId="11425" xr:uid="{00000000-0005-0000-0000-000088C60000}"/>
    <cellStyle name="Normal 74 2 4 2" xfId="28085" xr:uid="{00000000-0005-0000-0000-000089C60000}"/>
    <cellStyle name="Normal 74 2 4 3" xfId="52229" xr:uid="{00000000-0005-0000-0000-00008AC60000}"/>
    <cellStyle name="Normal 74 2 5" xfId="15577" xr:uid="{00000000-0005-0000-0000-00008BC60000}"/>
    <cellStyle name="Normal 74 2 5 2" xfId="32237" xr:uid="{00000000-0005-0000-0000-00008CC60000}"/>
    <cellStyle name="Normal 74 2 6" xfId="19780" xr:uid="{00000000-0005-0000-0000-00008DC60000}"/>
    <cellStyle name="Normal 74 2 7" xfId="41105" xr:uid="{00000000-0005-0000-0000-00008EC60000}"/>
    <cellStyle name="Normal 74 3" xfId="4323" xr:uid="{00000000-0005-0000-0000-00008FC60000}"/>
    <cellStyle name="Normal 74 3 2" xfId="9119" xr:uid="{00000000-0005-0000-0000-000090C60000}"/>
    <cellStyle name="Normal 74 3 2 2" xfId="25781" xr:uid="{00000000-0005-0000-0000-000091C60000}"/>
    <cellStyle name="Normal 74 3 2 3" xfId="45331" xr:uid="{00000000-0005-0000-0000-000092C60000}"/>
    <cellStyle name="Normal 74 3 3" xfId="13274" xr:uid="{00000000-0005-0000-0000-000093C60000}"/>
    <cellStyle name="Normal 74 3 3 2" xfId="29934" xr:uid="{00000000-0005-0000-0000-000094C60000}"/>
    <cellStyle name="Normal 74 3 3 3" xfId="52231" xr:uid="{00000000-0005-0000-0000-000095C60000}"/>
    <cellStyle name="Normal 74 3 4" xfId="17426" xr:uid="{00000000-0005-0000-0000-000096C60000}"/>
    <cellStyle name="Normal 74 3 4 2" xfId="34086" xr:uid="{00000000-0005-0000-0000-000097C60000}"/>
    <cellStyle name="Normal 74 3 5" xfId="21629" xr:uid="{00000000-0005-0000-0000-000098C60000}"/>
    <cellStyle name="Normal 74 3 6" xfId="41107" xr:uid="{00000000-0005-0000-0000-000099C60000}"/>
    <cellStyle name="Normal 74 4" xfId="7063" xr:uid="{00000000-0005-0000-0000-00009AC60000}"/>
    <cellStyle name="Normal 74 4 2" xfId="23725" xr:uid="{00000000-0005-0000-0000-00009BC60000}"/>
    <cellStyle name="Normal 74 4 3" xfId="45328" xr:uid="{00000000-0005-0000-0000-00009CC60000}"/>
    <cellStyle name="Normal 74 5" xfId="11218" xr:uid="{00000000-0005-0000-0000-00009DC60000}"/>
    <cellStyle name="Normal 74 5 2" xfId="27878" xr:uid="{00000000-0005-0000-0000-00009EC60000}"/>
    <cellStyle name="Normal 74 5 3" xfId="52228" xr:uid="{00000000-0005-0000-0000-00009FC60000}"/>
    <cellStyle name="Normal 74 6" xfId="15370" xr:uid="{00000000-0005-0000-0000-0000A0C60000}"/>
    <cellStyle name="Normal 74 6 2" xfId="32030" xr:uid="{00000000-0005-0000-0000-0000A1C60000}"/>
    <cellStyle name="Normal 74 7" xfId="19573" xr:uid="{00000000-0005-0000-0000-0000A2C60000}"/>
    <cellStyle name="Normal 74 8" xfId="41104" xr:uid="{00000000-0005-0000-0000-0000A3C60000}"/>
    <cellStyle name="Normal 75" xfId="527" xr:uid="{00000000-0005-0000-0000-0000A4C60000}"/>
    <cellStyle name="Normal 75 2" xfId="1155" xr:uid="{00000000-0005-0000-0000-0000A5C60000}"/>
    <cellStyle name="Normal 75 2 2" xfId="4557" xr:uid="{00000000-0005-0000-0000-0000A6C60000}"/>
    <cellStyle name="Normal 75 2 2 2" xfId="9327" xr:uid="{00000000-0005-0000-0000-0000A7C60000}"/>
    <cellStyle name="Normal 75 2 2 2 2" xfId="25989" xr:uid="{00000000-0005-0000-0000-0000A8C60000}"/>
    <cellStyle name="Normal 75 2 2 2 3" xfId="45334" xr:uid="{00000000-0005-0000-0000-0000A9C60000}"/>
    <cellStyle name="Normal 75 2 2 3" xfId="13482" xr:uid="{00000000-0005-0000-0000-0000AAC60000}"/>
    <cellStyle name="Normal 75 2 2 3 2" xfId="30142" xr:uid="{00000000-0005-0000-0000-0000ABC60000}"/>
    <cellStyle name="Normal 75 2 2 3 3" xfId="52234" xr:uid="{00000000-0005-0000-0000-0000ACC60000}"/>
    <cellStyle name="Normal 75 2 2 4" xfId="17634" xr:uid="{00000000-0005-0000-0000-0000ADC60000}"/>
    <cellStyle name="Normal 75 2 2 4 2" xfId="34294" xr:uid="{00000000-0005-0000-0000-0000AEC60000}"/>
    <cellStyle name="Normal 75 2 2 5" xfId="21837" xr:uid="{00000000-0005-0000-0000-0000AFC60000}"/>
    <cellStyle name="Normal 75 2 2 6" xfId="41110" xr:uid="{00000000-0005-0000-0000-0000B0C60000}"/>
    <cellStyle name="Normal 75 2 3" xfId="7271" xr:uid="{00000000-0005-0000-0000-0000B1C60000}"/>
    <cellStyle name="Normal 75 2 3 2" xfId="23933" xr:uid="{00000000-0005-0000-0000-0000B2C60000}"/>
    <cellStyle name="Normal 75 2 3 3" xfId="45333" xr:uid="{00000000-0005-0000-0000-0000B3C60000}"/>
    <cellStyle name="Normal 75 2 4" xfId="11426" xr:uid="{00000000-0005-0000-0000-0000B4C60000}"/>
    <cellStyle name="Normal 75 2 4 2" xfId="28086" xr:uid="{00000000-0005-0000-0000-0000B5C60000}"/>
    <cellStyle name="Normal 75 2 4 3" xfId="52233" xr:uid="{00000000-0005-0000-0000-0000B6C60000}"/>
    <cellStyle name="Normal 75 2 5" xfId="15578" xr:uid="{00000000-0005-0000-0000-0000B7C60000}"/>
    <cellStyle name="Normal 75 2 5 2" xfId="32238" xr:uid="{00000000-0005-0000-0000-0000B8C60000}"/>
    <cellStyle name="Normal 75 2 6" xfId="19781" xr:uid="{00000000-0005-0000-0000-0000B9C60000}"/>
    <cellStyle name="Normal 75 2 7" xfId="41109" xr:uid="{00000000-0005-0000-0000-0000BAC60000}"/>
    <cellStyle name="Normal 75 3" xfId="4324" xr:uid="{00000000-0005-0000-0000-0000BBC60000}"/>
    <cellStyle name="Normal 75 3 2" xfId="9120" xr:uid="{00000000-0005-0000-0000-0000BCC60000}"/>
    <cellStyle name="Normal 75 3 2 2" xfId="25782" xr:uid="{00000000-0005-0000-0000-0000BDC60000}"/>
    <cellStyle name="Normal 75 3 2 3" xfId="45335" xr:uid="{00000000-0005-0000-0000-0000BEC60000}"/>
    <cellStyle name="Normal 75 3 3" xfId="13275" xr:uid="{00000000-0005-0000-0000-0000BFC60000}"/>
    <cellStyle name="Normal 75 3 3 2" xfId="29935" xr:uid="{00000000-0005-0000-0000-0000C0C60000}"/>
    <cellStyle name="Normal 75 3 3 3" xfId="52235" xr:uid="{00000000-0005-0000-0000-0000C1C60000}"/>
    <cellStyle name="Normal 75 3 4" xfId="17427" xr:uid="{00000000-0005-0000-0000-0000C2C60000}"/>
    <cellStyle name="Normal 75 3 4 2" xfId="34087" xr:uid="{00000000-0005-0000-0000-0000C3C60000}"/>
    <cellStyle name="Normal 75 3 5" xfId="21630" xr:uid="{00000000-0005-0000-0000-0000C4C60000}"/>
    <cellStyle name="Normal 75 3 6" xfId="41111" xr:uid="{00000000-0005-0000-0000-0000C5C60000}"/>
    <cellStyle name="Normal 75 4" xfId="7064" xr:uid="{00000000-0005-0000-0000-0000C6C60000}"/>
    <cellStyle name="Normal 75 4 2" xfId="23726" xr:uid="{00000000-0005-0000-0000-0000C7C60000}"/>
    <cellStyle name="Normal 75 4 3" xfId="45332" xr:uid="{00000000-0005-0000-0000-0000C8C60000}"/>
    <cellStyle name="Normal 75 5" xfId="11219" xr:uid="{00000000-0005-0000-0000-0000C9C60000}"/>
    <cellStyle name="Normal 75 5 2" xfId="27879" xr:uid="{00000000-0005-0000-0000-0000CAC60000}"/>
    <cellStyle name="Normal 75 5 3" xfId="52232" xr:uid="{00000000-0005-0000-0000-0000CBC60000}"/>
    <cellStyle name="Normal 75 6" xfId="15371" xr:uid="{00000000-0005-0000-0000-0000CCC60000}"/>
    <cellStyle name="Normal 75 6 2" xfId="32031" xr:uid="{00000000-0005-0000-0000-0000CDC60000}"/>
    <cellStyle name="Normal 75 7" xfId="19574" xr:uid="{00000000-0005-0000-0000-0000CEC60000}"/>
    <cellStyle name="Normal 75 8" xfId="41108" xr:uid="{00000000-0005-0000-0000-0000CFC60000}"/>
    <cellStyle name="Normal 76" xfId="528" xr:uid="{00000000-0005-0000-0000-0000D0C60000}"/>
    <cellStyle name="Normal 76 2" xfId="1156" xr:uid="{00000000-0005-0000-0000-0000D1C60000}"/>
    <cellStyle name="Normal 76 2 2" xfId="4558" xr:uid="{00000000-0005-0000-0000-0000D2C60000}"/>
    <cellStyle name="Normal 76 2 2 2" xfId="9328" xr:uid="{00000000-0005-0000-0000-0000D3C60000}"/>
    <cellStyle name="Normal 76 2 2 2 2" xfId="25990" xr:uid="{00000000-0005-0000-0000-0000D4C60000}"/>
    <cellStyle name="Normal 76 2 2 2 3" xfId="45338" xr:uid="{00000000-0005-0000-0000-0000D5C60000}"/>
    <cellStyle name="Normal 76 2 2 3" xfId="13483" xr:uid="{00000000-0005-0000-0000-0000D6C60000}"/>
    <cellStyle name="Normal 76 2 2 3 2" xfId="30143" xr:uid="{00000000-0005-0000-0000-0000D7C60000}"/>
    <cellStyle name="Normal 76 2 2 3 3" xfId="52238" xr:uid="{00000000-0005-0000-0000-0000D8C60000}"/>
    <cellStyle name="Normal 76 2 2 4" xfId="17635" xr:uid="{00000000-0005-0000-0000-0000D9C60000}"/>
    <cellStyle name="Normal 76 2 2 4 2" xfId="34295" xr:uid="{00000000-0005-0000-0000-0000DAC60000}"/>
    <cellStyle name="Normal 76 2 2 5" xfId="21838" xr:uid="{00000000-0005-0000-0000-0000DBC60000}"/>
    <cellStyle name="Normal 76 2 2 6" xfId="41114" xr:uid="{00000000-0005-0000-0000-0000DCC60000}"/>
    <cellStyle name="Normal 76 2 3" xfId="7272" xr:uid="{00000000-0005-0000-0000-0000DDC60000}"/>
    <cellStyle name="Normal 76 2 3 2" xfId="23934" xr:uid="{00000000-0005-0000-0000-0000DEC60000}"/>
    <cellStyle name="Normal 76 2 3 3" xfId="45337" xr:uid="{00000000-0005-0000-0000-0000DFC60000}"/>
    <cellStyle name="Normal 76 2 4" xfId="11427" xr:uid="{00000000-0005-0000-0000-0000E0C60000}"/>
    <cellStyle name="Normal 76 2 4 2" xfId="28087" xr:uid="{00000000-0005-0000-0000-0000E1C60000}"/>
    <cellStyle name="Normal 76 2 4 3" xfId="52237" xr:uid="{00000000-0005-0000-0000-0000E2C60000}"/>
    <cellStyle name="Normal 76 2 5" xfId="15579" xr:uid="{00000000-0005-0000-0000-0000E3C60000}"/>
    <cellStyle name="Normal 76 2 5 2" xfId="32239" xr:uid="{00000000-0005-0000-0000-0000E4C60000}"/>
    <cellStyle name="Normal 76 2 6" xfId="19782" xr:uid="{00000000-0005-0000-0000-0000E5C60000}"/>
    <cellStyle name="Normal 76 2 7" xfId="41113" xr:uid="{00000000-0005-0000-0000-0000E6C60000}"/>
    <cellStyle name="Normal 76 3" xfId="4325" xr:uid="{00000000-0005-0000-0000-0000E7C60000}"/>
    <cellStyle name="Normal 76 3 2" xfId="9121" xr:uid="{00000000-0005-0000-0000-0000E8C60000}"/>
    <cellStyle name="Normal 76 3 2 2" xfId="25783" xr:uid="{00000000-0005-0000-0000-0000E9C60000}"/>
    <cellStyle name="Normal 76 3 2 3" xfId="45339" xr:uid="{00000000-0005-0000-0000-0000EAC60000}"/>
    <cellStyle name="Normal 76 3 3" xfId="13276" xr:uid="{00000000-0005-0000-0000-0000EBC60000}"/>
    <cellStyle name="Normal 76 3 3 2" xfId="29936" xr:uid="{00000000-0005-0000-0000-0000ECC60000}"/>
    <cellStyle name="Normal 76 3 3 3" xfId="52239" xr:uid="{00000000-0005-0000-0000-0000EDC60000}"/>
    <cellStyle name="Normal 76 3 4" xfId="17428" xr:uid="{00000000-0005-0000-0000-0000EEC60000}"/>
    <cellStyle name="Normal 76 3 4 2" xfId="34088" xr:uid="{00000000-0005-0000-0000-0000EFC60000}"/>
    <cellStyle name="Normal 76 3 5" xfId="21631" xr:uid="{00000000-0005-0000-0000-0000F0C60000}"/>
    <cellStyle name="Normal 76 3 6" xfId="41115" xr:uid="{00000000-0005-0000-0000-0000F1C60000}"/>
    <cellStyle name="Normal 76 4" xfId="7065" xr:uid="{00000000-0005-0000-0000-0000F2C60000}"/>
    <cellStyle name="Normal 76 4 2" xfId="23727" xr:uid="{00000000-0005-0000-0000-0000F3C60000}"/>
    <cellStyle name="Normal 76 4 3" xfId="45336" xr:uid="{00000000-0005-0000-0000-0000F4C60000}"/>
    <cellStyle name="Normal 76 5" xfId="11220" xr:uid="{00000000-0005-0000-0000-0000F5C60000}"/>
    <cellStyle name="Normal 76 5 2" xfId="27880" xr:uid="{00000000-0005-0000-0000-0000F6C60000}"/>
    <cellStyle name="Normal 76 5 3" xfId="52236" xr:uid="{00000000-0005-0000-0000-0000F7C60000}"/>
    <cellStyle name="Normal 76 6" xfId="15372" xr:uid="{00000000-0005-0000-0000-0000F8C60000}"/>
    <cellStyle name="Normal 76 6 2" xfId="32032" xr:uid="{00000000-0005-0000-0000-0000F9C60000}"/>
    <cellStyle name="Normal 76 7" xfId="19575" xr:uid="{00000000-0005-0000-0000-0000FAC60000}"/>
    <cellStyle name="Normal 76 8" xfId="41112" xr:uid="{00000000-0005-0000-0000-0000FBC60000}"/>
    <cellStyle name="Normal 77" xfId="529" xr:uid="{00000000-0005-0000-0000-0000FCC60000}"/>
    <cellStyle name="Normal 77 2" xfId="1157" xr:uid="{00000000-0005-0000-0000-0000FDC60000}"/>
    <cellStyle name="Normal 77 2 2" xfId="4559" xr:uid="{00000000-0005-0000-0000-0000FEC60000}"/>
    <cellStyle name="Normal 77 2 2 2" xfId="9329" xr:uid="{00000000-0005-0000-0000-0000FFC60000}"/>
    <cellStyle name="Normal 77 2 2 2 2" xfId="25991" xr:uid="{00000000-0005-0000-0000-000000C70000}"/>
    <cellStyle name="Normal 77 2 2 2 3" xfId="45342" xr:uid="{00000000-0005-0000-0000-000001C70000}"/>
    <cellStyle name="Normal 77 2 2 3" xfId="13484" xr:uid="{00000000-0005-0000-0000-000002C70000}"/>
    <cellStyle name="Normal 77 2 2 3 2" xfId="30144" xr:uid="{00000000-0005-0000-0000-000003C70000}"/>
    <cellStyle name="Normal 77 2 2 3 3" xfId="52242" xr:uid="{00000000-0005-0000-0000-000004C70000}"/>
    <cellStyle name="Normal 77 2 2 4" xfId="17636" xr:uid="{00000000-0005-0000-0000-000005C70000}"/>
    <cellStyle name="Normal 77 2 2 4 2" xfId="34296" xr:uid="{00000000-0005-0000-0000-000006C70000}"/>
    <cellStyle name="Normal 77 2 2 5" xfId="21839" xr:uid="{00000000-0005-0000-0000-000007C70000}"/>
    <cellStyle name="Normal 77 2 2 6" xfId="41118" xr:uid="{00000000-0005-0000-0000-000008C70000}"/>
    <cellStyle name="Normal 77 2 3" xfId="7273" xr:uid="{00000000-0005-0000-0000-000009C70000}"/>
    <cellStyle name="Normal 77 2 3 2" xfId="23935" xr:uid="{00000000-0005-0000-0000-00000AC70000}"/>
    <cellStyle name="Normal 77 2 3 3" xfId="45341" xr:uid="{00000000-0005-0000-0000-00000BC70000}"/>
    <cellStyle name="Normal 77 2 4" xfId="11428" xr:uid="{00000000-0005-0000-0000-00000CC70000}"/>
    <cellStyle name="Normal 77 2 4 2" xfId="28088" xr:uid="{00000000-0005-0000-0000-00000DC70000}"/>
    <cellStyle name="Normal 77 2 4 3" xfId="52241" xr:uid="{00000000-0005-0000-0000-00000EC70000}"/>
    <cellStyle name="Normal 77 2 5" xfId="15580" xr:uid="{00000000-0005-0000-0000-00000FC70000}"/>
    <cellStyle name="Normal 77 2 5 2" xfId="32240" xr:uid="{00000000-0005-0000-0000-000010C70000}"/>
    <cellStyle name="Normal 77 2 6" xfId="19783" xr:uid="{00000000-0005-0000-0000-000011C70000}"/>
    <cellStyle name="Normal 77 2 7" xfId="41117" xr:uid="{00000000-0005-0000-0000-000012C70000}"/>
    <cellStyle name="Normal 77 3" xfId="4326" xr:uid="{00000000-0005-0000-0000-000013C70000}"/>
    <cellStyle name="Normal 77 3 2" xfId="9122" xr:uid="{00000000-0005-0000-0000-000014C70000}"/>
    <cellStyle name="Normal 77 3 2 2" xfId="25784" xr:uid="{00000000-0005-0000-0000-000015C70000}"/>
    <cellStyle name="Normal 77 3 2 3" xfId="45343" xr:uid="{00000000-0005-0000-0000-000016C70000}"/>
    <cellStyle name="Normal 77 3 3" xfId="13277" xr:uid="{00000000-0005-0000-0000-000017C70000}"/>
    <cellStyle name="Normal 77 3 3 2" xfId="29937" xr:uid="{00000000-0005-0000-0000-000018C70000}"/>
    <cellStyle name="Normal 77 3 3 3" xfId="52243" xr:uid="{00000000-0005-0000-0000-000019C70000}"/>
    <cellStyle name="Normal 77 3 4" xfId="17429" xr:uid="{00000000-0005-0000-0000-00001AC70000}"/>
    <cellStyle name="Normal 77 3 4 2" xfId="34089" xr:uid="{00000000-0005-0000-0000-00001BC70000}"/>
    <cellStyle name="Normal 77 3 5" xfId="21632" xr:uid="{00000000-0005-0000-0000-00001CC70000}"/>
    <cellStyle name="Normal 77 3 6" xfId="41119" xr:uid="{00000000-0005-0000-0000-00001DC70000}"/>
    <cellStyle name="Normal 77 4" xfId="7066" xr:uid="{00000000-0005-0000-0000-00001EC70000}"/>
    <cellStyle name="Normal 77 4 2" xfId="23728" xr:uid="{00000000-0005-0000-0000-00001FC70000}"/>
    <cellStyle name="Normal 77 4 3" xfId="45340" xr:uid="{00000000-0005-0000-0000-000020C70000}"/>
    <cellStyle name="Normal 77 5" xfId="11221" xr:uid="{00000000-0005-0000-0000-000021C70000}"/>
    <cellStyle name="Normal 77 5 2" xfId="27881" xr:uid="{00000000-0005-0000-0000-000022C70000}"/>
    <cellStyle name="Normal 77 5 3" xfId="52240" xr:uid="{00000000-0005-0000-0000-000023C70000}"/>
    <cellStyle name="Normal 77 6" xfId="15373" xr:uid="{00000000-0005-0000-0000-000024C70000}"/>
    <cellStyle name="Normal 77 6 2" xfId="32033" xr:uid="{00000000-0005-0000-0000-000025C70000}"/>
    <cellStyle name="Normal 77 7" xfId="19576" xr:uid="{00000000-0005-0000-0000-000026C70000}"/>
    <cellStyle name="Normal 77 8" xfId="41116" xr:uid="{00000000-0005-0000-0000-000027C70000}"/>
    <cellStyle name="Normal 78" xfId="530" xr:uid="{00000000-0005-0000-0000-000028C70000}"/>
    <cellStyle name="Normal 78 2" xfId="1158" xr:uid="{00000000-0005-0000-0000-000029C70000}"/>
    <cellStyle name="Normal 78 2 2" xfId="4560" xr:uid="{00000000-0005-0000-0000-00002AC70000}"/>
    <cellStyle name="Normal 78 2 2 2" xfId="9330" xr:uid="{00000000-0005-0000-0000-00002BC70000}"/>
    <cellStyle name="Normal 78 2 2 2 2" xfId="25992" xr:uid="{00000000-0005-0000-0000-00002CC70000}"/>
    <cellStyle name="Normal 78 2 2 2 3" xfId="45346" xr:uid="{00000000-0005-0000-0000-00002DC70000}"/>
    <cellStyle name="Normal 78 2 2 3" xfId="13485" xr:uid="{00000000-0005-0000-0000-00002EC70000}"/>
    <cellStyle name="Normal 78 2 2 3 2" xfId="30145" xr:uid="{00000000-0005-0000-0000-00002FC70000}"/>
    <cellStyle name="Normal 78 2 2 3 3" xfId="52246" xr:uid="{00000000-0005-0000-0000-000030C70000}"/>
    <cellStyle name="Normal 78 2 2 4" xfId="17637" xr:uid="{00000000-0005-0000-0000-000031C70000}"/>
    <cellStyle name="Normal 78 2 2 4 2" xfId="34297" xr:uid="{00000000-0005-0000-0000-000032C70000}"/>
    <cellStyle name="Normal 78 2 2 5" xfId="21840" xr:uid="{00000000-0005-0000-0000-000033C70000}"/>
    <cellStyle name="Normal 78 2 2 6" xfId="41122" xr:uid="{00000000-0005-0000-0000-000034C70000}"/>
    <cellStyle name="Normal 78 2 3" xfId="7274" xr:uid="{00000000-0005-0000-0000-000035C70000}"/>
    <cellStyle name="Normal 78 2 3 2" xfId="23936" xr:uid="{00000000-0005-0000-0000-000036C70000}"/>
    <cellStyle name="Normal 78 2 3 3" xfId="45345" xr:uid="{00000000-0005-0000-0000-000037C70000}"/>
    <cellStyle name="Normal 78 2 4" xfId="11429" xr:uid="{00000000-0005-0000-0000-000038C70000}"/>
    <cellStyle name="Normal 78 2 4 2" xfId="28089" xr:uid="{00000000-0005-0000-0000-000039C70000}"/>
    <cellStyle name="Normal 78 2 4 3" xfId="52245" xr:uid="{00000000-0005-0000-0000-00003AC70000}"/>
    <cellStyle name="Normal 78 2 5" xfId="15581" xr:uid="{00000000-0005-0000-0000-00003BC70000}"/>
    <cellStyle name="Normal 78 2 5 2" xfId="32241" xr:uid="{00000000-0005-0000-0000-00003CC70000}"/>
    <cellStyle name="Normal 78 2 6" xfId="19784" xr:uid="{00000000-0005-0000-0000-00003DC70000}"/>
    <cellStyle name="Normal 78 2 7" xfId="41121" xr:uid="{00000000-0005-0000-0000-00003EC70000}"/>
    <cellStyle name="Normal 78 3" xfId="4327" xr:uid="{00000000-0005-0000-0000-00003FC70000}"/>
    <cellStyle name="Normal 78 3 2" xfId="9123" xr:uid="{00000000-0005-0000-0000-000040C70000}"/>
    <cellStyle name="Normal 78 3 2 2" xfId="25785" xr:uid="{00000000-0005-0000-0000-000041C70000}"/>
    <cellStyle name="Normal 78 3 2 3" xfId="45347" xr:uid="{00000000-0005-0000-0000-000042C70000}"/>
    <cellStyle name="Normal 78 3 3" xfId="13278" xr:uid="{00000000-0005-0000-0000-000043C70000}"/>
    <cellStyle name="Normal 78 3 3 2" xfId="29938" xr:uid="{00000000-0005-0000-0000-000044C70000}"/>
    <cellStyle name="Normal 78 3 3 3" xfId="52247" xr:uid="{00000000-0005-0000-0000-000045C70000}"/>
    <cellStyle name="Normal 78 3 4" xfId="17430" xr:uid="{00000000-0005-0000-0000-000046C70000}"/>
    <cellStyle name="Normal 78 3 4 2" xfId="34090" xr:uid="{00000000-0005-0000-0000-000047C70000}"/>
    <cellStyle name="Normal 78 3 5" xfId="21633" xr:uid="{00000000-0005-0000-0000-000048C70000}"/>
    <cellStyle name="Normal 78 3 6" xfId="41123" xr:uid="{00000000-0005-0000-0000-000049C70000}"/>
    <cellStyle name="Normal 78 4" xfId="7067" xr:uid="{00000000-0005-0000-0000-00004AC70000}"/>
    <cellStyle name="Normal 78 4 2" xfId="23729" xr:uid="{00000000-0005-0000-0000-00004BC70000}"/>
    <cellStyle name="Normal 78 4 3" xfId="45344" xr:uid="{00000000-0005-0000-0000-00004CC70000}"/>
    <cellStyle name="Normal 78 5" xfId="11222" xr:uid="{00000000-0005-0000-0000-00004DC70000}"/>
    <cellStyle name="Normal 78 5 2" xfId="27882" xr:uid="{00000000-0005-0000-0000-00004EC70000}"/>
    <cellStyle name="Normal 78 5 3" xfId="52244" xr:uid="{00000000-0005-0000-0000-00004FC70000}"/>
    <cellStyle name="Normal 78 6" xfId="15374" xr:uid="{00000000-0005-0000-0000-000050C70000}"/>
    <cellStyle name="Normal 78 6 2" xfId="32034" xr:uid="{00000000-0005-0000-0000-000051C70000}"/>
    <cellStyle name="Normal 78 7" xfId="19577" xr:uid="{00000000-0005-0000-0000-000052C70000}"/>
    <cellStyle name="Normal 78 8" xfId="41120" xr:uid="{00000000-0005-0000-0000-000053C70000}"/>
    <cellStyle name="Normal 79" xfId="531" xr:uid="{00000000-0005-0000-0000-000054C70000}"/>
    <cellStyle name="Normal 79 2" xfId="1159" xr:uid="{00000000-0005-0000-0000-000055C70000}"/>
    <cellStyle name="Normal 79 2 2" xfId="4561" xr:uid="{00000000-0005-0000-0000-000056C70000}"/>
    <cellStyle name="Normal 79 2 2 2" xfId="9331" xr:uid="{00000000-0005-0000-0000-000057C70000}"/>
    <cellStyle name="Normal 79 2 2 2 2" xfId="25993" xr:uid="{00000000-0005-0000-0000-000058C70000}"/>
    <cellStyle name="Normal 79 2 2 2 3" xfId="45350" xr:uid="{00000000-0005-0000-0000-000059C70000}"/>
    <cellStyle name="Normal 79 2 2 3" xfId="13486" xr:uid="{00000000-0005-0000-0000-00005AC70000}"/>
    <cellStyle name="Normal 79 2 2 3 2" xfId="30146" xr:uid="{00000000-0005-0000-0000-00005BC70000}"/>
    <cellStyle name="Normal 79 2 2 3 3" xfId="52250" xr:uid="{00000000-0005-0000-0000-00005CC70000}"/>
    <cellStyle name="Normal 79 2 2 4" xfId="17638" xr:uid="{00000000-0005-0000-0000-00005DC70000}"/>
    <cellStyle name="Normal 79 2 2 4 2" xfId="34298" xr:uid="{00000000-0005-0000-0000-00005EC70000}"/>
    <cellStyle name="Normal 79 2 2 5" xfId="21841" xr:uid="{00000000-0005-0000-0000-00005FC70000}"/>
    <cellStyle name="Normal 79 2 2 6" xfId="41126" xr:uid="{00000000-0005-0000-0000-000060C70000}"/>
    <cellStyle name="Normal 79 2 3" xfId="7275" xr:uid="{00000000-0005-0000-0000-000061C70000}"/>
    <cellStyle name="Normal 79 2 3 2" xfId="23937" xr:uid="{00000000-0005-0000-0000-000062C70000}"/>
    <cellStyle name="Normal 79 2 3 3" xfId="45349" xr:uid="{00000000-0005-0000-0000-000063C70000}"/>
    <cellStyle name="Normal 79 2 4" xfId="11430" xr:uid="{00000000-0005-0000-0000-000064C70000}"/>
    <cellStyle name="Normal 79 2 4 2" xfId="28090" xr:uid="{00000000-0005-0000-0000-000065C70000}"/>
    <cellStyle name="Normal 79 2 4 3" xfId="52249" xr:uid="{00000000-0005-0000-0000-000066C70000}"/>
    <cellStyle name="Normal 79 2 5" xfId="15582" xr:uid="{00000000-0005-0000-0000-000067C70000}"/>
    <cellStyle name="Normal 79 2 5 2" xfId="32242" xr:uid="{00000000-0005-0000-0000-000068C70000}"/>
    <cellStyle name="Normal 79 2 6" xfId="19785" xr:uid="{00000000-0005-0000-0000-000069C70000}"/>
    <cellStyle name="Normal 79 2 7" xfId="41125" xr:uid="{00000000-0005-0000-0000-00006AC70000}"/>
    <cellStyle name="Normal 79 3" xfId="4328" xr:uid="{00000000-0005-0000-0000-00006BC70000}"/>
    <cellStyle name="Normal 79 3 2" xfId="9124" xr:uid="{00000000-0005-0000-0000-00006CC70000}"/>
    <cellStyle name="Normal 79 3 2 2" xfId="25786" xr:uid="{00000000-0005-0000-0000-00006DC70000}"/>
    <cellStyle name="Normal 79 3 2 3" xfId="45351" xr:uid="{00000000-0005-0000-0000-00006EC70000}"/>
    <cellStyle name="Normal 79 3 3" xfId="13279" xr:uid="{00000000-0005-0000-0000-00006FC70000}"/>
    <cellStyle name="Normal 79 3 3 2" xfId="29939" xr:uid="{00000000-0005-0000-0000-000070C70000}"/>
    <cellStyle name="Normal 79 3 3 3" xfId="52251" xr:uid="{00000000-0005-0000-0000-000071C70000}"/>
    <cellStyle name="Normal 79 3 4" xfId="17431" xr:uid="{00000000-0005-0000-0000-000072C70000}"/>
    <cellStyle name="Normal 79 3 4 2" xfId="34091" xr:uid="{00000000-0005-0000-0000-000073C70000}"/>
    <cellStyle name="Normal 79 3 5" xfId="21634" xr:uid="{00000000-0005-0000-0000-000074C70000}"/>
    <cellStyle name="Normal 79 3 6" xfId="41127" xr:uid="{00000000-0005-0000-0000-000075C70000}"/>
    <cellStyle name="Normal 79 4" xfId="7068" xr:uid="{00000000-0005-0000-0000-000076C70000}"/>
    <cellStyle name="Normal 79 4 2" xfId="23730" xr:uid="{00000000-0005-0000-0000-000077C70000}"/>
    <cellStyle name="Normal 79 4 3" xfId="45348" xr:uid="{00000000-0005-0000-0000-000078C70000}"/>
    <cellStyle name="Normal 79 5" xfId="11223" xr:uid="{00000000-0005-0000-0000-000079C70000}"/>
    <cellStyle name="Normal 79 5 2" xfId="27883" xr:uid="{00000000-0005-0000-0000-00007AC70000}"/>
    <cellStyle name="Normal 79 5 3" xfId="52248" xr:uid="{00000000-0005-0000-0000-00007BC70000}"/>
    <cellStyle name="Normal 79 6" xfId="15375" xr:uid="{00000000-0005-0000-0000-00007CC70000}"/>
    <cellStyle name="Normal 79 6 2" xfId="32035" xr:uid="{00000000-0005-0000-0000-00007DC70000}"/>
    <cellStyle name="Normal 79 7" xfId="19578" xr:uid="{00000000-0005-0000-0000-00007EC70000}"/>
    <cellStyle name="Normal 79 8" xfId="41124" xr:uid="{00000000-0005-0000-0000-00007FC70000}"/>
    <cellStyle name="Normal 8" xfId="618" xr:uid="{00000000-0005-0000-0000-000080C70000}"/>
    <cellStyle name="Normal 8 10" xfId="3837" xr:uid="{00000000-0005-0000-0000-000081C70000}"/>
    <cellStyle name="Normal 8 11" xfId="3838" xr:uid="{00000000-0005-0000-0000-000082C70000}"/>
    <cellStyle name="Normal 8 12" xfId="3839" xr:uid="{00000000-0005-0000-0000-000083C70000}"/>
    <cellStyle name="Normal 8 13" xfId="3840" xr:uid="{00000000-0005-0000-0000-000084C70000}"/>
    <cellStyle name="Normal 8 14" xfId="3841" xr:uid="{00000000-0005-0000-0000-000085C70000}"/>
    <cellStyle name="Normal 8 15" xfId="3842" xr:uid="{00000000-0005-0000-0000-000086C70000}"/>
    <cellStyle name="Normal 8 16" xfId="3843" xr:uid="{00000000-0005-0000-0000-000087C70000}"/>
    <cellStyle name="Normal 8 17" xfId="3844" xr:uid="{00000000-0005-0000-0000-000088C70000}"/>
    <cellStyle name="Normal 8 18" xfId="3845" xr:uid="{00000000-0005-0000-0000-000089C70000}"/>
    <cellStyle name="Normal 8 19" xfId="3846" xr:uid="{00000000-0005-0000-0000-00008AC70000}"/>
    <cellStyle name="Normal 8 2" xfId="1246" xr:uid="{00000000-0005-0000-0000-00008BC70000}"/>
    <cellStyle name="Normal 8 2 2" xfId="3847" xr:uid="{00000000-0005-0000-0000-00008CC70000}"/>
    <cellStyle name="Normal 8 2 3" xfId="4648" xr:uid="{00000000-0005-0000-0000-00008DC70000}"/>
    <cellStyle name="Normal 8 2 3 2" xfId="9418" xr:uid="{00000000-0005-0000-0000-00008EC70000}"/>
    <cellStyle name="Normal 8 2 3 2 2" xfId="26080" xr:uid="{00000000-0005-0000-0000-00008FC70000}"/>
    <cellStyle name="Normal 8 2 3 2 3" xfId="45353" xr:uid="{00000000-0005-0000-0000-000090C70000}"/>
    <cellStyle name="Normal 8 2 3 3" xfId="13573" xr:uid="{00000000-0005-0000-0000-000091C70000}"/>
    <cellStyle name="Normal 8 2 3 3 2" xfId="30233" xr:uid="{00000000-0005-0000-0000-000092C70000}"/>
    <cellStyle name="Normal 8 2 3 3 3" xfId="52252" xr:uid="{00000000-0005-0000-0000-000093C70000}"/>
    <cellStyle name="Normal 8 2 3 4" xfId="17725" xr:uid="{00000000-0005-0000-0000-000094C70000}"/>
    <cellStyle name="Normal 8 2 3 4 2" xfId="34385" xr:uid="{00000000-0005-0000-0000-000095C70000}"/>
    <cellStyle name="Normal 8 2 3 5" xfId="21928" xr:uid="{00000000-0005-0000-0000-000096C70000}"/>
    <cellStyle name="Normal 8 2 3 6" xfId="41129" xr:uid="{00000000-0005-0000-0000-000097C70000}"/>
    <cellStyle name="Normal 8 2 4" xfId="7362" xr:uid="{00000000-0005-0000-0000-000098C70000}"/>
    <cellStyle name="Normal 8 2 4 2" xfId="24024" xr:uid="{00000000-0005-0000-0000-000099C70000}"/>
    <cellStyle name="Normal 8 2 4 3" xfId="45352" xr:uid="{00000000-0005-0000-0000-00009AC70000}"/>
    <cellStyle name="Normal 8 2 5" xfId="11517" xr:uid="{00000000-0005-0000-0000-00009BC70000}"/>
    <cellStyle name="Normal 8 2 5 2" xfId="28177" xr:uid="{00000000-0005-0000-0000-00009CC70000}"/>
    <cellStyle name="Normal 8 2 5 3" xfId="45529" xr:uid="{00000000-0005-0000-0000-00009DC70000}"/>
    <cellStyle name="Normal 8 2 6" xfId="15669" xr:uid="{00000000-0005-0000-0000-00009EC70000}"/>
    <cellStyle name="Normal 8 2 6 2" xfId="32329" xr:uid="{00000000-0005-0000-0000-00009FC70000}"/>
    <cellStyle name="Normal 8 2 7" xfId="19872" xr:uid="{00000000-0005-0000-0000-0000A0C70000}"/>
    <cellStyle name="Normal 8 2 8" xfId="41128" xr:uid="{00000000-0005-0000-0000-0000A1C70000}"/>
    <cellStyle name="Normal 8 20" xfId="3848" xr:uid="{00000000-0005-0000-0000-0000A2C70000}"/>
    <cellStyle name="Normal 8 21" xfId="3849" xr:uid="{00000000-0005-0000-0000-0000A3C70000}"/>
    <cellStyle name="Normal 8 22" xfId="3850" xr:uid="{00000000-0005-0000-0000-0000A4C70000}"/>
    <cellStyle name="Normal 8 23" xfId="3851" xr:uid="{00000000-0005-0000-0000-0000A5C70000}"/>
    <cellStyle name="Normal 8 24" xfId="3852" xr:uid="{00000000-0005-0000-0000-0000A6C70000}"/>
    <cellStyle name="Normal 8 25" xfId="3853" xr:uid="{00000000-0005-0000-0000-0000A7C70000}"/>
    <cellStyle name="Normal 8 26" xfId="3854" xr:uid="{00000000-0005-0000-0000-0000A8C70000}"/>
    <cellStyle name="Normal 8 27" xfId="3855" xr:uid="{00000000-0005-0000-0000-0000A9C70000}"/>
    <cellStyle name="Normal 8 28" xfId="3856" xr:uid="{00000000-0005-0000-0000-0000AAC70000}"/>
    <cellStyle name="Normal 8 29" xfId="3857" xr:uid="{00000000-0005-0000-0000-0000ABC70000}"/>
    <cellStyle name="Normal 8 3" xfId="3836" xr:uid="{00000000-0005-0000-0000-0000ACC70000}"/>
    <cellStyle name="Normal 8 3 2" xfId="6788" xr:uid="{00000000-0005-0000-0000-0000ADC70000}"/>
    <cellStyle name="Normal 8 3 2 2" xfId="11130" xr:uid="{00000000-0005-0000-0000-0000AEC70000}"/>
    <cellStyle name="Normal 8 3 2 2 2" xfId="27792" xr:uid="{00000000-0005-0000-0000-0000AFC70000}"/>
    <cellStyle name="Normal 8 3 2 2 3" xfId="45354" xr:uid="{00000000-0005-0000-0000-0000B0C70000}"/>
    <cellStyle name="Normal 8 3 2 3" xfId="15285" xr:uid="{00000000-0005-0000-0000-0000B1C70000}"/>
    <cellStyle name="Normal 8 3 2 3 2" xfId="31945" xr:uid="{00000000-0005-0000-0000-0000B2C70000}"/>
    <cellStyle name="Normal 8 3 2 3 3" xfId="52253" xr:uid="{00000000-0005-0000-0000-0000B3C70000}"/>
    <cellStyle name="Normal 8 3 2 4" xfId="19437" xr:uid="{00000000-0005-0000-0000-0000B4C70000}"/>
    <cellStyle name="Normal 8 3 2 4 2" xfId="36097" xr:uid="{00000000-0005-0000-0000-0000B5C70000}"/>
    <cellStyle name="Normal 8 3 2 5" xfId="23640" xr:uid="{00000000-0005-0000-0000-0000B6C70000}"/>
    <cellStyle name="Normal 8 3 2 6" xfId="41130" xr:uid="{00000000-0005-0000-0000-0000B7C70000}"/>
    <cellStyle name="Normal 8 3 3" xfId="6768" xr:uid="{00000000-0005-0000-0000-0000B8C70000}"/>
    <cellStyle name="Normal 8 3 3 2" xfId="11128" xr:uid="{00000000-0005-0000-0000-0000B9C70000}"/>
    <cellStyle name="Normal 8 3 3 2 2" xfId="27790" xr:uid="{00000000-0005-0000-0000-0000BAC70000}"/>
    <cellStyle name="Normal 8 3 3 2 3" xfId="45355" xr:uid="{00000000-0005-0000-0000-0000BBC70000}"/>
    <cellStyle name="Normal 8 3 3 3" xfId="15283" xr:uid="{00000000-0005-0000-0000-0000BCC70000}"/>
    <cellStyle name="Normal 8 3 3 3 2" xfId="31943" xr:uid="{00000000-0005-0000-0000-0000BDC70000}"/>
    <cellStyle name="Normal 8 3 3 3 3" xfId="52254" xr:uid="{00000000-0005-0000-0000-0000BEC70000}"/>
    <cellStyle name="Normal 8 3 3 4" xfId="19435" xr:uid="{00000000-0005-0000-0000-0000BFC70000}"/>
    <cellStyle name="Normal 8 3 3 4 2" xfId="36095" xr:uid="{00000000-0005-0000-0000-0000C0C70000}"/>
    <cellStyle name="Normal 8 3 3 5" xfId="23638" xr:uid="{00000000-0005-0000-0000-0000C1C70000}"/>
    <cellStyle name="Normal 8 3 3 6" xfId="41131" xr:uid="{00000000-0005-0000-0000-0000C2C70000}"/>
    <cellStyle name="Normal 8 3 4" xfId="6704" xr:uid="{00000000-0005-0000-0000-0000C3C70000}"/>
    <cellStyle name="Normal 8 3 4 2" xfId="11122" xr:uid="{00000000-0005-0000-0000-0000C4C70000}"/>
    <cellStyle name="Normal 8 3 4 2 2" xfId="27784" xr:uid="{00000000-0005-0000-0000-0000C5C70000}"/>
    <cellStyle name="Normal 8 3 4 2 3" xfId="45356" xr:uid="{00000000-0005-0000-0000-0000C6C70000}"/>
    <cellStyle name="Normal 8 3 4 3" xfId="15277" xr:uid="{00000000-0005-0000-0000-0000C7C70000}"/>
    <cellStyle name="Normal 8 3 4 3 2" xfId="31937" xr:uid="{00000000-0005-0000-0000-0000C8C70000}"/>
    <cellStyle name="Normal 8 3 4 3 3" xfId="52255" xr:uid="{00000000-0005-0000-0000-0000C9C70000}"/>
    <cellStyle name="Normal 8 3 4 4" xfId="19429" xr:uid="{00000000-0005-0000-0000-0000CAC70000}"/>
    <cellStyle name="Normal 8 3 4 4 2" xfId="36089" xr:uid="{00000000-0005-0000-0000-0000CBC70000}"/>
    <cellStyle name="Normal 8 3 4 5" xfId="23632" xr:uid="{00000000-0005-0000-0000-0000CCC70000}"/>
    <cellStyle name="Normal 8 3 4 6" xfId="41132" xr:uid="{00000000-0005-0000-0000-0000CDC70000}"/>
    <cellStyle name="Normal 8 3 5" xfId="52504" xr:uid="{00000000-0005-0000-0000-0000CEC70000}"/>
    <cellStyle name="Normal 8 3 6" xfId="45532" xr:uid="{00000000-0005-0000-0000-0000CFC70000}"/>
    <cellStyle name="Normal 8 30" xfId="3858" xr:uid="{00000000-0005-0000-0000-0000D0C70000}"/>
    <cellStyle name="Normal 8 31" xfId="3859" xr:uid="{00000000-0005-0000-0000-0000D1C70000}"/>
    <cellStyle name="Normal 8 32" xfId="4415" xr:uid="{00000000-0005-0000-0000-0000D2C70000}"/>
    <cellStyle name="Normal 8 32 2" xfId="9211" xr:uid="{00000000-0005-0000-0000-0000D3C70000}"/>
    <cellStyle name="Normal 8 32 2 2" xfId="25873" xr:uid="{00000000-0005-0000-0000-0000D4C70000}"/>
    <cellStyle name="Normal 8 32 2 3" xfId="45357" xr:uid="{00000000-0005-0000-0000-0000D5C70000}"/>
    <cellStyle name="Normal 8 32 3" xfId="13366" xr:uid="{00000000-0005-0000-0000-0000D6C70000}"/>
    <cellStyle name="Normal 8 32 3 2" xfId="30026" xr:uid="{00000000-0005-0000-0000-0000D7C70000}"/>
    <cellStyle name="Normal 8 32 3 3" xfId="52256" xr:uid="{00000000-0005-0000-0000-0000D8C70000}"/>
    <cellStyle name="Normal 8 32 4" xfId="17518" xr:uid="{00000000-0005-0000-0000-0000D9C70000}"/>
    <cellStyle name="Normal 8 32 4 2" xfId="34178" xr:uid="{00000000-0005-0000-0000-0000DAC70000}"/>
    <cellStyle name="Normal 8 32 5" xfId="21721" xr:uid="{00000000-0005-0000-0000-0000DBC70000}"/>
    <cellStyle name="Normal 8 32 6" xfId="41133" xr:uid="{00000000-0005-0000-0000-0000DCC70000}"/>
    <cellStyle name="Normal 8 33" xfId="7155" xr:uid="{00000000-0005-0000-0000-0000DDC70000}"/>
    <cellStyle name="Normal 8 33 2" xfId="23817" xr:uid="{00000000-0005-0000-0000-0000DEC70000}"/>
    <cellStyle name="Normal 8 33 2 2" xfId="45457" xr:uid="{00000000-0005-0000-0000-0000DFC70000}"/>
    <cellStyle name="Normal 8 33 2 3" xfId="52258" xr:uid="{00000000-0005-0000-0000-0000E0C70000}"/>
    <cellStyle name="Normal 8 33 2 4" xfId="41265" xr:uid="{00000000-0005-0000-0000-0000E1C70000}"/>
    <cellStyle name="Normal 8 33 3" xfId="41273" xr:uid="{00000000-0005-0000-0000-0000E2C70000}"/>
    <cellStyle name="Normal 8 33 3 2" xfId="45465" xr:uid="{00000000-0005-0000-0000-0000E3C70000}"/>
    <cellStyle name="Normal 8 33 4" xfId="41277" xr:uid="{00000000-0005-0000-0000-0000E4C70000}"/>
    <cellStyle name="Normal 8 33 4 2" xfId="45469" xr:uid="{00000000-0005-0000-0000-0000E5C70000}"/>
    <cellStyle name="Normal 8 33 5" xfId="45451" xr:uid="{00000000-0005-0000-0000-0000E6C70000}"/>
    <cellStyle name="Normal 8 33 6" xfId="52257" xr:uid="{00000000-0005-0000-0000-0000E7C70000}"/>
    <cellStyle name="Normal 8 33 7" xfId="41256" xr:uid="{00000000-0005-0000-0000-0000E8C70000}"/>
    <cellStyle name="Normal 8 34" xfId="11310" xr:uid="{00000000-0005-0000-0000-0000E9C70000}"/>
    <cellStyle name="Normal 8 34 2" xfId="27970" xr:uid="{00000000-0005-0000-0000-0000EAC70000}"/>
    <cellStyle name="Normal 8 34 3" xfId="41287" xr:uid="{00000000-0005-0000-0000-0000EBC70000}"/>
    <cellStyle name="Normal 8 35" xfId="15462" xr:uid="{00000000-0005-0000-0000-0000ECC70000}"/>
    <cellStyle name="Normal 8 35 2" xfId="32122" xr:uid="{00000000-0005-0000-0000-0000EDC70000}"/>
    <cellStyle name="Normal 8 35 3" xfId="36238" xr:uid="{00000000-0005-0000-0000-0000EEC70000}"/>
    <cellStyle name="Normal 8 36" xfId="19665" xr:uid="{00000000-0005-0000-0000-0000EFC70000}"/>
    <cellStyle name="Normal 8 36 2" xfId="45525" xr:uid="{00000000-0005-0000-0000-0000F0C70000}"/>
    <cellStyle name="Normal 8 37" xfId="36211" xr:uid="{00000000-0005-0000-0000-0000F1C70000}"/>
    <cellStyle name="Normal 8 4" xfId="3860" xr:uid="{00000000-0005-0000-0000-0000F2C70000}"/>
    <cellStyle name="Normal 8 5" xfId="3861" xr:uid="{00000000-0005-0000-0000-0000F3C70000}"/>
    <cellStyle name="Normal 8 6" xfId="3862" xr:uid="{00000000-0005-0000-0000-0000F4C70000}"/>
    <cellStyle name="Normal 8 7" xfId="3863" xr:uid="{00000000-0005-0000-0000-0000F5C70000}"/>
    <cellStyle name="Normal 8 8" xfId="3864" xr:uid="{00000000-0005-0000-0000-0000F6C70000}"/>
    <cellStyle name="Normal 8 9" xfId="3865" xr:uid="{00000000-0005-0000-0000-0000F7C70000}"/>
    <cellStyle name="Normal 80" xfId="532" xr:uid="{00000000-0005-0000-0000-0000F8C70000}"/>
    <cellStyle name="Normal 80 2" xfId="1160" xr:uid="{00000000-0005-0000-0000-0000F9C70000}"/>
    <cellStyle name="Normal 80 2 2" xfId="4562" xr:uid="{00000000-0005-0000-0000-0000FAC70000}"/>
    <cellStyle name="Normal 80 2 2 2" xfId="9332" xr:uid="{00000000-0005-0000-0000-0000FBC70000}"/>
    <cellStyle name="Normal 80 2 2 2 2" xfId="25994" xr:uid="{00000000-0005-0000-0000-0000FCC70000}"/>
    <cellStyle name="Normal 80 2 2 2 3" xfId="45360" xr:uid="{00000000-0005-0000-0000-0000FDC70000}"/>
    <cellStyle name="Normal 80 2 2 3" xfId="13487" xr:uid="{00000000-0005-0000-0000-0000FEC70000}"/>
    <cellStyle name="Normal 80 2 2 3 2" xfId="30147" xr:uid="{00000000-0005-0000-0000-0000FFC70000}"/>
    <cellStyle name="Normal 80 2 2 3 3" xfId="52261" xr:uid="{00000000-0005-0000-0000-000000C80000}"/>
    <cellStyle name="Normal 80 2 2 4" xfId="17639" xr:uid="{00000000-0005-0000-0000-000001C80000}"/>
    <cellStyle name="Normal 80 2 2 4 2" xfId="34299" xr:uid="{00000000-0005-0000-0000-000002C80000}"/>
    <cellStyle name="Normal 80 2 2 5" xfId="21842" xr:uid="{00000000-0005-0000-0000-000003C80000}"/>
    <cellStyle name="Normal 80 2 2 6" xfId="41136" xr:uid="{00000000-0005-0000-0000-000004C80000}"/>
    <cellStyle name="Normal 80 2 3" xfId="7276" xr:uid="{00000000-0005-0000-0000-000005C80000}"/>
    <cellStyle name="Normal 80 2 3 2" xfId="23938" xr:uid="{00000000-0005-0000-0000-000006C80000}"/>
    <cellStyle name="Normal 80 2 3 3" xfId="45359" xr:uid="{00000000-0005-0000-0000-000007C80000}"/>
    <cellStyle name="Normal 80 2 4" xfId="11431" xr:uid="{00000000-0005-0000-0000-000008C80000}"/>
    <cellStyle name="Normal 80 2 4 2" xfId="28091" xr:uid="{00000000-0005-0000-0000-000009C80000}"/>
    <cellStyle name="Normal 80 2 4 3" xfId="52260" xr:uid="{00000000-0005-0000-0000-00000AC80000}"/>
    <cellStyle name="Normal 80 2 5" xfId="15583" xr:uid="{00000000-0005-0000-0000-00000BC80000}"/>
    <cellStyle name="Normal 80 2 5 2" xfId="32243" xr:uid="{00000000-0005-0000-0000-00000CC80000}"/>
    <cellStyle name="Normal 80 2 6" xfId="19786" xr:uid="{00000000-0005-0000-0000-00000DC80000}"/>
    <cellStyle name="Normal 80 2 7" xfId="41135" xr:uid="{00000000-0005-0000-0000-00000EC80000}"/>
    <cellStyle name="Normal 80 3" xfId="4329" xr:uid="{00000000-0005-0000-0000-00000FC80000}"/>
    <cellStyle name="Normal 80 3 2" xfId="9125" xr:uid="{00000000-0005-0000-0000-000010C80000}"/>
    <cellStyle name="Normal 80 3 2 2" xfId="25787" xr:uid="{00000000-0005-0000-0000-000011C80000}"/>
    <cellStyle name="Normal 80 3 2 3" xfId="45361" xr:uid="{00000000-0005-0000-0000-000012C80000}"/>
    <cellStyle name="Normal 80 3 3" xfId="13280" xr:uid="{00000000-0005-0000-0000-000013C80000}"/>
    <cellStyle name="Normal 80 3 3 2" xfId="29940" xr:uid="{00000000-0005-0000-0000-000014C80000}"/>
    <cellStyle name="Normal 80 3 3 3" xfId="52262" xr:uid="{00000000-0005-0000-0000-000015C80000}"/>
    <cellStyle name="Normal 80 3 4" xfId="17432" xr:uid="{00000000-0005-0000-0000-000016C80000}"/>
    <cellStyle name="Normal 80 3 4 2" xfId="34092" xr:uid="{00000000-0005-0000-0000-000017C80000}"/>
    <cellStyle name="Normal 80 3 5" xfId="21635" xr:uid="{00000000-0005-0000-0000-000018C80000}"/>
    <cellStyle name="Normal 80 3 6" xfId="41137" xr:uid="{00000000-0005-0000-0000-000019C80000}"/>
    <cellStyle name="Normal 80 4" xfId="7069" xr:uid="{00000000-0005-0000-0000-00001AC80000}"/>
    <cellStyle name="Normal 80 4 2" xfId="23731" xr:uid="{00000000-0005-0000-0000-00001BC80000}"/>
    <cellStyle name="Normal 80 4 2 2" xfId="52263" xr:uid="{00000000-0005-0000-0000-00001CC80000}"/>
    <cellStyle name="Normal 80 4 3" xfId="45358" xr:uid="{00000000-0005-0000-0000-00001DC80000}"/>
    <cellStyle name="Normal 80 5" xfId="11224" xr:uid="{00000000-0005-0000-0000-00001EC80000}"/>
    <cellStyle name="Normal 80 5 2" xfId="27884" xr:uid="{00000000-0005-0000-0000-00001FC80000}"/>
    <cellStyle name="Normal 80 5 3" xfId="52259" xr:uid="{00000000-0005-0000-0000-000020C80000}"/>
    <cellStyle name="Normal 80 6" xfId="15376" xr:uid="{00000000-0005-0000-0000-000021C80000}"/>
    <cellStyle name="Normal 80 6 2" xfId="32036" xr:uid="{00000000-0005-0000-0000-000022C80000}"/>
    <cellStyle name="Normal 80 7" xfId="19579" xr:uid="{00000000-0005-0000-0000-000023C80000}"/>
    <cellStyle name="Normal 80 8" xfId="41134" xr:uid="{00000000-0005-0000-0000-000024C80000}"/>
    <cellStyle name="Normal 81" xfId="533" xr:uid="{00000000-0005-0000-0000-000025C80000}"/>
    <cellStyle name="Normal 81 2" xfId="1161" xr:uid="{00000000-0005-0000-0000-000026C80000}"/>
    <cellStyle name="Normal 81 2 2" xfId="4563" xr:uid="{00000000-0005-0000-0000-000027C80000}"/>
    <cellStyle name="Normal 81 2 2 2" xfId="9333" xr:uid="{00000000-0005-0000-0000-000028C80000}"/>
    <cellStyle name="Normal 81 2 2 2 2" xfId="25995" xr:uid="{00000000-0005-0000-0000-000029C80000}"/>
    <cellStyle name="Normal 81 2 2 2 3" xfId="45364" xr:uid="{00000000-0005-0000-0000-00002AC80000}"/>
    <cellStyle name="Normal 81 2 2 3" xfId="13488" xr:uid="{00000000-0005-0000-0000-00002BC80000}"/>
    <cellStyle name="Normal 81 2 2 3 2" xfId="30148" xr:uid="{00000000-0005-0000-0000-00002CC80000}"/>
    <cellStyle name="Normal 81 2 2 3 3" xfId="52266" xr:uid="{00000000-0005-0000-0000-00002DC80000}"/>
    <cellStyle name="Normal 81 2 2 4" xfId="17640" xr:uid="{00000000-0005-0000-0000-00002EC80000}"/>
    <cellStyle name="Normal 81 2 2 4 2" xfId="34300" xr:uid="{00000000-0005-0000-0000-00002FC80000}"/>
    <cellStyle name="Normal 81 2 2 5" xfId="21843" xr:uid="{00000000-0005-0000-0000-000030C80000}"/>
    <cellStyle name="Normal 81 2 2 6" xfId="41140" xr:uid="{00000000-0005-0000-0000-000031C80000}"/>
    <cellStyle name="Normal 81 2 3" xfId="7277" xr:uid="{00000000-0005-0000-0000-000032C80000}"/>
    <cellStyle name="Normal 81 2 3 2" xfId="23939" xr:uid="{00000000-0005-0000-0000-000033C80000}"/>
    <cellStyle name="Normal 81 2 3 3" xfId="45363" xr:uid="{00000000-0005-0000-0000-000034C80000}"/>
    <cellStyle name="Normal 81 2 4" xfId="11432" xr:uid="{00000000-0005-0000-0000-000035C80000}"/>
    <cellStyle name="Normal 81 2 4 2" xfId="28092" xr:uid="{00000000-0005-0000-0000-000036C80000}"/>
    <cellStyle name="Normal 81 2 4 3" xfId="52265" xr:uid="{00000000-0005-0000-0000-000037C80000}"/>
    <cellStyle name="Normal 81 2 5" xfId="15584" xr:uid="{00000000-0005-0000-0000-000038C80000}"/>
    <cellStyle name="Normal 81 2 5 2" xfId="32244" xr:uid="{00000000-0005-0000-0000-000039C80000}"/>
    <cellStyle name="Normal 81 2 6" xfId="19787" xr:uid="{00000000-0005-0000-0000-00003AC80000}"/>
    <cellStyle name="Normal 81 2 7" xfId="41139" xr:uid="{00000000-0005-0000-0000-00003BC80000}"/>
    <cellStyle name="Normal 81 3" xfId="4330" xr:uid="{00000000-0005-0000-0000-00003CC80000}"/>
    <cellStyle name="Normal 81 3 2" xfId="9126" xr:uid="{00000000-0005-0000-0000-00003DC80000}"/>
    <cellStyle name="Normal 81 3 2 2" xfId="25788" xr:uid="{00000000-0005-0000-0000-00003EC80000}"/>
    <cellStyle name="Normal 81 3 2 3" xfId="45365" xr:uid="{00000000-0005-0000-0000-00003FC80000}"/>
    <cellStyle name="Normal 81 3 3" xfId="13281" xr:uid="{00000000-0005-0000-0000-000040C80000}"/>
    <cellStyle name="Normal 81 3 3 2" xfId="29941" xr:uid="{00000000-0005-0000-0000-000041C80000}"/>
    <cellStyle name="Normal 81 3 3 3" xfId="52267" xr:uid="{00000000-0005-0000-0000-000042C80000}"/>
    <cellStyle name="Normal 81 3 4" xfId="17433" xr:uid="{00000000-0005-0000-0000-000043C80000}"/>
    <cellStyle name="Normal 81 3 4 2" xfId="34093" xr:uid="{00000000-0005-0000-0000-000044C80000}"/>
    <cellStyle name="Normal 81 3 5" xfId="21636" xr:uid="{00000000-0005-0000-0000-000045C80000}"/>
    <cellStyle name="Normal 81 3 6" xfId="41141" xr:uid="{00000000-0005-0000-0000-000046C80000}"/>
    <cellStyle name="Normal 81 4" xfId="7070" xr:uid="{00000000-0005-0000-0000-000047C80000}"/>
    <cellStyle name="Normal 81 4 2" xfId="23732" xr:uid="{00000000-0005-0000-0000-000048C80000}"/>
    <cellStyle name="Normal 81 4 3" xfId="45362" xr:uid="{00000000-0005-0000-0000-000049C80000}"/>
    <cellStyle name="Normal 81 5" xfId="11225" xr:uid="{00000000-0005-0000-0000-00004AC80000}"/>
    <cellStyle name="Normal 81 5 2" xfId="27885" xr:uid="{00000000-0005-0000-0000-00004BC80000}"/>
    <cellStyle name="Normal 81 5 3" xfId="52264" xr:uid="{00000000-0005-0000-0000-00004CC80000}"/>
    <cellStyle name="Normal 81 6" xfId="15377" xr:uid="{00000000-0005-0000-0000-00004DC80000}"/>
    <cellStyle name="Normal 81 6 2" xfId="32037" xr:uid="{00000000-0005-0000-0000-00004EC80000}"/>
    <cellStyle name="Normal 81 7" xfId="19580" xr:uid="{00000000-0005-0000-0000-00004FC80000}"/>
    <cellStyle name="Normal 81 8" xfId="41138" xr:uid="{00000000-0005-0000-0000-000050C80000}"/>
    <cellStyle name="Normal 82" xfId="534" xr:uid="{00000000-0005-0000-0000-000051C80000}"/>
    <cellStyle name="Normal 82 2" xfId="1162" xr:uid="{00000000-0005-0000-0000-000052C80000}"/>
    <cellStyle name="Normal 82 2 2" xfId="4564" xr:uid="{00000000-0005-0000-0000-000053C80000}"/>
    <cellStyle name="Normal 82 2 2 2" xfId="9334" xr:uid="{00000000-0005-0000-0000-000054C80000}"/>
    <cellStyle name="Normal 82 2 2 2 2" xfId="25996" xr:uid="{00000000-0005-0000-0000-000055C80000}"/>
    <cellStyle name="Normal 82 2 2 2 3" xfId="45368" xr:uid="{00000000-0005-0000-0000-000056C80000}"/>
    <cellStyle name="Normal 82 2 2 3" xfId="13489" xr:uid="{00000000-0005-0000-0000-000057C80000}"/>
    <cellStyle name="Normal 82 2 2 3 2" xfId="30149" xr:uid="{00000000-0005-0000-0000-000058C80000}"/>
    <cellStyle name="Normal 82 2 2 3 3" xfId="52270" xr:uid="{00000000-0005-0000-0000-000059C80000}"/>
    <cellStyle name="Normal 82 2 2 4" xfId="17641" xr:uid="{00000000-0005-0000-0000-00005AC80000}"/>
    <cellStyle name="Normal 82 2 2 4 2" xfId="34301" xr:uid="{00000000-0005-0000-0000-00005BC80000}"/>
    <cellStyle name="Normal 82 2 2 5" xfId="21844" xr:uid="{00000000-0005-0000-0000-00005CC80000}"/>
    <cellStyle name="Normal 82 2 2 6" xfId="41144" xr:uid="{00000000-0005-0000-0000-00005DC80000}"/>
    <cellStyle name="Normal 82 2 3" xfId="7278" xr:uid="{00000000-0005-0000-0000-00005EC80000}"/>
    <cellStyle name="Normal 82 2 3 2" xfId="23940" xr:uid="{00000000-0005-0000-0000-00005FC80000}"/>
    <cellStyle name="Normal 82 2 3 3" xfId="45367" xr:uid="{00000000-0005-0000-0000-000060C80000}"/>
    <cellStyle name="Normal 82 2 4" xfId="11433" xr:uid="{00000000-0005-0000-0000-000061C80000}"/>
    <cellStyle name="Normal 82 2 4 2" xfId="28093" xr:uid="{00000000-0005-0000-0000-000062C80000}"/>
    <cellStyle name="Normal 82 2 4 3" xfId="52269" xr:uid="{00000000-0005-0000-0000-000063C80000}"/>
    <cellStyle name="Normal 82 2 5" xfId="15585" xr:uid="{00000000-0005-0000-0000-000064C80000}"/>
    <cellStyle name="Normal 82 2 5 2" xfId="32245" xr:uid="{00000000-0005-0000-0000-000065C80000}"/>
    <cellStyle name="Normal 82 2 6" xfId="19788" xr:uid="{00000000-0005-0000-0000-000066C80000}"/>
    <cellStyle name="Normal 82 2 7" xfId="41143" xr:uid="{00000000-0005-0000-0000-000067C80000}"/>
    <cellStyle name="Normal 82 3" xfId="4331" xr:uid="{00000000-0005-0000-0000-000068C80000}"/>
    <cellStyle name="Normal 82 3 2" xfId="9127" xr:uid="{00000000-0005-0000-0000-000069C80000}"/>
    <cellStyle name="Normal 82 3 2 2" xfId="25789" xr:uid="{00000000-0005-0000-0000-00006AC80000}"/>
    <cellStyle name="Normal 82 3 2 3" xfId="45369" xr:uid="{00000000-0005-0000-0000-00006BC80000}"/>
    <cellStyle name="Normal 82 3 3" xfId="13282" xr:uid="{00000000-0005-0000-0000-00006CC80000}"/>
    <cellStyle name="Normal 82 3 3 2" xfId="29942" xr:uid="{00000000-0005-0000-0000-00006DC80000}"/>
    <cellStyle name="Normal 82 3 3 3" xfId="52271" xr:uid="{00000000-0005-0000-0000-00006EC80000}"/>
    <cellStyle name="Normal 82 3 4" xfId="17434" xr:uid="{00000000-0005-0000-0000-00006FC80000}"/>
    <cellStyle name="Normal 82 3 4 2" xfId="34094" xr:uid="{00000000-0005-0000-0000-000070C80000}"/>
    <cellStyle name="Normal 82 3 5" xfId="21637" xr:uid="{00000000-0005-0000-0000-000071C80000}"/>
    <cellStyle name="Normal 82 3 6" xfId="41145" xr:uid="{00000000-0005-0000-0000-000072C80000}"/>
    <cellStyle name="Normal 82 4" xfId="7071" xr:uid="{00000000-0005-0000-0000-000073C80000}"/>
    <cellStyle name="Normal 82 4 2" xfId="23733" xr:uid="{00000000-0005-0000-0000-000074C80000}"/>
    <cellStyle name="Normal 82 4 3" xfId="45366" xr:uid="{00000000-0005-0000-0000-000075C80000}"/>
    <cellStyle name="Normal 82 5" xfId="11226" xr:uid="{00000000-0005-0000-0000-000076C80000}"/>
    <cellStyle name="Normal 82 5 2" xfId="27886" xr:uid="{00000000-0005-0000-0000-000077C80000}"/>
    <cellStyle name="Normal 82 5 3" xfId="52268" xr:uid="{00000000-0005-0000-0000-000078C80000}"/>
    <cellStyle name="Normal 82 6" xfId="15378" xr:uid="{00000000-0005-0000-0000-000079C80000}"/>
    <cellStyle name="Normal 82 6 2" xfId="32038" xr:uid="{00000000-0005-0000-0000-00007AC80000}"/>
    <cellStyle name="Normal 82 7" xfId="19581" xr:uid="{00000000-0005-0000-0000-00007BC80000}"/>
    <cellStyle name="Normal 82 8" xfId="41142" xr:uid="{00000000-0005-0000-0000-00007CC80000}"/>
    <cellStyle name="Normal 83" xfId="535" xr:uid="{00000000-0005-0000-0000-00007DC80000}"/>
    <cellStyle name="Normal 83 2" xfId="1163" xr:uid="{00000000-0005-0000-0000-00007EC80000}"/>
    <cellStyle name="Normal 83 2 2" xfId="4565" xr:uid="{00000000-0005-0000-0000-00007FC80000}"/>
    <cellStyle name="Normal 83 2 2 2" xfId="9335" xr:uid="{00000000-0005-0000-0000-000080C80000}"/>
    <cellStyle name="Normal 83 2 2 2 2" xfId="25997" xr:uid="{00000000-0005-0000-0000-000081C80000}"/>
    <cellStyle name="Normal 83 2 2 2 3" xfId="45372" xr:uid="{00000000-0005-0000-0000-000082C80000}"/>
    <cellStyle name="Normal 83 2 2 3" xfId="13490" xr:uid="{00000000-0005-0000-0000-000083C80000}"/>
    <cellStyle name="Normal 83 2 2 3 2" xfId="30150" xr:uid="{00000000-0005-0000-0000-000084C80000}"/>
    <cellStyle name="Normal 83 2 2 3 3" xfId="52274" xr:uid="{00000000-0005-0000-0000-000085C80000}"/>
    <cellStyle name="Normal 83 2 2 4" xfId="17642" xr:uid="{00000000-0005-0000-0000-000086C80000}"/>
    <cellStyle name="Normal 83 2 2 4 2" xfId="34302" xr:uid="{00000000-0005-0000-0000-000087C80000}"/>
    <cellStyle name="Normal 83 2 2 5" xfId="21845" xr:uid="{00000000-0005-0000-0000-000088C80000}"/>
    <cellStyle name="Normal 83 2 2 6" xfId="41148" xr:uid="{00000000-0005-0000-0000-000089C80000}"/>
    <cellStyle name="Normal 83 2 3" xfId="7279" xr:uid="{00000000-0005-0000-0000-00008AC80000}"/>
    <cellStyle name="Normal 83 2 3 2" xfId="23941" xr:uid="{00000000-0005-0000-0000-00008BC80000}"/>
    <cellStyle name="Normal 83 2 3 3" xfId="45371" xr:uid="{00000000-0005-0000-0000-00008CC80000}"/>
    <cellStyle name="Normal 83 2 4" xfId="11434" xr:uid="{00000000-0005-0000-0000-00008DC80000}"/>
    <cellStyle name="Normal 83 2 4 2" xfId="28094" xr:uid="{00000000-0005-0000-0000-00008EC80000}"/>
    <cellStyle name="Normal 83 2 4 3" xfId="52273" xr:uid="{00000000-0005-0000-0000-00008FC80000}"/>
    <cellStyle name="Normal 83 2 5" xfId="15586" xr:uid="{00000000-0005-0000-0000-000090C80000}"/>
    <cellStyle name="Normal 83 2 5 2" xfId="32246" xr:uid="{00000000-0005-0000-0000-000091C80000}"/>
    <cellStyle name="Normal 83 2 6" xfId="19789" xr:uid="{00000000-0005-0000-0000-000092C80000}"/>
    <cellStyle name="Normal 83 2 7" xfId="41147" xr:uid="{00000000-0005-0000-0000-000093C80000}"/>
    <cellStyle name="Normal 83 3" xfId="4332" xr:uid="{00000000-0005-0000-0000-000094C80000}"/>
    <cellStyle name="Normal 83 3 2" xfId="9128" xr:uid="{00000000-0005-0000-0000-000095C80000}"/>
    <cellStyle name="Normal 83 3 2 2" xfId="25790" xr:uid="{00000000-0005-0000-0000-000096C80000}"/>
    <cellStyle name="Normal 83 3 2 3" xfId="45373" xr:uid="{00000000-0005-0000-0000-000097C80000}"/>
    <cellStyle name="Normal 83 3 3" xfId="13283" xr:uid="{00000000-0005-0000-0000-000098C80000}"/>
    <cellStyle name="Normal 83 3 3 2" xfId="29943" xr:uid="{00000000-0005-0000-0000-000099C80000}"/>
    <cellStyle name="Normal 83 3 3 3" xfId="52275" xr:uid="{00000000-0005-0000-0000-00009AC80000}"/>
    <cellStyle name="Normal 83 3 4" xfId="17435" xr:uid="{00000000-0005-0000-0000-00009BC80000}"/>
    <cellStyle name="Normal 83 3 4 2" xfId="34095" xr:uid="{00000000-0005-0000-0000-00009CC80000}"/>
    <cellStyle name="Normal 83 3 5" xfId="21638" xr:uid="{00000000-0005-0000-0000-00009DC80000}"/>
    <cellStyle name="Normal 83 3 6" xfId="41149" xr:uid="{00000000-0005-0000-0000-00009EC80000}"/>
    <cellStyle name="Normal 83 4" xfId="7072" xr:uid="{00000000-0005-0000-0000-00009FC80000}"/>
    <cellStyle name="Normal 83 4 2" xfId="23734" xr:uid="{00000000-0005-0000-0000-0000A0C80000}"/>
    <cellStyle name="Normal 83 4 3" xfId="45370" xr:uid="{00000000-0005-0000-0000-0000A1C80000}"/>
    <cellStyle name="Normal 83 5" xfId="11227" xr:uid="{00000000-0005-0000-0000-0000A2C80000}"/>
    <cellStyle name="Normal 83 5 2" xfId="27887" xr:uid="{00000000-0005-0000-0000-0000A3C80000}"/>
    <cellStyle name="Normal 83 5 3" xfId="52272" xr:uid="{00000000-0005-0000-0000-0000A4C80000}"/>
    <cellStyle name="Normal 83 6" xfId="15379" xr:uid="{00000000-0005-0000-0000-0000A5C80000}"/>
    <cellStyle name="Normal 83 6 2" xfId="32039" xr:uid="{00000000-0005-0000-0000-0000A6C80000}"/>
    <cellStyle name="Normal 83 7" xfId="19582" xr:uid="{00000000-0005-0000-0000-0000A7C80000}"/>
    <cellStyle name="Normal 83 8" xfId="41146" xr:uid="{00000000-0005-0000-0000-0000A8C80000}"/>
    <cellStyle name="Normal 84" xfId="536" xr:uid="{00000000-0005-0000-0000-0000A9C80000}"/>
    <cellStyle name="Normal 84 2" xfId="1164" xr:uid="{00000000-0005-0000-0000-0000AAC80000}"/>
    <cellStyle name="Normal 84 2 2" xfId="4566" xr:uid="{00000000-0005-0000-0000-0000ABC80000}"/>
    <cellStyle name="Normal 84 2 2 2" xfId="9336" xr:uid="{00000000-0005-0000-0000-0000ACC80000}"/>
    <cellStyle name="Normal 84 2 2 2 2" xfId="25998" xr:uid="{00000000-0005-0000-0000-0000ADC80000}"/>
    <cellStyle name="Normal 84 2 2 2 3" xfId="45376" xr:uid="{00000000-0005-0000-0000-0000AEC80000}"/>
    <cellStyle name="Normal 84 2 2 3" xfId="13491" xr:uid="{00000000-0005-0000-0000-0000AFC80000}"/>
    <cellStyle name="Normal 84 2 2 3 2" xfId="30151" xr:uid="{00000000-0005-0000-0000-0000B0C80000}"/>
    <cellStyle name="Normal 84 2 2 3 3" xfId="52278" xr:uid="{00000000-0005-0000-0000-0000B1C80000}"/>
    <cellStyle name="Normal 84 2 2 4" xfId="17643" xr:uid="{00000000-0005-0000-0000-0000B2C80000}"/>
    <cellStyle name="Normal 84 2 2 4 2" xfId="34303" xr:uid="{00000000-0005-0000-0000-0000B3C80000}"/>
    <cellStyle name="Normal 84 2 2 5" xfId="21846" xr:uid="{00000000-0005-0000-0000-0000B4C80000}"/>
    <cellStyle name="Normal 84 2 2 6" xfId="41152" xr:uid="{00000000-0005-0000-0000-0000B5C80000}"/>
    <cellStyle name="Normal 84 2 3" xfId="7280" xr:uid="{00000000-0005-0000-0000-0000B6C80000}"/>
    <cellStyle name="Normal 84 2 3 2" xfId="23942" xr:uid="{00000000-0005-0000-0000-0000B7C80000}"/>
    <cellStyle name="Normal 84 2 3 3" xfId="45375" xr:uid="{00000000-0005-0000-0000-0000B8C80000}"/>
    <cellStyle name="Normal 84 2 4" xfId="11435" xr:uid="{00000000-0005-0000-0000-0000B9C80000}"/>
    <cellStyle name="Normal 84 2 4 2" xfId="28095" xr:uid="{00000000-0005-0000-0000-0000BAC80000}"/>
    <cellStyle name="Normal 84 2 4 3" xfId="52277" xr:uid="{00000000-0005-0000-0000-0000BBC80000}"/>
    <cellStyle name="Normal 84 2 5" xfId="15587" xr:uid="{00000000-0005-0000-0000-0000BCC80000}"/>
    <cellStyle name="Normal 84 2 5 2" xfId="32247" xr:uid="{00000000-0005-0000-0000-0000BDC80000}"/>
    <cellStyle name="Normal 84 2 6" xfId="19790" xr:uid="{00000000-0005-0000-0000-0000BEC80000}"/>
    <cellStyle name="Normal 84 2 7" xfId="41151" xr:uid="{00000000-0005-0000-0000-0000BFC80000}"/>
    <cellStyle name="Normal 84 3" xfId="4333" xr:uid="{00000000-0005-0000-0000-0000C0C80000}"/>
    <cellStyle name="Normal 84 3 2" xfId="9129" xr:uid="{00000000-0005-0000-0000-0000C1C80000}"/>
    <cellStyle name="Normal 84 3 2 2" xfId="25791" xr:uid="{00000000-0005-0000-0000-0000C2C80000}"/>
    <cellStyle name="Normal 84 3 2 3" xfId="45377" xr:uid="{00000000-0005-0000-0000-0000C3C80000}"/>
    <cellStyle name="Normal 84 3 3" xfId="13284" xr:uid="{00000000-0005-0000-0000-0000C4C80000}"/>
    <cellStyle name="Normal 84 3 3 2" xfId="29944" xr:uid="{00000000-0005-0000-0000-0000C5C80000}"/>
    <cellStyle name="Normal 84 3 3 3" xfId="52279" xr:uid="{00000000-0005-0000-0000-0000C6C80000}"/>
    <cellStyle name="Normal 84 3 4" xfId="17436" xr:uid="{00000000-0005-0000-0000-0000C7C80000}"/>
    <cellStyle name="Normal 84 3 4 2" xfId="34096" xr:uid="{00000000-0005-0000-0000-0000C8C80000}"/>
    <cellStyle name="Normal 84 3 5" xfId="21639" xr:uid="{00000000-0005-0000-0000-0000C9C80000}"/>
    <cellStyle name="Normal 84 3 6" xfId="41153" xr:uid="{00000000-0005-0000-0000-0000CAC80000}"/>
    <cellStyle name="Normal 84 4" xfId="7073" xr:uid="{00000000-0005-0000-0000-0000CBC80000}"/>
    <cellStyle name="Normal 84 4 2" xfId="23735" xr:uid="{00000000-0005-0000-0000-0000CCC80000}"/>
    <cellStyle name="Normal 84 4 3" xfId="45374" xr:uid="{00000000-0005-0000-0000-0000CDC80000}"/>
    <cellStyle name="Normal 84 5" xfId="11228" xr:uid="{00000000-0005-0000-0000-0000CEC80000}"/>
    <cellStyle name="Normal 84 5 2" xfId="27888" xr:uid="{00000000-0005-0000-0000-0000CFC80000}"/>
    <cellStyle name="Normal 84 5 3" xfId="52276" xr:uid="{00000000-0005-0000-0000-0000D0C80000}"/>
    <cellStyle name="Normal 84 6" xfId="15380" xr:uid="{00000000-0005-0000-0000-0000D1C80000}"/>
    <cellStyle name="Normal 84 6 2" xfId="32040" xr:uid="{00000000-0005-0000-0000-0000D2C80000}"/>
    <cellStyle name="Normal 84 7" xfId="19583" xr:uid="{00000000-0005-0000-0000-0000D3C80000}"/>
    <cellStyle name="Normal 84 8" xfId="41150" xr:uid="{00000000-0005-0000-0000-0000D4C80000}"/>
    <cellStyle name="Normal 85" xfId="537" xr:uid="{00000000-0005-0000-0000-0000D5C80000}"/>
    <cellStyle name="Normal 85 2" xfId="1165" xr:uid="{00000000-0005-0000-0000-0000D6C80000}"/>
    <cellStyle name="Normal 85 2 2" xfId="4567" xr:uid="{00000000-0005-0000-0000-0000D7C80000}"/>
    <cellStyle name="Normal 85 2 2 2" xfId="9337" xr:uid="{00000000-0005-0000-0000-0000D8C80000}"/>
    <cellStyle name="Normal 85 2 2 2 2" xfId="25999" xr:uid="{00000000-0005-0000-0000-0000D9C80000}"/>
    <cellStyle name="Normal 85 2 2 2 3" xfId="45380" xr:uid="{00000000-0005-0000-0000-0000DAC80000}"/>
    <cellStyle name="Normal 85 2 2 3" xfId="13492" xr:uid="{00000000-0005-0000-0000-0000DBC80000}"/>
    <cellStyle name="Normal 85 2 2 3 2" xfId="30152" xr:uid="{00000000-0005-0000-0000-0000DCC80000}"/>
    <cellStyle name="Normal 85 2 2 3 3" xfId="52282" xr:uid="{00000000-0005-0000-0000-0000DDC80000}"/>
    <cellStyle name="Normal 85 2 2 4" xfId="17644" xr:uid="{00000000-0005-0000-0000-0000DEC80000}"/>
    <cellStyle name="Normal 85 2 2 4 2" xfId="34304" xr:uid="{00000000-0005-0000-0000-0000DFC80000}"/>
    <cellStyle name="Normal 85 2 2 5" xfId="21847" xr:uid="{00000000-0005-0000-0000-0000E0C80000}"/>
    <cellStyle name="Normal 85 2 2 6" xfId="41156" xr:uid="{00000000-0005-0000-0000-0000E1C80000}"/>
    <cellStyle name="Normal 85 2 3" xfId="7281" xr:uid="{00000000-0005-0000-0000-0000E2C80000}"/>
    <cellStyle name="Normal 85 2 3 2" xfId="23943" xr:uid="{00000000-0005-0000-0000-0000E3C80000}"/>
    <cellStyle name="Normal 85 2 3 3" xfId="45379" xr:uid="{00000000-0005-0000-0000-0000E4C80000}"/>
    <cellStyle name="Normal 85 2 4" xfId="11436" xr:uid="{00000000-0005-0000-0000-0000E5C80000}"/>
    <cellStyle name="Normal 85 2 4 2" xfId="28096" xr:uid="{00000000-0005-0000-0000-0000E6C80000}"/>
    <cellStyle name="Normal 85 2 4 3" xfId="52281" xr:uid="{00000000-0005-0000-0000-0000E7C80000}"/>
    <cellStyle name="Normal 85 2 5" xfId="15588" xr:uid="{00000000-0005-0000-0000-0000E8C80000}"/>
    <cellStyle name="Normal 85 2 5 2" xfId="32248" xr:uid="{00000000-0005-0000-0000-0000E9C80000}"/>
    <cellStyle name="Normal 85 2 6" xfId="19791" xr:uid="{00000000-0005-0000-0000-0000EAC80000}"/>
    <cellStyle name="Normal 85 2 7" xfId="41155" xr:uid="{00000000-0005-0000-0000-0000EBC80000}"/>
    <cellStyle name="Normal 85 3" xfId="4334" xr:uid="{00000000-0005-0000-0000-0000ECC80000}"/>
    <cellStyle name="Normal 85 3 2" xfId="9130" xr:uid="{00000000-0005-0000-0000-0000EDC80000}"/>
    <cellStyle name="Normal 85 3 2 2" xfId="25792" xr:uid="{00000000-0005-0000-0000-0000EEC80000}"/>
    <cellStyle name="Normal 85 3 2 3" xfId="45381" xr:uid="{00000000-0005-0000-0000-0000EFC80000}"/>
    <cellStyle name="Normal 85 3 3" xfId="13285" xr:uid="{00000000-0005-0000-0000-0000F0C80000}"/>
    <cellStyle name="Normal 85 3 3 2" xfId="29945" xr:uid="{00000000-0005-0000-0000-0000F1C80000}"/>
    <cellStyle name="Normal 85 3 3 3" xfId="52283" xr:uid="{00000000-0005-0000-0000-0000F2C80000}"/>
    <cellStyle name="Normal 85 3 4" xfId="17437" xr:uid="{00000000-0005-0000-0000-0000F3C80000}"/>
    <cellStyle name="Normal 85 3 4 2" xfId="34097" xr:uid="{00000000-0005-0000-0000-0000F4C80000}"/>
    <cellStyle name="Normal 85 3 5" xfId="21640" xr:uid="{00000000-0005-0000-0000-0000F5C80000}"/>
    <cellStyle name="Normal 85 3 6" xfId="41157" xr:uid="{00000000-0005-0000-0000-0000F6C80000}"/>
    <cellStyle name="Normal 85 4" xfId="7074" xr:uid="{00000000-0005-0000-0000-0000F7C80000}"/>
    <cellStyle name="Normal 85 4 2" xfId="23736" xr:uid="{00000000-0005-0000-0000-0000F8C80000}"/>
    <cellStyle name="Normal 85 4 3" xfId="45378" xr:uid="{00000000-0005-0000-0000-0000F9C80000}"/>
    <cellStyle name="Normal 85 5" xfId="11229" xr:uid="{00000000-0005-0000-0000-0000FAC80000}"/>
    <cellStyle name="Normal 85 5 2" xfId="27889" xr:uid="{00000000-0005-0000-0000-0000FBC80000}"/>
    <cellStyle name="Normal 85 5 3" xfId="52280" xr:uid="{00000000-0005-0000-0000-0000FCC80000}"/>
    <cellStyle name="Normal 85 6" xfId="15381" xr:uid="{00000000-0005-0000-0000-0000FDC80000}"/>
    <cellStyle name="Normal 85 6 2" xfId="32041" xr:uid="{00000000-0005-0000-0000-0000FEC80000}"/>
    <cellStyle name="Normal 85 7" xfId="19584" xr:uid="{00000000-0005-0000-0000-0000FFC80000}"/>
    <cellStyle name="Normal 85 8" xfId="41154" xr:uid="{00000000-0005-0000-0000-000000C90000}"/>
    <cellStyle name="Normal 86" xfId="637" xr:uid="{00000000-0005-0000-0000-000001C90000}"/>
    <cellStyle name="Normal 86 2" xfId="1265" xr:uid="{00000000-0005-0000-0000-000002C90000}"/>
    <cellStyle name="Normal 86 2 2" xfId="4667" xr:uid="{00000000-0005-0000-0000-000003C90000}"/>
    <cellStyle name="Normal 86 2 2 2" xfId="9437" xr:uid="{00000000-0005-0000-0000-000004C90000}"/>
    <cellStyle name="Normal 86 2 2 2 2" xfId="26099" xr:uid="{00000000-0005-0000-0000-000005C90000}"/>
    <cellStyle name="Normal 86 2 2 2 3" xfId="45384" xr:uid="{00000000-0005-0000-0000-000006C90000}"/>
    <cellStyle name="Normal 86 2 2 3" xfId="13592" xr:uid="{00000000-0005-0000-0000-000007C90000}"/>
    <cellStyle name="Normal 86 2 2 3 2" xfId="30252" xr:uid="{00000000-0005-0000-0000-000008C90000}"/>
    <cellStyle name="Normal 86 2 2 3 3" xfId="52286" xr:uid="{00000000-0005-0000-0000-000009C90000}"/>
    <cellStyle name="Normal 86 2 2 4" xfId="17744" xr:uid="{00000000-0005-0000-0000-00000AC90000}"/>
    <cellStyle name="Normal 86 2 2 4 2" xfId="34404" xr:uid="{00000000-0005-0000-0000-00000BC90000}"/>
    <cellStyle name="Normal 86 2 2 5" xfId="21947" xr:uid="{00000000-0005-0000-0000-00000CC90000}"/>
    <cellStyle name="Normal 86 2 2 6" xfId="41160" xr:uid="{00000000-0005-0000-0000-00000DC90000}"/>
    <cellStyle name="Normal 86 2 3" xfId="7381" xr:uid="{00000000-0005-0000-0000-00000EC90000}"/>
    <cellStyle name="Normal 86 2 3 2" xfId="24043" xr:uid="{00000000-0005-0000-0000-00000FC90000}"/>
    <cellStyle name="Normal 86 2 3 3" xfId="45383" xr:uid="{00000000-0005-0000-0000-000010C90000}"/>
    <cellStyle name="Normal 86 2 4" xfId="11536" xr:uid="{00000000-0005-0000-0000-000011C90000}"/>
    <cellStyle name="Normal 86 2 4 2" xfId="28196" xr:uid="{00000000-0005-0000-0000-000012C90000}"/>
    <cellStyle name="Normal 86 2 4 3" xfId="52285" xr:uid="{00000000-0005-0000-0000-000013C90000}"/>
    <cellStyle name="Normal 86 2 5" xfId="15688" xr:uid="{00000000-0005-0000-0000-000014C90000}"/>
    <cellStyle name="Normal 86 2 5 2" xfId="32348" xr:uid="{00000000-0005-0000-0000-000015C90000}"/>
    <cellStyle name="Normal 86 2 6" xfId="19891" xr:uid="{00000000-0005-0000-0000-000016C90000}"/>
    <cellStyle name="Normal 86 2 7" xfId="41159" xr:uid="{00000000-0005-0000-0000-000017C90000}"/>
    <cellStyle name="Normal 86 3" xfId="4434" xr:uid="{00000000-0005-0000-0000-000018C90000}"/>
    <cellStyle name="Normal 86 3 2" xfId="9230" xr:uid="{00000000-0005-0000-0000-000019C90000}"/>
    <cellStyle name="Normal 86 3 2 2" xfId="25892" xr:uid="{00000000-0005-0000-0000-00001AC90000}"/>
    <cellStyle name="Normal 86 3 2 3" xfId="45385" xr:uid="{00000000-0005-0000-0000-00001BC90000}"/>
    <cellStyle name="Normal 86 3 3" xfId="13385" xr:uid="{00000000-0005-0000-0000-00001CC90000}"/>
    <cellStyle name="Normal 86 3 3 2" xfId="30045" xr:uid="{00000000-0005-0000-0000-00001DC90000}"/>
    <cellStyle name="Normal 86 3 3 3" xfId="52287" xr:uid="{00000000-0005-0000-0000-00001EC90000}"/>
    <cellStyle name="Normal 86 3 4" xfId="17537" xr:uid="{00000000-0005-0000-0000-00001FC90000}"/>
    <cellStyle name="Normal 86 3 4 2" xfId="34197" xr:uid="{00000000-0005-0000-0000-000020C90000}"/>
    <cellStyle name="Normal 86 3 5" xfId="21740" xr:uid="{00000000-0005-0000-0000-000021C90000}"/>
    <cellStyle name="Normal 86 3 6" xfId="41161" xr:uid="{00000000-0005-0000-0000-000022C90000}"/>
    <cellStyle name="Normal 86 4" xfId="7174" xr:uid="{00000000-0005-0000-0000-000023C90000}"/>
    <cellStyle name="Normal 86 4 2" xfId="23836" xr:uid="{00000000-0005-0000-0000-000024C90000}"/>
    <cellStyle name="Normal 86 4 3" xfId="45382" xr:uid="{00000000-0005-0000-0000-000025C90000}"/>
    <cellStyle name="Normal 86 5" xfId="11329" xr:uid="{00000000-0005-0000-0000-000026C90000}"/>
    <cellStyle name="Normal 86 5 2" xfId="27989" xr:uid="{00000000-0005-0000-0000-000027C90000}"/>
    <cellStyle name="Normal 86 5 3" xfId="52284" xr:uid="{00000000-0005-0000-0000-000028C90000}"/>
    <cellStyle name="Normal 86 6" xfId="15481" xr:uid="{00000000-0005-0000-0000-000029C90000}"/>
    <cellStyle name="Normal 86 6 2" xfId="32141" xr:uid="{00000000-0005-0000-0000-00002AC90000}"/>
    <cellStyle name="Normal 86 7" xfId="19684" xr:uid="{00000000-0005-0000-0000-00002BC90000}"/>
    <cellStyle name="Normal 86 8" xfId="41158" xr:uid="{00000000-0005-0000-0000-00002CC90000}"/>
    <cellStyle name="Normal 87" xfId="538" xr:uid="{00000000-0005-0000-0000-00002DC90000}"/>
    <cellStyle name="Normal 87 2" xfId="1166" xr:uid="{00000000-0005-0000-0000-00002EC90000}"/>
    <cellStyle name="Normal 87 2 2" xfId="4568" xr:uid="{00000000-0005-0000-0000-00002FC90000}"/>
    <cellStyle name="Normal 87 2 2 2" xfId="9338" xr:uid="{00000000-0005-0000-0000-000030C90000}"/>
    <cellStyle name="Normal 87 2 2 2 2" xfId="26000" xr:uid="{00000000-0005-0000-0000-000031C90000}"/>
    <cellStyle name="Normal 87 2 2 2 3" xfId="45388" xr:uid="{00000000-0005-0000-0000-000032C90000}"/>
    <cellStyle name="Normal 87 2 2 3" xfId="13493" xr:uid="{00000000-0005-0000-0000-000033C90000}"/>
    <cellStyle name="Normal 87 2 2 3 2" xfId="30153" xr:uid="{00000000-0005-0000-0000-000034C90000}"/>
    <cellStyle name="Normal 87 2 2 3 3" xfId="52290" xr:uid="{00000000-0005-0000-0000-000035C90000}"/>
    <cellStyle name="Normal 87 2 2 4" xfId="17645" xr:uid="{00000000-0005-0000-0000-000036C90000}"/>
    <cellStyle name="Normal 87 2 2 4 2" xfId="34305" xr:uid="{00000000-0005-0000-0000-000037C90000}"/>
    <cellStyle name="Normal 87 2 2 5" xfId="21848" xr:uid="{00000000-0005-0000-0000-000038C90000}"/>
    <cellStyle name="Normal 87 2 2 6" xfId="41164" xr:uid="{00000000-0005-0000-0000-000039C90000}"/>
    <cellStyle name="Normal 87 2 3" xfId="7282" xr:uid="{00000000-0005-0000-0000-00003AC90000}"/>
    <cellStyle name="Normal 87 2 3 2" xfId="23944" xr:uid="{00000000-0005-0000-0000-00003BC90000}"/>
    <cellStyle name="Normal 87 2 3 3" xfId="45387" xr:uid="{00000000-0005-0000-0000-00003CC90000}"/>
    <cellStyle name="Normal 87 2 4" xfId="11437" xr:uid="{00000000-0005-0000-0000-00003DC90000}"/>
    <cellStyle name="Normal 87 2 4 2" xfId="28097" xr:uid="{00000000-0005-0000-0000-00003EC90000}"/>
    <cellStyle name="Normal 87 2 4 3" xfId="52289" xr:uid="{00000000-0005-0000-0000-00003FC90000}"/>
    <cellStyle name="Normal 87 2 5" xfId="15589" xr:uid="{00000000-0005-0000-0000-000040C90000}"/>
    <cellStyle name="Normal 87 2 5 2" xfId="32249" xr:uid="{00000000-0005-0000-0000-000041C90000}"/>
    <cellStyle name="Normal 87 2 6" xfId="19792" xr:uid="{00000000-0005-0000-0000-000042C90000}"/>
    <cellStyle name="Normal 87 2 7" xfId="41163" xr:uid="{00000000-0005-0000-0000-000043C90000}"/>
    <cellStyle name="Normal 87 3" xfId="4335" xr:uid="{00000000-0005-0000-0000-000044C90000}"/>
    <cellStyle name="Normal 87 3 2" xfId="9131" xr:uid="{00000000-0005-0000-0000-000045C90000}"/>
    <cellStyle name="Normal 87 3 2 2" xfId="25793" xr:uid="{00000000-0005-0000-0000-000046C90000}"/>
    <cellStyle name="Normal 87 3 2 3" xfId="45389" xr:uid="{00000000-0005-0000-0000-000047C90000}"/>
    <cellStyle name="Normal 87 3 3" xfId="13286" xr:uid="{00000000-0005-0000-0000-000048C90000}"/>
    <cellStyle name="Normal 87 3 3 2" xfId="29946" xr:uid="{00000000-0005-0000-0000-000049C90000}"/>
    <cellStyle name="Normal 87 3 3 3" xfId="52291" xr:uid="{00000000-0005-0000-0000-00004AC90000}"/>
    <cellStyle name="Normal 87 3 4" xfId="17438" xr:uid="{00000000-0005-0000-0000-00004BC90000}"/>
    <cellStyle name="Normal 87 3 4 2" xfId="34098" xr:uid="{00000000-0005-0000-0000-00004CC90000}"/>
    <cellStyle name="Normal 87 3 5" xfId="21641" xr:uid="{00000000-0005-0000-0000-00004DC90000}"/>
    <cellStyle name="Normal 87 3 6" xfId="41165" xr:uid="{00000000-0005-0000-0000-00004EC90000}"/>
    <cellStyle name="Normal 87 4" xfId="7075" xr:uid="{00000000-0005-0000-0000-00004FC90000}"/>
    <cellStyle name="Normal 87 4 2" xfId="23737" xr:uid="{00000000-0005-0000-0000-000050C90000}"/>
    <cellStyle name="Normal 87 4 3" xfId="45386" xr:uid="{00000000-0005-0000-0000-000051C90000}"/>
    <cellStyle name="Normal 87 5" xfId="11230" xr:uid="{00000000-0005-0000-0000-000052C90000}"/>
    <cellStyle name="Normal 87 5 2" xfId="27890" xr:uid="{00000000-0005-0000-0000-000053C90000}"/>
    <cellStyle name="Normal 87 5 3" xfId="52288" xr:uid="{00000000-0005-0000-0000-000054C90000}"/>
    <cellStyle name="Normal 87 6" xfId="15382" xr:uid="{00000000-0005-0000-0000-000055C90000}"/>
    <cellStyle name="Normal 87 6 2" xfId="32042" xr:uid="{00000000-0005-0000-0000-000056C90000}"/>
    <cellStyle name="Normal 87 7" xfId="19585" xr:uid="{00000000-0005-0000-0000-000057C90000}"/>
    <cellStyle name="Normal 87 8" xfId="41162" xr:uid="{00000000-0005-0000-0000-000058C90000}"/>
    <cellStyle name="Normal 88" xfId="539" xr:uid="{00000000-0005-0000-0000-000059C90000}"/>
    <cellStyle name="Normal 88 2" xfId="1167" xr:uid="{00000000-0005-0000-0000-00005AC90000}"/>
    <cellStyle name="Normal 88 2 2" xfId="4569" xr:uid="{00000000-0005-0000-0000-00005BC90000}"/>
    <cellStyle name="Normal 88 2 2 2" xfId="9339" xr:uid="{00000000-0005-0000-0000-00005CC90000}"/>
    <cellStyle name="Normal 88 2 2 2 2" xfId="26001" xr:uid="{00000000-0005-0000-0000-00005DC90000}"/>
    <cellStyle name="Normal 88 2 2 2 3" xfId="45392" xr:uid="{00000000-0005-0000-0000-00005EC90000}"/>
    <cellStyle name="Normal 88 2 2 3" xfId="13494" xr:uid="{00000000-0005-0000-0000-00005FC90000}"/>
    <cellStyle name="Normal 88 2 2 3 2" xfId="30154" xr:uid="{00000000-0005-0000-0000-000060C90000}"/>
    <cellStyle name="Normal 88 2 2 3 3" xfId="52294" xr:uid="{00000000-0005-0000-0000-000061C90000}"/>
    <cellStyle name="Normal 88 2 2 4" xfId="17646" xr:uid="{00000000-0005-0000-0000-000062C90000}"/>
    <cellStyle name="Normal 88 2 2 4 2" xfId="34306" xr:uid="{00000000-0005-0000-0000-000063C90000}"/>
    <cellStyle name="Normal 88 2 2 5" xfId="21849" xr:uid="{00000000-0005-0000-0000-000064C90000}"/>
    <cellStyle name="Normal 88 2 2 6" xfId="41168" xr:uid="{00000000-0005-0000-0000-000065C90000}"/>
    <cellStyle name="Normal 88 2 3" xfId="7283" xr:uid="{00000000-0005-0000-0000-000066C90000}"/>
    <cellStyle name="Normal 88 2 3 2" xfId="23945" xr:uid="{00000000-0005-0000-0000-000067C90000}"/>
    <cellStyle name="Normal 88 2 3 3" xfId="45391" xr:uid="{00000000-0005-0000-0000-000068C90000}"/>
    <cellStyle name="Normal 88 2 4" xfId="11438" xr:uid="{00000000-0005-0000-0000-000069C90000}"/>
    <cellStyle name="Normal 88 2 4 2" xfId="28098" xr:uid="{00000000-0005-0000-0000-00006AC90000}"/>
    <cellStyle name="Normal 88 2 4 3" xfId="52293" xr:uid="{00000000-0005-0000-0000-00006BC90000}"/>
    <cellStyle name="Normal 88 2 5" xfId="15590" xr:uid="{00000000-0005-0000-0000-00006CC90000}"/>
    <cellStyle name="Normal 88 2 5 2" xfId="32250" xr:uid="{00000000-0005-0000-0000-00006DC90000}"/>
    <cellStyle name="Normal 88 2 6" xfId="19793" xr:uid="{00000000-0005-0000-0000-00006EC90000}"/>
    <cellStyle name="Normal 88 2 7" xfId="41167" xr:uid="{00000000-0005-0000-0000-00006FC90000}"/>
    <cellStyle name="Normal 88 3" xfId="4336" xr:uid="{00000000-0005-0000-0000-000070C90000}"/>
    <cellStyle name="Normal 88 3 2" xfId="9132" xr:uid="{00000000-0005-0000-0000-000071C90000}"/>
    <cellStyle name="Normal 88 3 2 2" xfId="25794" xr:uid="{00000000-0005-0000-0000-000072C90000}"/>
    <cellStyle name="Normal 88 3 2 3" xfId="45393" xr:uid="{00000000-0005-0000-0000-000073C90000}"/>
    <cellStyle name="Normal 88 3 3" xfId="13287" xr:uid="{00000000-0005-0000-0000-000074C90000}"/>
    <cellStyle name="Normal 88 3 3 2" xfId="29947" xr:uid="{00000000-0005-0000-0000-000075C90000}"/>
    <cellStyle name="Normal 88 3 3 3" xfId="52295" xr:uid="{00000000-0005-0000-0000-000076C90000}"/>
    <cellStyle name="Normal 88 3 4" xfId="17439" xr:uid="{00000000-0005-0000-0000-000077C90000}"/>
    <cellStyle name="Normal 88 3 4 2" xfId="34099" xr:uid="{00000000-0005-0000-0000-000078C90000}"/>
    <cellStyle name="Normal 88 3 5" xfId="21642" xr:uid="{00000000-0005-0000-0000-000079C90000}"/>
    <cellStyle name="Normal 88 3 6" xfId="41169" xr:uid="{00000000-0005-0000-0000-00007AC90000}"/>
    <cellStyle name="Normal 88 4" xfId="7076" xr:uid="{00000000-0005-0000-0000-00007BC90000}"/>
    <cellStyle name="Normal 88 4 2" xfId="23738" xr:uid="{00000000-0005-0000-0000-00007CC90000}"/>
    <cellStyle name="Normal 88 4 3" xfId="45390" xr:uid="{00000000-0005-0000-0000-00007DC90000}"/>
    <cellStyle name="Normal 88 5" xfId="11231" xr:uid="{00000000-0005-0000-0000-00007EC90000}"/>
    <cellStyle name="Normal 88 5 2" xfId="27891" xr:uid="{00000000-0005-0000-0000-00007FC90000}"/>
    <cellStyle name="Normal 88 5 3" xfId="52292" xr:uid="{00000000-0005-0000-0000-000080C90000}"/>
    <cellStyle name="Normal 88 6" xfId="15383" xr:uid="{00000000-0005-0000-0000-000081C90000}"/>
    <cellStyle name="Normal 88 6 2" xfId="32043" xr:uid="{00000000-0005-0000-0000-000082C90000}"/>
    <cellStyle name="Normal 88 7" xfId="19586" xr:uid="{00000000-0005-0000-0000-000083C90000}"/>
    <cellStyle name="Normal 88 8" xfId="41166" xr:uid="{00000000-0005-0000-0000-000084C90000}"/>
    <cellStyle name="Normal 89" xfId="540" xr:uid="{00000000-0005-0000-0000-000085C90000}"/>
    <cellStyle name="Normal 89 2" xfId="1168" xr:uid="{00000000-0005-0000-0000-000086C90000}"/>
    <cellStyle name="Normal 89 2 2" xfId="4570" xr:uid="{00000000-0005-0000-0000-000087C90000}"/>
    <cellStyle name="Normal 89 2 2 2" xfId="9340" xr:uid="{00000000-0005-0000-0000-000088C90000}"/>
    <cellStyle name="Normal 89 2 2 2 2" xfId="26002" xr:uid="{00000000-0005-0000-0000-000089C90000}"/>
    <cellStyle name="Normal 89 2 2 2 3" xfId="45396" xr:uid="{00000000-0005-0000-0000-00008AC90000}"/>
    <cellStyle name="Normal 89 2 2 3" xfId="13495" xr:uid="{00000000-0005-0000-0000-00008BC90000}"/>
    <cellStyle name="Normal 89 2 2 3 2" xfId="30155" xr:uid="{00000000-0005-0000-0000-00008CC90000}"/>
    <cellStyle name="Normal 89 2 2 3 3" xfId="52298" xr:uid="{00000000-0005-0000-0000-00008DC90000}"/>
    <cellStyle name="Normal 89 2 2 4" xfId="17647" xr:uid="{00000000-0005-0000-0000-00008EC90000}"/>
    <cellStyle name="Normal 89 2 2 4 2" xfId="34307" xr:uid="{00000000-0005-0000-0000-00008FC90000}"/>
    <cellStyle name="Normal 89 2 2 5" xfId="21850" xr:uid="{00000000-0005-0000-0000-000090C90000}"/>
    <cellStyle name="Normal 89 2 2 6" xfId="41172" xr:uid="{00000000-0005-0000-0000-000091C90000}"/>
    <cellStyle name="Normal 89 2 3" xfId="7284" xr:uid="{00000000-0005-0000-0000-000092C90000}"/>
    <cellStyle name="Normal 89 2 3 2" xfId="23946" xr:uid="{00000000-0005-0000-0000-000093C90000}"/>
    <cellStyle name="Normal 89 2 3 3" xfId="45395" xr:uid="{00000000-0005-0000-0000-000094C90000}"/>
    <cellStyle name="Normal 89 2 4" xfId="11439" xr:uid="{00000000-0005-0000-0000-000095C90000}"/>
    <cellStyle name="Normal 89 2 4 2" xfId="28099" xr:uid="{00000000-0005-0000-0000-000096C90000}"/>
    <cellStyle name="Normal 89 2 4 3" xfId="52297" xr:uid="{00000000-0005-0000-0000-000097C90000}"/>
    <cellStyle name="Normal 89 2 5" xfId="15591" xr:uid="{00000000-0005-0000-0000-000098C90000}"/>
    <cellStyle name="Normal 89 2 5 2" xfId="32251" xr:uid="{00000000-0005-0000-0000-000099C90000}"/>
    <cellStyle name="Normal 89 2 6" xfId="19794" xr:uid="{00000000-0005-0000-0000-00009AC90000}"/>
    <cellStyle name="Normal 89 2 7" xfId="41171" xr:uid="{00000000-0005-0000-0000-00009BC90000}"/>
    <cellStyle name="Normal 89 3" xfId="4337" xr:uid="{00000000-0005-0000-0000-00009CC90000}"/>
    <cellStyle name="Normal 89 3 2" xfId="9133" xr:uid="{00000000-0005-0000-0000-00009DC90000}"/>
    <cellStyle name="Normal 89 3 2 2" xfId="25795" xr:uid="{00000000-0005-0000-0000-00009EC90000}"/>
    <cellStyle name="Normal 89 3 2 3" xfId="45397" xr:uid="{00000000-0005-0000-0000-00009FC90000}"/>
    <cellStyle name="Normal 89 3 3" xfId="13288" xr:uid="{00000000-0005-0000-0000-0000A0C90000}"/>
    <cellStyle name="Normal 89 3 3 2" xfId="29948" xr:uid="{00000000-0005-0000-0000-0000A1C90000}"/>
    <cellStyle name="Normal 89 3 3 3" xfId="52299" xr:uid="{00000000-0005-0000-0000-0000A2C90000}"/>
    <cellStyle name="Normal 89 3 4" xfId="17440" xr:uid="{00000000-0005-0000-0000-0000A3C90000}"/>
    <cellStyle name="Normal 89 3 4 2" xfId="34100" xr:uid="{00000000-0005-0000-0000-0000A4C90000}"/>
    <cellStyle name="Normal 89 3 5" xfId="21643" xr:uid="{00000000-0005-0000-0000-0000A5C90000}"/>
    <cellStyle name="Normal 89 3 6" xfId="41173" xr:uid="{00000000-0005-0000-0000-0000A6C90000}"/>
    <cellStyle name="Normal 89 4" xfId="7077" xr:uid="{00000000-0005-0000-0000-0000A7C90000}"/>
    <cellStyle name="Normal 89 4 2" xfId="23739" xr:uid="{00000000-0005-0000-0000-0000A8C90000}"/>
    <cellStyle name="Normal 89 4 3" xfId="45394" xr:uid="{00000000-0005-0000-0000-0000A9C90000}"/>
    <cellStyle name="Normal 89 5" xfId="11232" xr:uid="{00000000-0005-0000-0000-0000AAC90000}"/>
    <cellStyle name="Normal 89 5 2" xfId="27892" xr:uid="{00000000-0005-0000-0000-0000ABC90000}"/>
    <cellStyle name="Normal 89 5 3" xfId="52296" xr:uid="{00000000-0005-0000-0000-0000ACC90000}"/>
    <cellStyle name="Normal 89 6" xfId="15384" xr:uid="{00000000-0005-0000-0000-0000ADC90000}"/>
    <cellStyle name="Normal 89 6 2" xfId="32044" xr:uid="{00000000-0005-0000-0000-0000AEC90000}"/>
    <cellStyle name="Normal 89 7" xfId="19587" xr:uid="{00000000-0005-0000-0000-0000AFC90000}"/>
    <cellStyle name="Normal 89 8" xfId="41170" xr:uid="{00000000-0005-0000-0000-0000B0C90000}"/>
    <cellStyle name="Normal 9" xfId="619" xr:uid="{00000000-0005-0000-0000-0000B1C90000}"/>
    <cellStyle name="Normal 9 2" xfId="1247" xr:uid="{00000000-0005-0000-0000-0000B2C90000}"/>
    <cellStyle name="Normal 9 2 2" xfId="3867" xr:uid="{00000000-0005-0000-0000-0000B3C90000}"/>
    <cellStyle name="Normal 9 2 3" xfId="4649" xr:uid="{00000000-0005-0000-0000-0000B4C90000}"/>
    <cellStyle name="Normal 9 2 3 2" xfId="9419" xr:uid="{00000000-0005-0000-0000-0000B5C90000}"/>
    <cellStyle name="Normal 9 2 3 2 2" xfId="26081" xr:uid="{00000000-0005-0000-0000-0000B6C90000}"/>
    <cellStyle name="Normal 9 2 3 2 3" xfId="45400" xr:uid="{00000000-0005-0000-0000-0000B7C90000}"/>
    <cellStyle name="Normal 9 2 3 3" xfId="13574" xr:uid="{00000000-0005-0000-0000-0000B8C90000}"/>
    <cellStyle name="Normal 9 2 3 3 2" xfId="30234" xr:uid="{00000000-0005-0000-0000-0000B9C90000}"/>
    <cellStyle name="Normal 9 2 3 3 3" xfId="52301" xr:uid="{00000000-0005-0000-0000-0000BAC90000}"/>
    <cellStyle name="Normal 9 2 3 4" xfId="17726" xr:uid="{00000000-0005-0000-0000-0000BBC90000}"/>
    <cellStyle name="Normal 9 2 3 4 2" xfId="34386" xr:uid="{00000000-0005-0000-0000-0000BCC90000}"/>
    <cellStyle name="Normal 9 2 3 5" xfId="21929" xr:uid="{00000000-0005-0000-0000-0000BDC90000}"/>
    <cellStyle name="Normal 9 2 3 6" xfId="41176" xr:uid="{00000000-0005-0000-0000-0000BEC90000}"/>
    <cellStyle name="Normal 9 2 4" xfId="7363" xr:uid="{00000000-0005-0000-0000-0000BFC90000}"/>
    <cellStyle name="Normal 9 2 4 2" xfId="24025" xr:uid="{00000000-0005-0000-0000-0000C0C90000}"/>
    <cellStyle name="Normal 9 2 4 3" xfId="45399" xr:uid="{00000000-0005-0000-0000-0000C1C90000}"/>
    <cellStyle name="Normal 9 2 5" xfId="11518" xr:uid="{00000000-0005-0000-0000-0000C2C90000}"/>
    <cellStyle name="Normal 9 2 5 2" xfId="28178" xr:uid="{00000000-0005-0000-0000-0000C3C90000}"/>
    <cellStyle name="Normal 9 2 5 3" xfId="52300" xr:uid="{00000000-0005-0000-0000-0000C4C90000}"/>
    <cellStyle name="Normal 9 2 6" xfId="15670" xr:uid="{00000000-0005-0000-0000-0000C5C90000}"/>
    <cellStyle name="Normal 9 2 6 2" xfId="32330" xr:uid="{00000000-0005-0000-0000-0000C6C90000}"/>
    <cellStyle name="Normal 9 2 7" xfId="19873" xr:uid="{00000000-0005-0000-0000-0000C7C90000}"/>
    <cellStyle name="Normal 9 2 8" xfId="41175" xr:uid="{00000000-0005-0000-0000-0000C8C90000}"/>
    <cellStyle name="Normal 9 3" xfId="3866" xr:uid="{00000000-0005-0000-0000-0000C9C90000}"/>
    <cellStyle name="Normal 9 3 2" xfId="6546" xr:uid="{00000000-0005-0000-0000-0000CAC90000}"/>
    <cellStyle name="Normal 9 3 2 2" xfId="11109" xr:uid="{00000000-0005-0000-0000-0000CBC90000}"/>
    <cellStyle name="Normal 9 3 2 2 2" xfId="27771" xr:uid="{00000000-0005-0000-0000-0000CCC90000}"/>
    <cellStyle name="Normal 9 3 2 2 3" xfId="45401" xr:uid="{00000000-0005-0000-0000-0000CDC90000}"/>
    <cellStyle name="Normal 9 3 2 3" xfId="15264" xr:uid="{00000000-0005-0000-0000-0000CEC90000}"/>
    <cellStyle name="Normal 9 3 2 3 2" xfId="31924" xr:uid="{00000000-0005-0000-0000-0000CFC90000}"/>
    <cellStyle name="Normal 9 3 2 3 3" xfId="52302" xr:uid="{00000000-0005-0000-0000-0000D0C90000}"/>
    <cellStyle name="Normal 9 3 2 4" xfId="19416" xr:uid="{00000000-0005-0000-0000-0000D1C90000}"/>
    <cellStyle name="Normal 9 3 2 4 2" xfId="36076" xr:uid="{00000000-0005-0000-0000-0000D2C90000}"/>
    <cellStyle name="Normal 9 3 2 5" xfId="23619" xr:uid="{00000000-0005-0000-0000-0000D3C90000}"/>
    <cellStyle name="Normal 9 3 2 6" xfId="41177" xr:uid="{00000000-0005-0000-0000-0000D4C90000}"/>
    <cellStyle name="Normal 9 3 3" xfId="6779" xr:uid="{00000000-0005-0000-0000-0000D5C90000}"/>
    <cellStyle name="Normal 9 3 3 2" xfId="11129" xr:uid="{00000000-0005-0000-0000-0000D6C90000}"/>
    <cellStyle name="Normal 9 3 3 2 2" xfId="27791" xr:uid="{00000000-0005-0000-0000-0000D7C90000}"/>
    <cellStyle name="Normal 9 3 3 2 3" xfId="45402" xr:uid="{00000000-0005-0000-0000-0000D8C90000}"/>
    <cellStyle name="Normal 9 3 3 3" xfId="15284" xr:uid="{00000000-0005-0000-0000-0000D9C90000}"/>
    <cellStyle name="Normal 9 3 3 3 2" xfId="31944" xr:uid="{00000000-0005-0000-0000-0000DAC90000}"/>
    <cellStyle name="Normal 9 3 3 3 3" xfId="52303" xr:uid="{00000000-0005-0000-0000-0000DBC90000}"/>
    <cellStyle name="Normal 9 3 3 4" xfId="19436" xr:uid="{00000000-0005-0000-0000-0000DCC90000}"/>
    <cellStyle name="Normal 9 3 3 4 2" xfId="36096" xr:uid="{00000000-0005-0000-0000-0000DDC90000}"/>
    <cellStyle name="Normal 9 3 3 5" xfId="23639" xr:uid="{00000000-0005-0000-0000-0000DEC90000}"/>
    <cellStyle name="Normal 9 3 3 6" xfId="41178" xr:uid="{00000000-0005-0000-0000-0000DFC90000}"/>
    <cellStyle name="Normal 9 3 4" xfId="6695" xr:uid="{00000000-0005-0000-0000-0000E0C90000}"/>
    <cellStyle name="Normal 9 3 4 2" xfId="11120" xr:uid="{00000000-0005-0000-0000-0000E1C90000}"/>
    <cellStyle name="Normal 9 3 4 2 2" xfId="27782" xr:uid="{00000000-0005-0000-0000-0000E2C90000}"/>
    <cellStyle name="Normal 9 3 4 2 3" xfId="45403" xr:uid="{00000000-0005-0000-0000-0000E3C90000}"/>
    <cellStyle name="Normal 9 3 4 3" xfId="15275" xr:uid="{00000000-0005-0000-0000-0000E4C90000}"/>
    <cellStyle name="Normal 9 3 4 3 2" xfId="31935" xr:uid="{00000000-0005-0000-0000-0000E5C90000}"/>
    <cellStyle name="Normal 9 3 4 3 3" xfId="52304" xr:uid="{00000000-0005-0000-0000-0000E6C90000}"/>
    <cellStyle name="Normal 9 3 4 4" xfId="19427" xr:uid="{00000000-0005-0000-0000-0000E7C90000}"/>
    <cellStyle name="Normal 9 3 4 4 2" xfId="36087" xr:uid="{00000000-0005-0000-0000-0000E8C90000}"/>
    <cellStyle name="Normal 9 3 4 5" xfId="23630" xr:uid="{00000000-0005-0000-0000-0000E9C90000}"/>
    <cellStyle name="Normal 9 3 4 6" xfId="41179" xr:uid="{00000000-0005-0000-0000-0000EAC90000}"/>
    <cellStyle name="Normal 9 4" xfId="4416" xr:uid="{00000000-0005-0000-0000-0000EBC90000}"/>
    <cellStyle name="Normal 9 4 2" xfId="9212" xr:uid="{00000000-0005-0000-0000-0000ECC90000}"/>
    <cellStyle name="Normal 9 4 2 2" xfId="25874" xr:uid="{00000000-0005-0000-0000-0000EDC90000}"/>
    <cellStyle name="Normal 9 4 2 3" xfId="45404" xr:uid="{00000000-0005-0000-0000-0000EEC90000}"/>
    <cellStyle name="Normal 9 4 3" xfId="13367" xr:uid="{00000000-0005-0000-0000-0000EFC90000}"/>
    <cellStyle name="Normal 9 4 3 2" xfId="30027" xr:uid="{00000000-0005-0000-0000-0000F0C90000}"/>
    <cellStyle name="Normal 9 4 3 3" xfId="52305" xr:uid="{00000000-0005-0000-0000-0000F1C90000}"/>
    <cellStyle name="Normal 9 4 4" xfId="17519" xr:uid="{00000000-0005-0000-0000-0000F2C90000}"/>
    <cellStyle name="Normal 9 4 4 2" xfId="34179" xr:uid="{00000000-0005-0000-0000-0000F3C90000}"/>
    <cellStyle name="Normal 9 4 5" xfId="21722" xr:uid="{00000000-0005-0000-0000-0000F4C90000}"/>
    <cellStyle name="Normal 9 4 6" xfId="41180" xr:uid="{00000000-0005-0000-0000-0000F5C90000}"/>
    <cellStyle name="Normal 9 5" xfId="7156" xr:uid="{00000000-0005-0000-0000-0000F6C90000}"/>
    <cellStyle name="Normal 9 5 2" xfId="23818" xr:uid="{00000000-0005-0000-0000-0000F7C90000}"/>
    <cellStyle name="Normal 9 5 3" xfId="45398" xr:uid="{00000000-0005-0000-0000-0000F8C90000}"/>
    <cellStyle name="Normal 9 6" xfId="11311" xr:uid="{00000000-0005-0000-0000-0000F9C90000}"/>
    <cellStyle name="Normal 9 6 2" xfId="27971" xr:uid="{00000000-0005-0000-0000-0000FAC90000}"/>
    <cellStyle name="Normal 9 6 3" xfId="41174" xr:uid="{00000000-0005-0000-0000-0000FBC90000}"/>
    <cellStyle name="Normal 9 7" xfId="15463" xr:uid="{00000000-0005-0000-0000-0000FCC90000}"/>
    <cellStyle name="Normal 9 7 2" xfId="32123" xr:uid="{00000000-0005-0000-0000-0000FDC90000}"/>
    <cellStyle name="Normal 9 7 3" xfId="45531" xr:uid="{00000000-0005-0000-0000-0000FEC90000}"/>
    <cellStyle name="Normal 9 8" xfId="19666" xr:uid="{00000000-0005-0000-0000-0000FFC90000}"/>
    <cellStyle name="Normal 9 9" xfId="36212" xr:uid="{00000000-0005-0000-0000-000000CA0000}"/>
    <cellStyle name="Normal 90" xfId="638" xr:uid="{00000000-0005-0000-0000-000001CA0000}"/>
    <cellStyle name="Normal 90 2" xfId="1266" xr:uid="{00000000-0005-0000-0000-000002CA0000}"/>
    <cellStyle name="Normal 90 2 2" xfId="4668" xr:uid="{00000000-0005-0000-0000-000003CA0000}"/>
    <cellStyle name="Normal 90 2 2 2" xfId="9438" xr:uid="{00000000-0005-0000-0000-000004CA0000}"/>
    <cellStyle name="Normal 90 2 2 2 2" xfId="26100" xr:uid="{00000000-0005-0000-0000-000005CA0000}"/>
    <cellStyle name="Normal 90 2 2 2 3" xfId="45407" xr:uid="{00000000-0005-0000-0000-000006CA0000}"/>
    <cellStyle name="Normal 90 2 2 3" xfId="13593" xr:uid="{00000000-0005-0000-0000-000007CA0000}"/>
    <cellStyle name="Normal 90 2 2 3 2" xfId="30253" xr:uid="{00000000-0005-0000-0000-000008CA0000}"/>
    <cellStyle name="Normal 90 2 2 3 3" xfId="52308" xr:uid="{00000000-0005-0000-0000-000009CA0000}"/>
    <cellStyle name="Normal 90 2 2 4" xfId="17745" xr:uid="{00000000-0005-0000-0000-00000ACA0000}"/>
    <cellStyle name="Normal 90 2 2 4 2" xfId="34405" xr:uid="{00000000-0005-0000-0000-00000BCA0000}"/>
    <cellStyle name="Normal 90 2 2 5" xfId="21948" xr:uid="{00000000-0005-0000-0000-00000CCA0000}"/>
    <cellStyle name="Normal 90 2 2 6" xfId="41183" xr:uid="{00000000-0005-0000-0000-00000DCA0000}"/>
    <cellStyle name="Normal 90 2 3" xfId="7382" xr:uid="{00000000-0005-0000-0000-00000ECA0000}"/>
    <cellStyle name="Normal 90 2 3 2" xfId="24044" xr:uid="{00000000-0005-0000-0000-00000FCA0000}"/>
    <cellStyle name="Normal 90 2 3 3" xfId="45406" xr:uid="{00000000-0005-0000-0000-000010CA0000}"/>
    <cellStyle name="Normal 90 2 4" xfId="11537" xr:uid="{00000000-0005-0000-0000-000011CA0000}"/>
    <cellStyle name="Normal 90 2 4 2" xfId="28197" xr:uid="{00000000-0005-0000-0000-000012CA0000}"/>
    <cellStyle name="Normal 90 2 4 3" xfId="52307" xr:uid="{00000000-0005-0000-0000-000013CA0000}"/>
    <cellStyle name="Normal 90 2 5" xfId="15689" xr:uid="{00000000-0005-0000-0000-000014CA0000}"/>
    <cellStyle name="Normal 90 2 5 2" xfId="32349" xr:uid="{00000000-0005-0000-0000-000015CA0000}"/>
    <cellStyle name="Normal 90 2 6" xfId="19892" xr:uid="{00000000-0005-0000-0000-000016CA0000}"/>
    <cellStyle name="Normal 90 2 7" xfId="41182" xr:uid="{00000000-0005-0000-0000-000017CA0000}"/>
    <cellStyle name="Normal 90 3" xfId="4435" xr:uid="{00000000-0005-0000-0000-000018CA0000}"/>
    <cellStyle name="Normal 90 3 2" xfId="9231" xr:uid="{00000000-0005-0000-0000-000019CA0000}"/>
    <cellStyle name="Normal 90 3 2 2" xfId="25893" xr:uid="{00000000-0005-0000-0000-00001ACA0000}"/>
    <cellStyle name="Normal 90 3 2 3" xfId="45408" xr:uid="{00000000-0005-0000-0000-00001BCA0000}"/>
    <cellStyle name="Normal 90 3 3" xfId="13386" xr:uid="{00000000-0005-0000-0000-00001CCA0000}"/>
    <cellStyle name="Normal 90 3 3 2" xfId="30046" xr:uid="{00000000-0005-0000-0000-00001DCA0000}"/>
    <cellStyle name="Normal 90 3 3 3" xfId="52309" xr:uid="{00000000-0005-0000-0000-00001ECA0000}"/>
    <cellStyle name="Normal 90 3 4" xfId="17538" xr:uid="{00000000-0005-0000-0000-00001FCA0000}"/>
    <cellStyle name="Normal 90 3 4 2" xfId="34198" xr:uid="{00000000-0005-0000-0000-000020CA0000}"/>
    <cellStyle name="Normal 90 3 5" xfId="21741" xr:uid="{00000000-0005-0000-0000-000021CA0000}"/>
    <cellStyle name="Normal 90 3 6" xfId="41184" xr:uid="{00000000-0005-0000-0000-000022CA0000}"/>
    <cellStyle name="Normal 90 4" xfId="7175" xr:uid="{00000000-0005-0000-0000-000023CA0000}"/>
    <cellStyle name="Normal 90 4 2" xfId="23837" xr:uid="{00000000-0005-0000-0000-000024CA0000}"/>
    <cellStyle name="Normal 90 4 3" xfId="45405" xr:uid="{00000000-0005-0000-0000-000025CA0000}"/>
    <cellStyle name="Normal 90 5" xfId="11330" xr:uid="{00000000-0005-0000-0000-000026CA0000}"/>
    <cellStyle name="Normal 90 5 2" xfId="27990" xr:uid="{00000000-0005-0000-0000-000027CA0000}"/>
    <cellStyle name="Normal 90 5 3" xfId="52306" xr:uid="{00000000-0005-0000-0000-000028CA0000}"/>
    <cellStyle name="Normal 90 6" xfId="15482" xr:uid="{00000000-0005-0000-0000-000029CA0000}"/>
    <cellStyle name="Normal 90 6 2" xfId="32142" xr:uid="{00000000-0005-0000-0000-00002ACA0000}"/>
    <cellStyle name="Normal 90 7" xfId="19685" xr:uid="{00000000-0005-0000-0000-00002BCA0000}"/>
    <cellStyle name="Normal 90 8" xfId="41181" xr:uid="{00000000-0005-0000-0000-00002CCA0000}"/>
    <cellStyle name="Normal 91" xfId="541" xr:uid="{00000000-0005-0000-0000-00002DCA0000}"/>
    <cellStyle name="Normal 91 2" xfId="1169" xr:uid="{00000000-0005-0000-0000-00002ECA0000}"/>
    <cellStyle name="Normal 91 2 2" xfId="4571" xr:uid="{00000000-0005-0000-0000-00002FCA0000}"/>
    <cellStyle name="Normal 91 2 2 2" xfId="9341" xr:uid="{00000000-0005-0000-0000-000030CA0000}"/>
    <cellStyle name="Normal 91 2 2 2 2" xfId="26003" xr:uid="{00000000-0005-0000-0000-000031CA0000}"/>
    <cellStyle name="Normal 91 2 2 2 3" xfId="45411" xr:uid="{00000000-0005-0000-0000-000032CA0000}"/>
    <cellStyle name="Normal 91 2 2 3" xfId="13496" xr:uid="{00000000-0005-0000-0000-000033CA0000}"/>
    <cellStyle name="Normal 91 2 2 3 2" xfId="30156" xr:uid="{00000000-0005-0000-0000-000034CA0000}"/>
    <cellStyle name="Normal 91 2 2 3 3" xfId="52312" xr:uid="{00000000-0005-0000-0000-000035CA0000}"/>
    <cellStyle name="Normal 91 2 2 4" xfId="17648" xr:uid="{00000000-0005-0000-0000-000036CA0000}"/>
    <cellStyle name="Normal 91 2 2 4 2" xfId="34308" xr:uid="{00000000-0005-0000-0000-000037CA0000}"/>
    <cellStyle name="Normal 91 2 2 5" xfId="21851" xr:uid="{00000000-0005-0000-0000-000038CA0000}"/>
    <cellStyle name="Normal 91 2 2 6" xfId="41187" xr:uid="{00000000-0005-0000-0000-000039CA0000}"/>
    <cellStyle name="Normal 91 2 3" xfId="7285" xr:uid="{00000000-0005-0000-0000-00003ACA0000}"/>
    <cellStyle name="Normal 91 2 3 2" xfId="23947" xr:uid="{00000000-0005-0000-0000-00003BCA0000}"/>
    <cellStyle name="Normal 91 2 3 3" xfId="45410" xr:uid="{00000000-0005-0000-0000-00003CCA0000}"/>
    <cellStyle name="Normal 91 2 4" xfId="11440" xr:uid="{00000000-0005-0000-0000-00003DCA0000}"/>
    <cellStyle name="Normal 91 2 4 2" xfId="28100" xr:uid="{00000000-0005-0000-0000-00003ECA0000}"/>
    <cellStyle name="Normal 91 2 4 3" xfId="52311" xr:uid="{00000000-0005-0000-0000-00003FCA0000}"/>
    <cellStyle name="Normal 91 2 5" xfId="15592" xr:uid="{00000000-0005-0000-0000-000040CA0000}"/>
    <cellStyle name="Normal 91 2 5 2" xfId="32252" xr:uid="{00000000-0005-0000-0000-000041CA0000}"/>
    <cellStyle name="Normal 91 2 6" xfId="19795" xr:uid="{00000000-0005-0000-0000-000042CA0000}"/>
    <cellStyle name="Normal 91 2 7" xfId="41186" xr:uid="{00000000-0005-0000-0000-000043CA0000}"/>
    <cellStyle name="Normal 91 3" xfId="4338" xr:uid="{00000000-0005-0000-0000-000044CA0000}"/>
    <cellStyle name="Normal 91 3 2" xfId="9134" xr:uid="{00000000-0005-0000-0000-000045CA0000}"/>
    <cellStyle name="Normal 91 3 2 2" xfId="25796" xr:uid="{00000000-0005-0000-0000-000046CA0000}"/>
    <cellStyle name="Normal 91 3 2 3" xfId="45412" xr:uid="{00000000-0005-0000-0000-000047CA0000}"/>
    <cellStyle name="Normal 91 3 3" xfId="13289" xr:uid="{00000000-0005-0000-0000-000048CA0000}"/>
    <cellStyle name="Normal 91 3 3 2" xfId="29949" xr:uid="{00000000-0005-0000-0000-000049CA0000}"/>
    <cellStyle name="Normal 91 3 3 3" xfId="52313" xr:uid="{00000000-0005-0000-0000-00004ACA0000}"/>
    <cellStyle name="Normal 91 3 4" xfId="17441" xr:uid="{00000000-0005-0000-0000-00004BCA0000}"/>
    <cellStyle name="Normal 91 3 4 2" xfId="34101" xr:uid="{00000000-0005-0000-0000-00004CCA0000}"/>
    <cellStyle name="Normal 91 3 5" xfId="21644" xr:uid="{00000000-0005-0000-0000-00004DCA0000}"/>
    <cellStyle name="Normal 91 3 6" xfId="41188" xr:uid="{00000000-0005-0000-0000-00004ECA0000}"/>
    <cellStyle name="Normal 91 4" xfId="7078" xr:uid="{00000000-0005-0000-0000-00004FCA0000}"/>
    <cellStyle name="Normal 91 4 2" xfId="23740" xr:uid="{00000000-0005-0000-0000-000050CA0000}"/>
    <cellStyle name="Normal 91 4 3" xfId="45409" xr:uid="{00000000-0005-0000-0000-000051CA0000}"/>
    <cellStyle name="Normal 91 5" xfId="11233" xr:uid="{00000000-0005-0000-0000-000052CA0000}"/>
    <cellStyle name="Normal 91 5 2" xfId="27893" xr:uid="{00000000-0005-0000-0000-000053CA0000}"/>
    <cellStyle name="Normal 91 5 3" xfId="52310" xr:uid="{00000000-0005-0000-0000-000054CA0000}"/>
    <cellStyle name="Normal 91 6" xfId="15385" xr:uid="{00000000-0005-0000-0000-000055CA0000}"/>
    <cellStyle name="Normal 91 6 2" xfId="32045" xr:uid="{00000000-0005-0000-0000-000056CA0000}"/>
    <cellStyle name="Normal 91 7" xfId="19588" xr:uid="{00000000-0005-0000-0000-000057CA0000}"/>
    <cellStyle name="Normal 91 8" xfId="41185" xr:uid="{00000000-0005-0000-0000-000058CA0000}"/>
    <cellStyle name="Normal 92" xfId="542" xr:uid="{00000000-0005-0000-0000-000059CA0000}"/>
    <cellStyle name="Normal 92 2" xfId="1170" xr:uid="{00000000-0005-0000-0000-00005ACA0000}"/>
    <cellStyle name="Normal 92 2 2" xfId="4572" xr:uid="{00000000-0005-0000-0000-00005BCA0000}"/>
    <cellStyle name="Normal 92 2 2 2" xfId="9342" xr:uid="{00000000-0005-0000-0000-00005CCA0000}"/>
    <cellStyle name="Normal 92 2 2 2 2" xfId="26004" xr:uid="{00000000-0005-0000-0000-00005DCA0000}"/>
    <cellStyle name="Normal 92 2 2 2 3" xfId="45415" xr:uid="{00000000-0005-0000-0000-00005ECA0000}"/>
    <cellStyle name="Normal 92 2 2 3" xfId="13497" xr:uid="{00000000-0005-0000-0000-00005FCA0000}"/>
    <cellStyle name="Normal 92 2 2 3 2" xfId="30157" xr:uid="{00000000-0005-0000-0000-000060CA0000}"/>
    <cellStyle name="Normal 92 2 2 3 3" xfId="52316" xr:uid="{00000000-0005-0000-0000-000061CA0000}"/>
    <cellStyle name="Normal 92 2 2 4" xfId="17649" xr:uid="{00000000-0005-0000-0000-000062CA0000}"/>
    <cellStyle name="Normal 92 2 2 4 2" xfId="34309" xr:uid="{00000000-0005-0000-0000-000063CA0000}"/>
    <cellStyle name="Normal 92 2 2 5" xfId="21852" xr:uid="{00000000-0005-0000-0000-000064CA0000}"/>
    <cellStyle name="Normal 92 2 2 6" xfId="41191" xr:uid="{00000000-0005-0000-0000-000065CA0000}"/>
    <cellStyle name="Normal 92 2 3" xfId="7286" xr:uid="{00000000-0005-0000-0000-000066CA0000}"/>
    <cellStyle name="Normal 92 2 3 2" xfId="23948" xr:uid="{00000000-0005-0000-0000-000067CA0000}"/>
    <cellStyle name="Normal 92 2 3 3" xfId="45414" xr:uid="{00000000-0005-0000-0000-000068CA0000}"/>
    <cellStyle name="Normal 92 2 4" xfId="11441" xr:uid="{00000000-0005-0000-0000-000069CA0000}"/>
    <cellStyle name="Normal 92 2 4 2" xfId="28101" xr:uid="{00000000-0005-0000-0000-00006ACA0000}"/>
    <cellStyle name="Normal 92 2 4 3" xfId="52315" xr:uid="{00000000-0005-0000-0000-00006BCA0000}"/>
    <cellStyle name="Normal 92 2 5" xfId="15593" xr:uid="{00000000-0005-0000-0000-00006CCA0000}"/>
    <cellStyle name="Normal 92 2 5 2" xfId="32253" xr:uid="{00000000-0005-0000-0000-00006DCA0000}"/>
    <cellStyle name="Normal 92 2 6" xfId="19796" xr:uid="{00000000-0005-0000-0000-00006ECA0000}"/>
    <cellStyle name="Normal 92 2 7" xfId="41190" xr:uid="{00000000-0005-0000-0000-00006FCA0000}"/>
    <cellStyle name="Normal 92 3" xfId="4339" xr:uid="{00000000-0005-0000-0000-000070CA0000}"/>
    <cellStyle name="Normal 92 3 2" xfId="9135" xr:uid="{00000000-0005-0000-0000-000071CA0000}"/>
    <cellStyle name="Normal 92 3 2 2" xfId="25797" xr:uid="{00000000-0005-0000-0000-000072CA0000}"/>
    <cellStyle name="Normal 92 3 2 3" xfId="45416" xr:uid="{00000000-0005-0000-0000-000073CA0000}"/>
    <cellStyle name="Normal 92 3 3" xfId="13290" xr:uid="{00000000-0005-0000-0000-000074CA0000}"/>
    <cellStyle name="Normal 92 3 3 2" xfId="29950" xr:uid="{00000000-0005-0000-0000-000075CA0000}"/>
    <cellStyle name="Normal 92 3 3 3" xfId="52317" xr:uid="{00000000-0005-0000-0000-000076CA0000}"/>
    <cellStyle name="Normal 92 3 4" xfId="17442" xr:uid="{00000000-0005-0000-0000-000077CA0000}"/>
    <cellStyle name="Normal 92 3 4 2" xfId="34102" xr:uid="{00000000-0005-0000-0000-000078CA0000}"/>
    <cellStyle name="Normal 92 3 5" xfId="21645" xr:uid="{00000000-0005-0000-0000-000079CA0000}"/>
    <cellStyle name="Normal 92 3 6" xfId="41192" xr:uid="{00000000-0005-0000-0000-00007ACA0000}"/>
    <cellStyle name="Normal 92 4" xfId="7079" xr:uid="{00000000-0005-0000-0000-00007BCA0000}"/>
    <cellStyle name="Normal 92 4 2" xfId="23741" xr:uid="{00000000-0005-0000-0000-00007CCA0000}"/>
    <cellStyle name="Normal 92 4 3" xfId="45413" xr:uid="{00000000-0005-0000-0000-00007DCA0000}"/>
    <cellStyle name="Normal 92 5" xfId="11234" xr:uid="{00000000-0005-0000-0000-00007ECA0000}"/>
    <cellStyle name="Normal 92 5 2" xfId="27894" xr:uid="{00000000-0005-0000-0000-00007FCA0000}"/>
    <cellStyle name="Normal 92 5 3" xfId="52314" xr:uid="{00000000-0005-0000-0000-000080CA0000}"/>
    <cellStyle name="Normal 92 6" xfId="15386" xr:uid="{00000000-0005-0000-0000-000081CA0000}"/>
    <cellStyle name="Normal 92 6 2" xfId="32046" xr:uid="{00000000-0005-0000-0000-000082CA0000}"/>
    <cellStyle name="Normal 92 7" xfId="19589" xr:uid="{00000000-0005-0000-0000-000083CA0000}"/>
    <cellStyle name="Normal 92 8" xfId="41189" xr:uid="{00000000-0005-0000-0000-000084CA0000}"/>
    <cellStyle name="Normal 93" xfId="543" xr:uid="{00000000-0005-0000-0000-000085CA0000}"/>
    <cellStyle name="Normal 93 2" xfId="1171" xr:uid="{00000000-0005-0000-0000-000086CA0000}"/>
    <cellStyle name="Normal 93 2 2" xfId="4573" xr:uid="{00000000-0005-0000-0000-000087CA0000}"/>
    <cellStyle name="Normal 93 2 2 2" xfId="9343" xr:uid="{00000000-0005-0000-0000-000088CA0000}"/>
    <cellStyle name="Normal 93 2 2 2 2" xfId="26005" xr:uid="{00000000-0005-0000-0000-000089CA0000}"/>
    <cellStyle name="Normal 93 2 2 2 3" xfId="45419" xr:uid="{00000000-0005-0000-0000-00008ACA0000}"/>
    <cellStyle name="Normal 93 2 2 3" xfId="13498" xr:uid="{00000000-0005-0000-0000-00008BCA0000}"/>
    <cellStyle name="Normal 93 2 2 3 2" xfId="30158" xr:uid="{00000000-0005-0000-0000-00008CCA0000}"/>
    <cellStyle name="Normal 93 2 2 3 3" xfId="52320" xr:uid="{00000000-0005-0000-0000-00008DCA0000}"/>
    <cellStyle name="Normal 93 2 2 4" xfId="17650" xr:uid="{00000000-0005-0000-0000-00008ECA0000}"/>
    <cellStyle name="Normal 93 2 2 4 2" xfId="34310" xr:uid="{00000000-0005-0000-0000-00008FCA0000}"/>
    <cellStyle name="Normal 93 2 2 5" xfId="21853" xr:uid="{00000000-0005-0000-0000-000090CA0000}"/>
    <cellStyle name="Normal 93 2 2 6" xfId="41195" xr:uid="{00000000-0005-0000-0000-000091CA0000}"/>
    <cellStyle name="Normal 93 2 3" xfId="7287" xr:uid="{00000000-0005-0000-0000-000092CA0000}"/>
    <cellStyle name="Normal 93 2 3 2" xfId="23949" xr:uid="{00000000-0005-0000-0000-000093CA0000}"/>
    <cellStyle name="Normal 93 2 3 3" xfId="45418" xr:uid="{00000000-0005-0000-0000-000094CA0000}"/>
    <cellStyle name="Normal 93 2 4" xfId="11442" xr:uid="{00000000-0005-0000-0000-000095CA0000}"/>
    <cellStyle name="Normal 93 2 4 2" xfId="28102" xr:uid="{00000000-0005-0000-0000-000096CA0000}"/>
    <cellStyle name="Normal 93 2 4 3" xfId="52319" xr:uid="{00000000-0005-0000-0000-000097CA0000}"/>
    <cellStyle name="Normal 93 2 5" xfId="15594" xr:uid="{00000000-0005-0000-0000-000098CA0000}"/>
    <cellStyle name="Normal 93 2 5 2" xfId="32254" xr:uid="{00000000-0005-0000-0000-000099CA0000}"/>
    <cellStyle name="Normal 93 2 6" xfId="19797" xr:uid="{00000000-0005-0000-0000-00009ACA0000}"/>
    <cellStyle name="Normal 93 2 7" xfId="41194" xr:uid="{00000000-0005-0000-0000-00009BCA0000}"/>
    <cellStyle name="Normal 93 3" xfId="4340" xr:uid="{00000000-0005-0000-0000-00009CCA0000}"/>
    <cellStyle name="Normal 93 3 2" xfId="9136" xr:uid="{00000000-0005-0000-0000-00009DCA0000}"/>
    <cellStyle name="Normal 93 3 2 2" xfId="25798" xr:uid="{00000000-0005-0000-0000-00009ECA0000}"/>
    <cellStyle name="Normal 93 3 2 3" xfId="45420" xr:uid="{00000000-0005-0000-0000-00009FCA0000}"/>
    <cellStyle name="Normal 93 3 3" xfId="13291" xr:uid="{00000000-0005-0000-0000-0000A0CA0000}"/>
    <cellStyle name="Normal 93 3 3 2" xfId="29951" xr:uid="{00000000-0005-0000-0000-0000A1CA0000}"/>
    <cellStyle name="Normal 93 3 3 3" xfId="52321" xr:uid="{00000000-0005-0000-0000-0000A2CA0000}"/>
    <cellStyle name="Normal 93 3 4" xfId="17443" xr:uid="{00000000-0005-0000-0000-0000A3CA0000}"/>
    <cellStyle name="Normal 93 3 4 2" xfId="34103" xr:uid="{00000000-0005-0000-0000-0000A4CA0000}"/>
    <cellStyle name="Normal 93 3 5" xfId="21646" xr:uid="{00000000-0005-0000-0000-0000A5CA0000}"/>
    <cellStyle name="Normal 93 3 6" xfId="41196" xr:uid="{00000000-0005-0000-0000-0000A6CA0000}"/>
    <cellStyle name="Normal 93 4" xfId="7080" xr:uid="{00000000-0005-0000-0000-0000A7CA0000}"/>
    <cellStyle name="Normal 93 4 2" xfId="23742" xr:uid="{00000000-0005-0000-0000-0000A8CA0000}"/>
    <cellStyle name="Normal 93 4 3" xfId="45417" xr:uid="{00000000-0005-0000-0000-0000A9CA0000}"/>
    <cellStyle name="Normal 93 5" xfId="11235" xr:uid="{00000000-0005-0000-0000-0000AACA0000}"/>
    <cellStyle name="Normal 93 5 2" xfId="27895" xr:uid="{00000000-0005-0000-0000-0000ABCA0000}"/>
    <cellStyle name="Normal 93 5 3" xfId="52318" xr:uid="{00000000-0005-0000-0000-0000ACCA0000}"/>
    <cellStyle name="Normal 93 6" xfId="15387" xr:uid="{00000000-0005-0000-0000-0000ADCA0000}"/>
    <cellStyle name="Normal 93 6 2" xfId="32047" xr:uid="{00000000-0005-0000-0000-0000AECA0000}"/>
    <cellStyle name="Normal 93 7" xfId="19590" xr:uid="{00000000-0005-0000-0000-0000AFCA0000}"/>
    <cellStyle name="Normal 93 8" xfId="41193" xr:uid="{00000000-0005-0000-0000-0000B0CA0000}"/>
    <cellStyle name="Normal 94" xfId="639" xr:uid="{00000000-0005-0000-0000-0000B1CA0000}"/>
    <cellStyle name="Normal 94 2" xfId="1267" xr:uid="{00000000-0005-0000-0000-0000B2CA0000}"/>
    <cellStyle name="Normal 94 2 2" xfId="4669" xr:uid="{00000000-0005-0000-0000-0000B3CA0000}"/>
    <cellStyle name="Normal 94 2 2 2" xfId="9439" xr:uid="{00000000-0005-0000-0000-0000B4CA0000}"/>
    <cellStyle name="Normal 94 2 2 2 2" xfId="26101" xr:uid="{00000000-0005-0000-0000-0000B5CA0000}"/>
    <cellStyle name="Normal 94 2 2 2 3" xfId="45423" xr:uid="{00000000-0005-0000-0000-0000B6CA0000}"/>
    <cellStyle name="Normal 94 2 2 3" xfId="13594" xr:uid="{00000000-0005-0000-0000-0000B7CA0000}"/>
    <cellStyle name="Normal 94 2 2 3 2" xfId="30254" xr:uid="{00000000-0005-0000-0000-0000B8CA0000}"/>
    <cellStyle name="Normal 94 2 2 3 3" xfId="52324" xr:uid="{00000000-0005-0000-0000-0000B9CA0000}"/>
    <cellStyle name="Normal 94 2 2 4" xfId="17746" xr:uid="{00000000-0005-0000-0000-0000BACA0000}"/>
    <cellStyle name="Normal 94 2 2 4 2" xfId="34406" xr:uid="{00000000-0005-0000-0000-0000BBCA0000}"/>
    <cellStyle name="Normal 94 2 2 5" xfId="21949" xr:uid="{00000000-0005-0000-0000-0000BCCA0000}"/>
    <cellStyle name="Normal 94 2 2 6" xfId="41199" xr:uid="{00000000-0005-0000-0000-0000BDCA0000}"/>
    <cellStyle name="Normal 94 2 3" xfId="7383" xr:uid="{00000000-0005-0000-0000-0000BECA0000}"/>
    <cellStyle name="Normal 94 2 3 2" xfId="24045" xr:uid="{00000000-0005-0000-0000-0000BFCA0000}"/>
    <cellStyle name="Normal 94 2 3 3" xfId="45422" xr:uid="{00000000-0005-0000-0000-0000C0CA0000}"/>
    <cellStyle name="Normal 94 2 4" xfId="11538" xr:uid="{00000000-0005-0000-0000-0000C1CA0000}"/>
    <cellStyle name="Normal 94 2 4 2" xfId="28198" xr:uid="{00000000-0005-0000-0000-0000C2CA0000}"/>
    <cellStyle name="Normal 94 2 4 3" xfId="52323" xr:uid="{00000000-0005-0000-0000-0000C3CA0000}"/>
    <cellStyle name="Normal 94 2 5" xfId="15690" xr:uid="{00000000-0005-0000-0000-0000C4CA0000}"/>
    <cellStyle name="Normal 94 2 5 2" xfId="32350" xr:uid="{00000000-0005-0000-0000-0000C5CA0000}"/>
    <cellStyle name="Normal 94 2 6" xfId="19893" xr:uid="{00000000-0005-0000-0000-0000C6CA0000}"/>
    <cellStyle name="Normal 94 2 7" xfId="41198" xr:uid="{00000000-0005-0000-0000-0000C7CA0000}"/>
    <cellStyle name="Normal 94 3" xfId="4436" xr:uid="{00000000-0005-0000-0000-0000C8CA0000}"/>
    <cellStyle name="Normal 94 3 2" xfId="9232" xr:uid="{00000000-0005-0000-0000-0000C9CA0000}"/>
    <cellStyle name="Normal 94 3 2 2" xfId="25894" xr:uid="{00000000-0005-0000-0000-0000CACA0000}"/>
    <cellStyle name="Normal 94 3 2 3" xfId="45424" xr:uid="{00000000-0005-0000-0000-0000CBCA0000}"/>
    <cellStyle name="Normal 94 3 3" xfId="13387" xr:uid="{00000000-0005-0000-0000-0000CCCA0000}"/>
    <cellStyle name="Normal 94 3 3 2" xfId="30047" xr:uid="{00000000-0005-0000-0000-0000CDCA0000}"/>
    <cellStyle name="Normal 94 3 3 3" xfId="52325" xr:uid="{00000000-0005-0000-0000-0000CECA0000}"/>
    <cellStyle name="Normal 94 3 4" xfId="17539" xr:uid="{00000000-0005-0000-0000-0000CFCA0000}"/>
    <cellStyle name="Normal 94 3 4 2" xfId="34199" xr:uid="{00000000-0005-0000-0000-0000D0CA0000}"/>
    <cellStyle name="Normal 94 3 5" xfId="21742" xr:uid="{00000000-0005-0000-0000-0000D1CA0000}"/>
    <cellStyle name="Normal 94 3 6" xfId="41200" xr:uid="{00000000-0005-0000-0000-0000D2CA0000}"/>
    <cellStyle name="Normal 94 4" xfId="7176" xr:uid="{00000000-0005-0000-0000-0000D3CA0000}"/>
    <cellStyle name="Normal 94 4 2" xfId="23838" xr:uid="{00000000-0005-0000-0000-0000D4CA0000}"/>
    <cellStyle name="Normal 94 4 3" xfId="45421" xr:uid="{00000000-0005-0000-0000-0000D5CA0000}"/>
    <cellStyle name="Normal 94 5" xfId="11331" xr:uid="{00000000-0005-0000-0000-0000D6CA0000}"/>
    <cellStyle name="Normal 94 5 2" xfId="27991" xr:uid="{00000000-0005-0000-0000-0000D7CA0000}"/>
    <cellStyle name="Normal 94 5 3" xfId="52322" xr:uid="{00000000-0005-0000-0000-0000D8CA0000}"/>
    <cellStyle name="Normal 94 6" xfId="15483" xr:uid="{00000000-0005-0000-0000-0000D9CA0000}"/>
    <cellStyle name="Normal 94 6 2" xfId="32143" xr:uid="{00000000-0005-0000-0000-0000DACA0000}"/>
    <cellStyle name="Normal 94 7" xfId="19686" xr:uid="{00000000-0005-0000-0000-0000DBCA0000}"/>
    <cellStyle name="Normal 94 8" xfId="41197" xr:uid="{00000000-0005-0000-0000-0000DCCA0000}"/>
    <cellStyle name="Normal 95" xfId="544" xr:uid="{00000000-0005-0000-0000-0000DDCA0000}"/>
    <cellStyle name="Normal 95 2" xfId="1172" xr:uid="{00000000-0005-0000-0000-0000DECA0000}"/>
    <cellStyle name="Normal 95 2 2" xfId="4574" xr:uid="{00000000-0005-0000-0000-0000DFCA0000}"/>
    <cellStyle name="Normal 95 2 2 2" xfId="9344" xr:uid="{00000000-0005-0000-0000-0000E0CA0000}"/>
    <cellStyle name="Normal 95 2 2 2 2" xfId="26006" xr:uid="{00000000-0005-0000-0000-0000E1CA0000}"/>
    <cellStyle name="Normal 95 2 2 2 3" xfId="45427" xr:uid="{00000000-0005-0000-0000-0000E2CA0000}"/>
    <cellStyle name="Normal 95 2 2 3" xfId="13499" xr:uid="{00000000-0005-0000-0000-0000E3CA0000}"/>
    <cellStyle name="Normal 95 2 2 3 2" xfId="30159" xr:uid="{00000000-0005-0000-0000-0000E4CA0000}"/>
    <cellStyle name="Normal 95 2 2 3 3" xfId="52328" xr:uid="{00000000-0005-0000-0000-0000E5CA0000}"/>
    <cellStyle name="Normal 95 2 2 4" xfId="17651" xr:uid="{00000000-0005-0000-0000-0000E6CA0000}"/>
    <cellStyle name="Normal 95 2 2 4 2" xfId="34311" xr:uid="{00000000-0005-0000-0000-0000E7CA0000}"/>
    <cellStyle name="Normal 95 2 2 5" xfId="21854" xr:uid="{00000000-0005-0000-0000-0000E8CA0000}"/>
    <cellStyle name="Normal 95 2 2 6" xfId="41203" xr:uid="{00000000-0005-0000-0000-0000E9CA0000}"/>
    <cellStyle name="Normal 95 2 3" xfId="7288" xr:uid="{00000000-0005-0000-0000-0000EACA0000}"/>
    <cellStyle name="Normal 95 2 3 2" xfId="23950" xr:uid="{00000000-0005-0000-0000-0000EBCA0000}"/>
    <cellStyle name="Normal 95 2 3 3" xfId="45426" xr:uid="{00000000-0005-0000-0000-0000ECCA0000}"/>
    <cellStyle name="Normal 95 2 4" xfId="11443" xr:uid="{00000000-0005-0000-0000-0000EDCA0000}"/>
    <cellStyle name="Normal 95 2 4 2" xfId="28103" xr:uid="{00000000-0005-0000-0000-0000EECA0000}"/>
    <cellStyle name="Normal 95 2 4 3" xfId="52327" xr:uid="{00000000-0005-0000-0000-0000EFCA0000}"/>
    <cellStyle name="Normal 95 2 5" xfId="15595" xr:uid="{00000000-0005-0000-0000-0000F0CA0000}"/>
    <cellStyle name="Normal 95 2 5 2" xfId="32255" xr:uid="{00000000-0005-0000-0000-0000F1CA0000}"/>
    <cellStyle name="Normal 95 2 6" xfId="19798" xr:uid="{00000000-0005-0000-0000-0000F2CA0000}"/>
    <cellStyle name="Normal 95 2 7" xfId="41202" xr:uid="{00000000-0005-0000-0000-0000F3CA0000}"/>
    <cellStyle name="Normal 95 3" xfId="4341" xr:uid="{00000000-0005-0000-0000-0000F4CA0000}"/>
    <cellStyle name="Normal 95 3 2" xfId="9137" xr:uid="{00000000-0005-0000-0000-0000F5CA0000}"/>
    <cellStyle name="Normal 95 3 2 2" xfId="25799" xr:uid="{00000000-0005-0000-0000-0000F6CA0000}"/>
    <cellStyle name="Normal 95 3 2 3" xfId="45428" xr:uid="{00000000-0005-0000-0000-0000F7CA0000}"/>
    <cellStyle name="Normal 95 3 3" xfId="13292" xr:uid="{00000000-0005-0000-0000-0000F8CA0000}"/>
    <cellStyle name="Normal 95 3 3 2" xfId="29952" xr:uid="{00000000-0005-0000-0000-0000F9CA0000}"/>
    <cellStyle name="Normal 95 3 3 3" xfId="52329" xr:uid="{00000000-0005-0000-0000-0000FACA0000}"/>
    <cellStyle name="Normal 95 3 4" xfId="17444" xr:uid="{00000000-0005-0000-0000-0000FBCA0000}"/>
    <cellStyle name="Normal 95 3 4 2" xfId="34104" xr:uid="{00000000-0005-0000-0000-0000FCCA0000}"/>
    <cellStyle name="Normal 95 3 5" xfId="21647" xr:uid="{00000000-0005-0000-0000-0000FDCA0000}"/>
    <cellStyle name="Normal 95 3 6" xfId="41204" xr:uid="{00000000-0005-0000-0000-0000FECA0000}"/>
    <cellStyle name="Normal 95 4" xfId="7081" xr:uid="{00000000-0005-0000-0000-0000FFCA0000}"/>
    <cellStyle name="Normal 95 4 2" xfId="23743" xr:uid="{00000000-0005-0000-0000-000000CB0000}"/>
    <cellStyle name="Normal 95 4 3" xfId="45425" xr:uid="{00000000-0005-0000-0000-000001CB0000}"/>
    <cellStyle name="Normal 95 5" xfId="11236" xr:uid="{00000000-0005-0000-0000-000002CB0000}"/>
    <cellStyle name="Normal 95 5 2" xfId="27896" xr:uid="{00000000-0005-0000-0000-000003CB0000}"/>
    <cellStyle name="Normal 95 5 3" xfId="52326" xr:uid="{00000000-0005-0000-0000-000004CB0000}"/>
    <cellStyle name="Normal 95 6" xfId="15388" xr:uid="{00000000-0005-0000-0000-000005CB0000}"/>
    <cellStyle name="Normal 95 6 2" xfId="32048" xr:uid="{00000000-0005-0000-0000-000006CB0000}"/>
    <cellStyle name="Normal 95 7" xfId="19591" xr:uid="{00000000-0005-0000-0000-000007CB0000}"/>
    <cellStyle name="Normal 95 8" xfId="41201" xr:uid="{00000000-0005-0000-0000-000008CB0000}"/>
    <cellStyle name="Normal 96" xfId="545" xr:uid="{00000000-0005-0000-0000-000009CB0000}"/>
    <cellStyle name="Normal 96 2" xfId="1173" xr:uid="{00000000-0005-0000-0000-00000ACB0000}"/>
    <cellStyle name="Normal 96 2 2" xfId="4575" xr:uid="{00000000-0005-0000-0000-00000BCB0000}"/>
    <cellStyle name="Normal 96 2 2 2" xfId="9345" xr:uid="{00000000-0005-0000-0000-00000CCB0000}"/>
    <cellStyle name="Normal 96 2 2 2 2" xfId="26007" xr:uid="{00000000-0005-0000-0000-00000DCB0000}"/>
    <cellStyle name="Normal 96 2 2 2 3" xfId="45431" xr:uid="{00000000-0005-0000-0000-00000ECB0000}"/>
    <cellStyle name="Normal 96 2 2 3" xfId="13500" xr:uid="{00000000-0005-0000-0000-00000FCB0000}"/>
    <cellStyle name="Normal 96 2 2 3 2" xfId="30160" xr:uid="{00000000-0005-0000-0000-000010CB0000}"/>
    <cellStyle name="Normal 96 2 2 3 3" xfId="52332" xr:uid="{00000000-0005-0000-0000-000011CB0000}"/>
    <cellStyle name="Normal 96 2 2 4" xfId="17652" xr:uid="{00000000-0005-0000-0000-000012CB0000}"/>
    <cellStyle name="Normal 96 2 2 4 2" xfId="34312" xr:uid="{00000000-0005-0000-0000-000013CB0000}"/>
    <cellStyle name="Normal 96 2 2 5" xfId="21855" xr:uid="{00000000-0005-0000-0000-000014CB0000}"/>
    <cellStyle name="Normal 96 2 2 6" xfId="41207" xr:uid="{00000000-0005-0000-0000-000015CB0000}"/>
    <cellStyle name="Normal 96 2 3" xfId="7289" xr:uid="{00000000-0005-0000-0000-000016CB0000}"/>
    <cellStyle name="Normal 96 2 3 2" xfId="23951" xr:uid="{00000000-0005-0000-0000-000017CB0000}"/>
    <cellStyle name="Normal 96 2 3 3" xfId="45430" xr:uid="{00000000-0005-0000-0000-000018CB0000}"/>
    <cellStyle name="Normal 96 2 4" xfId="11444" xr:uid="{00000000-0005-0000-0000-000019CB0000}"/>
    <cellStyle name="Normal 96 2 4 2" xfId="28104" xr:uid="{00000000-0005-0000-0000-00001ACB0000}"/>
    <cellStyle name="Normal 96 2 4 3" xfId="52331" xr:uid="{00000000-0005-0000-0000-00001BCB0000}"/>
    <cellStyle name="Normal 96 2 5" xfId="15596" xr:uid="{00000000-0005-0000-0000-00001CCB0000}"/>
    <cellStyle name="Normal 96 2 5 2" xfId="32256" xr:uid="{00000000-0005-0000-0000-00001DCB0000}"/>
    <cellStyle name="Normal 96 2 6" xfId="19799" xr:uid="{00000000-0005-0000-0000-00001ECB0000}"/>
    <cellStyle name="Normal 96 2 7" xfId="41206" xr:uid="{00000000-0005-0000-0000-00001FCB0000}"/>
    <cellStyle name="Normal 96 3" xfId="4342" xr:uid="{00000000-0005-0000-0000-000020CB0000}"/>
    <cellStyle name="Normal 96 3 2" xfId="9138" xr:uid="{00000000-0005-0000-0000-000021CB0000}"/>
    <cellStyle name="Normal 96 3 2 2" xfId="25800" xr:uid="{00000000-0005-0000-0000-000022CB0000}"/>
    <cellStyle name="Normal 96 3 2 3" xfId="45432" xr:uid="{00000000-0005-0000-0000-000023CB0000}"/>
    <cellStyle name="Normal 96 3 3" xfId="13293" xr:uid="{00000000-0005-0000-0000-000024CB0000}"/>
    <cellStyle name="Normal 96 3 3 2" xfId="29953" xr:uid="{00000000-0005-0000-0000-000025CB0000}"/>
    <cellStyle name="Normal 96 3 3 3" xfId="52333" xr:uid="{00000000-0005-0000-0000-000026CB0000}"/>
    <cellStyle name="Normal 96 3 4" xfId="17445" xr:uid="{00000000-0005-0000-0000-000027CB0000}"/>
    <cellStyle name="Normal 96 3 4 2" xfId="34105" xr:uid="{00000000-0005-0000-0000-000028CB0000}"/>
    <cellStyle name="Normal 96 3 5" xfId="21648" xr:uid="{00000000-0005-0000-0000-000029CB0000}"/>
    <cellStyle name="Normal 96 3 6" xfId="41208" xr:uid="{00000000-0005-0000-0000-00002ACB0000}"/>
    <cellStyle name="Normal 96 4" xfId="7082" xr:uid="{00000000-0005-0000-0000-00002BCB0000}"/>
    <cellStyle name="Normal 96 4 2" xfId="23744" xr:uid="{00000000-0005-0000-0000-00002CCB0000}"/>
    <cellStyle name="Normal 96 4 3" xfId="45429" xr:uid="{00000000-0005-0000-0000-00002DCB0000}"/>
    <cellStyle name="Normal 96 5" xfId="11237" xr:uid="{00000000-0005-0000-0000-00002ECB0000}"/>
    <cellStyle name="Normal 96 5 2" xfId="27897" xr:uid="{00000000-0005-0000-0000-00002FCB0000}"/>
    <cellStyle name="Normal 96 5 3" xfId="52330" xr:uid="{00000000-0005-0000-0000-000030CB0000}"/>
    <cellStyle name="Normal 96 6" xfId="15389" xr:uid="{00000000-0005-0000-0000-000031CB0000}"/>
    <cellStyle name="Normal 96 6 2" xfId="32049" xr:uid="{00000000-0005-0000-0000-000032CB0000}"/>
    <cellStyle name="Normal 96 7" xfId="19592" xr:uid="{00000000-0005-0000-0000-000033CB0000}"/>
    <cellStyle name="Normal 96 8" xfId="41205" xr:uid="{00000000-0005-0000-0000-000034CB0000}"/>
    <cellStyle name="Normal 97" xfId="546" xr:uid="{00000000-0005-0000-0000-000035CB0000}"/>
    <cellStyle name="Normal 97 2" xfId="1174" xr:uid="{00000000-0005-0000-0000-000036CB0000}"/>
    <cellStyle name="Normal 97 2 2" xfId="4576" xr:uid="{00000000-0005-0000-0000-000037CB0000}"/>
    <cellStyle name="Normal 97 2 2 2" xfId="9346" xr:uid="{00000000-0005-0000-0000-000038CB0000}"/>
    <cellStyle name="Normal 97 2 2 2 2" xfId="26008" xr:uid="{00000000-0005-0000-0000-000039CB0000}"/>
    <cellStyle name="Normal 97 2 2 2 3" xfId="45435" xr:uid="{00000000-0005-0000-0000-00003ACB0000}"/>
    <cellStyle name="Normal 97 2 2 3" xfId="13501" xr:uid="{00000000-0005-0000-0000-00003BCB0000}"/>
    <cellStyle name="Normal 97 2 2 3 2" xfId="30161" xr:uid="{00000000-0005-0000-0000-00003CCB0000}"/>
    <cellStyle name="Normal 97 2 2 3 3" xfId="52336" xr:uid="{00000000-0005-0000-0000-00003DCB0000}"/>
    <cellStyle name="Normal 97 2 2 4" xfId="17653" xr:uid="{00000000-0005-0000-0000-00003ECB0000}"/>
    <cellStyle name="Normal 97 2 2 4 2" xfId="34313" xr:uid="{00000000-0005-0000-0000-00003FCB0000}"/>
    <cellStyle name="Normal 97 2 2 5" xfId="21856" xr:uid="{00000000-0005-0000-0000-000040CB0000}"/>
    <cellStyle name="Normal 97 2 2 6" xfId="41211" xr:uid="{00000000-0005-0000-0000-000041CB0000}"/>
    <cellStyle name="Normal 97 2 3" xfId="7290" xr:uid="{00000000-0005-0000-0000-000042CB0000}"/>
    <cellStyle name="Normal 97 2 3 2" xfId="23952" xr:uid="{00000000-0005-0000-0000-000043CB0000}"/>
    <cellStyle name="Normal 97 2 3 3" xfId="45434" xr:uid="{00000000-0005-0000-0000-000044CB0000}"/>
    <cellStyle name="Normal 97 2 4" xfId="11445" xr:uid="{00000000-0005-0000-0000-000045CB0000}"/>
    <cellStyle name="Normal 97 2 4 2" xfId="28105" xr:uid="{00000000-0005-0000-0000-000046CB0000}"/>
    <cellStyle name="Normal 97 2 4 3" xfId="52335" xr:uid="{00000000-0005-0000-0000-000047CB0000}"/>
    <cellStyle name="Normal 97 2 5" xfId="15597" xr:uid="{00000000-0005-0000-0000-000048CB0000}"/>
    <cellStyle name="Normal 97 2 5 2" xfId="32257" xr:uid="{00000000-0005-0000-0000-000049CB0000}"/>
    <cellStyle name="Normal 97 2 6" xfId="19800" xr:uid="{00000000-0005-0000-0000-00004ACB0000}"/>
    <cellStyle name="Normal 97 2 7" xfId="41210" xr:uid="{00000000-0005-0000-0000-00004BCB0000}"/>
    <cellStyle name="Normal 97 3" xfId="4343" xr:uid="{00000000-0005-0000-0000-00004CCB0000}"/>
    <cellStyle name="Normal 97 3 2" xfId="9139" xr:uid="{00000000-0005-0000-0000-00004DCB0000}"/>
    <cellStyle name="Normal 97 3 2 2" xfId="25801" xr:uid="{00000000-0005-0000-0000-00004ECB0000}"/>
    <cellStyle name="Normal 97 3 2 3" xfId="45436" xr:uid="{00000000-0005-0000-0000-00004FCB0000}"/>
    <cellStyle name="Normal 97 3 3" xfId="13294" xr:uid="{00000000-0005-0000-0000-000050CB0000}"/>
    <cellStyle name="Normal 97 3 3 2" xfId="29954" xr:uid="{00000000-0005-0000-0000-000051CB0000}"/>
    <cellStyle name="Normal 97 3 3 3" xfId="52337" xr:uid="{00000000-0005-0000-0000-000052CB0000}"/>
    <cellStyle name="Normal 97 3 4" xfId="17446" xr:uid="{00000000-0005-0000-0000-000053CB0000}"/>
    <cellStyle name="Normal 97 3 4 2" xfId="34106" xr:uid="{00000000-0005-0000-0000-000054CB0000}"/>
    <cellStyle name="Normal 97 3 5" xfId="21649" xr:uid="{00000000-0005-0000-0000-000055CB0000}"/>
    <cellStyle name="Normal 97 3 6" xfId="41212" xr:uid="{00000000-0005-0000-0000-000056CB0000}"/>
    <cellStyle name="Normal 97 4" xfId="7083" xr:uid="{00000000-0005-0000-0000-000057CB0000}"/>
    <cellStyle name="Normal 97 4 2" xfId="23745" xr:uid="{00000000-0005-0000-0000-000058CB0000}"/>
    <cellStyle name="Normal 97 4 3" xfId="45433" xr:uid="{00000000-0005-0000-0000-000059CB0000}"/>
    <cellStyle name="Normal 97 5" xfId="11238" xr:uid="{00000000-0005-0000-0000-00005ACB0000}"/>
    <cellStyle name="Normal 97 5 2" xfId="27898" xr:uid="{00000000-0005-0000-0000-00005BCB0000}"/>
    <cellStyle name="Normal 97 5 3" xfId="52334" xr:uid="{00000000-0005-0000-0000-00005CCB0000}"/>
    <cellStyle name="Normal 97 6" xfId="15390" xr:uid="{00000000-0005-0000-0000-00005DCB0000}"/>
    <cellStyle name="Normal 97 6 2" xfId="32050" xr:uid="{00000000-0005-0000-0000-00005ECB0000}"/>
    <cellStyle name="Normal 97 7" xfId="19593" xr:uid="{00000000-0005-0000-0000-00005FCB0000}"/>
    <cellStyle name="Normal 97 8" xfId="41209" xr:uid="{00000000-0005-0000-0000-000060CB0000}"/>
    <cellStyle name="Normal 98" xfId="547" xr:uid="{00000000-0005-0000-0000-000061CB0000}"/>
    <cellStyle name="Normal 98 2" xfId="1175" xr:uid="{00000000-0005-0000-0000-000062CB0000}"/>
    <cellStyle name="Normal 98 2 2" xfId="4577" xr:uid="{00000000-0005-0000-0000-000063CB0000}"/>
    <cellStyle name="Normal 98 2 2 2" xfId="9347" xr:uid="{00000000-0005-0000-0000-000064CB0000}"/>
    <cellStyle name="Normal 98 2 2 2 2" xfId="26009" xr:uid="{00000000-0005-0000-0000-000065CB0000}"/>
    <cellStyle name="Normal 98 2 2 2 3" xfId="45439" xr:uid="{00000000-0005-0000-0000-000066CB0000}"/>
    <cellStyle name="Normal 98 2 2 3" xfId="13502" xr:uid="{00000000-0005-0000-0000-000067CB0000}"/>
    <cellStyle name="Normal 98 2 2 3 2" xfId="30162" xr:uid="{00000000-0005-0000-0000-000068CB0000}"/>
    <cellStyle name="Normal 98 2 2 3 3" xfId="52340" xr:uid="{00000000-0005-0000-0000-000069CB0000}"/>
    <cellStyle name="Normal 98 2 2 4" xfId="17654" xr:uid="{00000000-0005-0000-0000-00006ACB0000}"/>
    <cellStyle name="Normal 98 2 2 4 2" xfId="34314" xr:uid="{00000000-0005-0000-0000-00006BCB0000}"/>
    <cellStyle name="Normal 98 2 2 5" xfId="21857" xr:uid="{00000000-0005-0000-0000-00006CCB0000}"/>
    <cellStyle name="Normal 98 2 2 6" xfId="41215" xr:uid="{00000000-0005-0000-0000-00006DCB0000}"/>
    <cellStyle name="Normal 98 2 3" xfId="7291" xr:uid="{00000000-0005-0000-0000-00006ECB0000}"/>
    <cellStyle name="Normal 98 2 3 2" xfId="23953" xr:uid="{00000000-0005-0000-0000-00006FCB0000}"/>
    <cellStyle name="Normal 98 2 3 3" xfId="45438" xr:uid="{00000000-0005-0000-0000-000070CB0000}"/>
    <cellStyle name="Normal 98 2 4" xfId="11446" xr:uid="{00000000-0005-0000-0000-000071CB0000}"/>
    <cellStyle name="Normal 98 2 4 2" xfId="28106" xr:uid="{00000000-0005-0000-0000-000072CB0000}"/>
    <cellStyle name="Normal 98 2 4 3" xfId="52339" xr:uid="{00000000-0005-0000-0000-000073CB0000}"/>
    <cellStyle name="Normal 98 2 5" xfId="15598" xr:uid="{00000000-0005-0000-0000-000074CB0000}"/>
    <cellStyle name="Normal 98 2 5 2" xfId="32258" xr:uid="{00000000-0005-0000-0000-000075CB0000}"/>
    <cellStyle name="Normal 98 2 6" xfId="19801" xr:uid="{00000000-0005-0000-0000-000076CB0000}"/>
    <cellStyle name="Normal 98 2 7" xfId="41214" xr:uid="{00000000-0005-0000-0000-000077CB0000}"/>
    <cellStyle name="Normal 98 3" xfId="4344" xr:uid="{00000000-0005-0000-0000-000078CB0000}"/>
    <cellStyle name="Normal 98 3 2" xfId="9140" xr:uid="{00000000-0005-0000-0000-000079CB0000}"/>
    <cellStyle name="Normal 98 3 2 2" xfId="25802" xr:uid="{00000000-0005-0000-0000-00007ACB0000}"/>
    <cellStyle name="Normal 98 3 2 3" xfId="45440" xr:uid="{00000000-0005-0000-0000-00007BCB0000}"/>
    <cellStyle name="Normal 98 3 3" xfId="13295" xr:uid="{00000000-0005-0000-0000-00007CCB0000}"/>
    <cellStyle name="Normal 98 3 3 2" xfId="29955" xr:uid="{00000000-0005-0000-0000-00007DCB0000}"/>
    <cellStyle name="Normal 98 3 3 3" xfId="52341" xr:uid="{00000000-0005-0000-0000-00007ECB0000}"/>
    <cellStyle name="Normal 98 3 4" xfId="17447" xr:uid="{00000000-0005-0000-0000-00007FCB0000}"/>
    <cellStyle name="Normal 98 3 4 2" xfId="34107" xr:uid="{00000000-0005-0000-0000-000080CB0000}"/>
    <cellStyle name="Normal 98 3 5" xfId="21650" xr:uid="{00000000-0005-0000-0000-000081CB0000}"/>
    <cellStyle name="Normal 98 3 6" xfId="41216" xr:uid="{00000000-0005-0000-0000-000082CB0000}"/>
    <cellStyle name="Normal 98 4" xfId="7084" xr:uid="{00000000-0005-0000-0000-000083CB0000}"/>
    <cellStyle name="Normal 98 4 2" xfId="23746" xr:uid="{00000000-0005-0000-0000-000084CB0000}"/>
    <cellStyle name="Normal 98 4 3" xfId="45437" xr:uid="{00000000-0005-0000-0000-000085CB0000}"/>
    <cellStyle name="Normal 98 5" xfId="11239" xr:uid="{00000000-0005-0000-0000-000086CB0000}"/>
    <cellStyle name="Normal 98 5 2" xfId="27899" xr:uid="{00000000-0005-0000-0000-000087CB0000}"/>
    <cellStyle name="Normal 98 5 3" xfId="52338" xr:uid="{00000000-0005-0000-0000-000088CB0000}"/>
    <cellStyle name="Normal 98 6" xfId="15391" xr:uid="{00000000-0005-0000-0000-000089CB0000}"/>
    <cellStyle name="Normal 98 6 2" xfId="32051" xr:uid="{00000000-0005-0000-0000-00008ACB0000}"/>
    <cellStyle name="Normal 98 7" xfId="19594" xr:uid="{00000000-0005-0000-0000-00008BCB0000}"/>
    <cellStyle name="Normal 98 8" xfId="41213" xr:uid="{00000000-0005-0000-0000-00008CCB0000}"/>
    <cellStyle name="Normal 99" xfId="548" xr:uid="{00000000-0005-0000-0000-00008DCB0000}"/>
    <cellStyle name="Normal 99 2" xfId="1176" xr:uid="{00000000-0005-0000-0000-00008ECB0000}"/>
    <cellStyle name="Normal 99 2 2" xfId="4578" xr:uid="{00000000-0005-0000-0000-00008FCB0000}"/>
    <cellStyle name="Normal 99 2 2 2" xfId="9348" xr:uid="{00000000-0005-0000-0000-000090CB0000}"/>
    <cellStyle name="Normal 99 2 2 2 2" xfId="26010" xr:uid="{00000000-0005-0000-0000-000091CB0000}"/>
    <cellStyle name="Normal 99 2 2 2 3" xfId="45443" xr:uid="{00000000-0005-0000-0000-000092CB0000}"/>
    <cellStyle name="Normal 99 2 2 3" xfId="13503" xr:uid="{00000000-0005-0000-0000-000093CB0000}"/>
    <cellStyle name="Normal 99 2 2 3 2" xfId="30163" xr:uid="{00000000-0005-0000-0000-000094CB0000}"/>
    <cellStyle name="Normal 99 2 2 3 3" xfId="52344" xr:uid="{00000000-0005-0000-0000-000095CB0000}"/>
    <cellStyle name="Normal 99 2 2 4" xfId="17655" xr:uid="{00000000-0005-0000-0000-000096CB0000}"/>
    <cellStyle name="Normal 99 2 2 4 2" xfId="34315" xr:uid="{00000000-0005-0000-0000-000097CB0000}"/>
    <cellStyle name="Normal 99 2 2 5" xfId="21858" xr:uid="{00000000-0005-0000-0000-000098CB0000}"/>
    <cellStyle name="Normal 99 2 2 6" xfId="41219" xr:uid="{00000000-0005-0000-0000-000099CB0000}"/>
    <cellStyle name="Normal 99 2 3" xfId="7292" xr:uid="{00000000-0005-0000-0000-00009ACB0000}"/>
    <cellStyle name="Normal 99 2 3 2" xfId="23954" xr:uid="{00000000-0005-0000-0000-00009BCB0000}"/>
    <cellStyle name="Normal 99 2 3 3" xfId="45442" xr:uid="{00000000-0005-0000-0000-00009CCB0000}"/>
    <cellStyle name="Normal 99 2 4" xfId="11447" xr:uid="{00000000-0005-0000-0000-00009DCB0000}"/>
    <cellStyle name="Normal 99 2 4 2" xfId="28107" xr:uid="{00000000-0005-0000-0000-00009ECB0000}"/>
    <cellStyle name="Normal 99 2 4 3" xfId="52343" xr:uid="{00000000-0005-0000-0000-00009FCB0000}"/>
    <cellStyle name="Normal 99 2 5" xfId="15599" xr:uid="{00000000-0005-0000-0000-0000A0CB0000}"/>
    <cellStyle name="Normal 99 2 5 2" xfId="32259" xr:uid="{00000000-0005-0000-0000-0000A1CB0000}"/>
    <cellStyle name="Normal 99 2 6" xfId="19802" xr:uid="{00000000-0005-0000-0000-0000A2CB0000}"/>
    <cellStyle name="Normal 99 2 7" xfId="41218" xr:uid="{00000000-0005-0000-0000-0000A3CB0000}"/>
    <cellStyle name="Normal 99 3" xfId="4345" xr:uid="{00000000-0005-0000-0000-0000A4CB0000}"/>
    <cellStyle name="Normal 99 3 2" xfId="9141" xr:uid="{00000000-0005-0000-0000-0000A5CB0000}"/>
    <cellStyle name="Normal 99 3 2 2" xfId="25803" xr:uid="{00000000-0005-0000-0000-0000A6CB0000}"/>
    <cellStyle name="Normal 99 3 2 3" xfId="45444" xr:uid="{00000000-0005-0000-0000-0000A7CB0000}"/>
    <cellStyle name="Normal 99 3 3" xfId="13296" xr:uid="{00000000-0005-0000-0000-0000A8CB0000}"/>
    <cellStyle name="Normal 99 3 3 2" xfId="29956" xr:uid="{00000000-0005-0000-0000-0000A9CB0000}"/>
    <cellStyle name="Normal 99 3 3 3" xfId="52345" xr:uid="{00000000-0005-0000-0000-0000AACB0000}"/>
    <cellStyle name="Normal 99 3 4" xfId="17448" xr:uid="{00000000-0005-0000-0000-0000ABCB0000}"/>
    <cellStyle name="Normal 99 3 4 2" xfId="34108" xr:uid="{00000000-0005-0000-0000-0000ACCB0000}"/>
    <cellStyle name="Normal 99 3 5" xfId="21651" xr:uid="{00000000-0005-0000-0000-0000ADCB0000}"/>
    <cellStyle name="Normal 99 3 6" xfId="41220" xr:uid="{00000000-0005-0000-0000-0000AECB0000}"/>
    <cellStyle name="Normal 99 4" xfId="7085" xr:uid="{00000000-0005-0000-0000-0000AFCB0000}"/>
    <cellStyle name="Normal 99 4 2" xfId="23747" xr:uid="{00000000-0005-0000-0000-0000B0CB0000}"/>
    <cellStyle name="Normal 99 4 3" xfId="45441" xr:uid="{00000000-0005-0000-0000-0000B1CB0000}"/>
    <cellStyle name="Normal 99 5" xfId="11240" xr:uid="{00000000-0005-0000-0000-0000B2CB0000}"/>
    <cellStyle name="Normal 99 5 2" xfId="27900" xr:uid="{00000000-0005-0000-0000-0000B3CB0000}"/>
    <cellStyle name="Normal 99 5 3" xfId="52342" xr:uid="{00000000-0005-0000-0000-0000B4CB0000}"/>
    <cellStyle name="Normal 99 6" xfId="15392" xr:uid="{00000000-0005-0000-0000-0000B5CB0000}"/>
    <cellStyle name="Normal 99 6 2" xfId="32052" xr:uid="{00000000-0005-0000-0000-0000B6CB0000}"/>
    <cellStyle name="Normal 99 7" xfId="19595" xr:uid="{00000000-0005-0000-0000-0000B7CB0000}"/>
    <cellStyle name="Normal 99 8" xfId="41217" xr:uid="{00000000-0005-0000-0000-0000B8CB0000}"/>
    <cellStyle name="Normalny_P Ls_Poland_August 2007" xfId="52346" xr:uid="{00000000-0005-0000-0000-0000B9CB0000}"/>
    <cellStyle name="Note" xfId="457" builtinId="10" customBuiltin="1"/>
    <cellStyle name="Note 10" xfId="1104" xr:uid="{00000000-0005-0000-0000-0000BBCB0000}"/>
    <cellStyle name="Note 11" xfId="6409" xr:uid="{00000000-0005-0000-0000-0000BCCB0000}"/>
    <cellStyle name="Note 12" xfId="6526" xr:uid="{00000000-0005-0000-0000-0000BDCB0000}"/>
    <cellStyle name="Note 13" xfId="6783" xr:uid="{00000000-0005-0000-0000-0000BECB0000}"/>
    <cellStyle name="Note 14" xfId="6368" xr:uid="{00000000-0005-0000-0000-0000BFCB0000}"/>
    <cellStyle name="Note 15" xfId="6813" xr:uid="{00000000-0005-0000-0000-0000C0CB0000}"/>
    <cellStyle name="Note 16" xfId="7012" xr:uid="{00000000-0005-0000-0000-0000C1CB0000}"/>
    <cellStyle name="Note 17" xfId="19522" xr:uid="{00000000-0005-0000-0000-0000C2CB0000}"/>
    <cellStyle name="Note 2" xfId="458" xr:uid="{00000000-0005-0000-0000-0000C3CB0000}"/>
    <cellStyle name="Note 2 10" xfId="6437" xr:uid="{00000000-0005-0000-0000-0000C4CB0000}"/>
    <cellStyle name="Note 2 11" xfId="6556" xr:uid="{00000000-0005-0000-0000-0000C5CB0000}"/>
    <cellStyle name="Note 2 12" xfId="6436" xr:uid="{00000000-0005-0000-0000-0000C6CB0000}"/>
    <cellStyle name="Note 2 2" xfId="459" xr:uid="{00000000-0005-0000-0000-0000C7CB0000}"/>
    <cellStyle name="Note 2 2 2" xfId="1026" xr:uid="{00000000-0005-0000-0000-0000C8CB0000}"/>
    <cellStyle name="Note 2 2 3" xfId="3869" xr:uid="{00000000-0005-0000-0000-0000C9CB0000}"/>
    <cellStyle name="Note 2 2 4" xfId="4271" xr:uid="{00000000-0005-0000-0000-0000CACB0000}"/>
    <cellStyle name="Note 2 3" xfId="1025" xr:uid="{00000000-0005-0000-0000-0000CBCB0000}"/>
    <cellStyle name="Note 2 4" xfId="3868" xr:uid="{00000000-0005-0000-0000-0000CCCB0000}"/>
    <cellStyle name="Note 2 5" xfId="4270" xr:uid="{00000000-0005-0000-0000-0000CDCB0000}"/>
    <cellStyle name="Note 2 6" xfId="6422" xr:uid="{00000000-0005-0000-0000-0000CECB0000}"/>
    <cellStyle name="Note 2 7" xfId="6731" xr:uid="{00000000-0005-0000-0000-0000CFCB0000}"/>
    <cellStyle name="Note 2 8" xfId="6586" xr:uid="{00000000-0005-0000-0000-0000D0CB0000}"/>
    <cellStyle name="Note 2 9" xfId="6491" xr:uid="{00000000-0005-0000-0000-0000D1CB0000}"/>
    <cellStyle name="Note 3" xfId="460" xr:uid="{00000000-0005-0000-0000-0000D2CB0000}"/>
    <cellStyle name="Note 3 2" xfId="1027" xr:uid="{00000000-0005-0000-0000-0000D3CB0000}"/>
    <cellStyle name="Note 3 2 2" xfId="52347" xr:uid="{00000000-0005-0000-0000-0000D4CB0000}"/>
    <cellStyle name="Note 3 3" xfId="3870" xr:uid="{00000000-0005-0000-0000-0000D5CB0000}"/>
    <cellStyle name="Note 3 4" xfId="4272" xr:uid="{00000000-0005-0000-0000-0000D6CB0000}"/>
    <cellStyle name="Note 4" xfId="461" xr:uid="{00000000-0005-0000-0000-0000D7CB0000}"/>
    <cellStyle name="Note 4 2" xfId="1028" xr:uid="{00000000-0005-0000-0000-0000D8CB0000}"/>
    <cellStyle name="Note 4 2 2" xfId="52348" xr:uid="{00000000-0005-0000-0000-0000D9CB0000}"/>
    <cellStyle name="Note 4 3" xfId="3871" xr:uid="{00000000-0005-0000-0000-0000DACB0000}"/>
    <cellStyle name="Note 4 4" xfId="4273" xr:uid="{00000000-0005-0000-0000-0000DBCB0000}"/>
    <cellStyle name="Note 5" xfId="462" xr:uid="{00000000-0005-0000-0000-0000DCCB0000}"/>
    <cellStyle name="Note 5 2" xfId="1029" xr:uid="{00000000-0005-0000-0000-0000DDCB0000}"/>
    <cellStyle name="Note 5 3" xfId="4274" xr:uid="{00000000-0005-0000-0000-0000DECB0000}"/>
    <cellStyle name="Note 5 4" xfId="52349" xr:uid="{00000000-0005-0000-0000-0000DFCB0000}"/>
    <cellStyle name="Note 6" xfId="463" xr:uid="{00000000-0005-0000-0000-0000E0CB0000}"/>
    <cellStyle name="Note 6 2" xfId="1030" xr:uid="{00000000-0005-0000-0000-0000E1CB0000}"/>
    <cellStyle name="Note 6 3" xfId="4275" xr:uid="{00000000-0005-0000-0000-0000E2CB0000}"/>
    <cellStyle name="Note 6 4" xfId="52350" xr:uid="{00000000-0005-0000-0000-0000E3CB0000}"/>
    <cellStyle name="Note 7" xfId="464" xr:uid="{00000000-0005-0000-0000-0000E4CB0000}"/>
    <cellStyle name="Note 7 2" xfId="1031" xr:uid="{00000000-0005-0000-0000-0000E5CB0000}"/>
    <cellStyle name="Note 7 3" xfId="4276" xr:uid="{00000000-0005-0000-0000-0000E6CB0000}"/>
    <cellStyle name="Note 7 4" xfId="52351" xr:uid="{00000000-0005-0000-0000-0000E7CB0000}"/>
    <cellStyle name="Note 8" xfId="465" xr:uid="{00000000-0005-0000-0000-0000E8CB0000}"/>
    <cellStyle name="Note 8 2" xfId="1032" xr:uid="{00000000-0005-0000-0000-0000E9CB0000}"/>
    <cellStyle name="Note 8 3" xfId="4277" xr:uid="{00000000-0005-0000-0000-0000EACB0000}"/>
    <cellStyle name="Note 8 4" xfId="52352" xr:uid="{00000000-0005-0000-0000-0000EBCB0000}"/>
    <cellStyle name="Note 9" xfId="1024" xr:uid="{00000000-0005-0000-0000-0000ECCB0000}"/>
    <cellStyle name="Œ…‹æØ‚è [0.00]_guyan" xfId="52353" xr:uid="{00000000-0005-0000-0000-0000EDCB0000}"/>
    <cellStyle name="Œ…‹æØ‚è_guyan" xfId="52354" xr:uid="{00000000-0005-0000-0000-0000EECB0000}"/>
    <cellStyle name="oft Excel]_x000d__x000a_Comment=open=/f ‚ðw’è‚·‚é‚ÆAƒ†[ƒU[’è‹`ŠÖ”‚ðŠÖ”“\‚è•t‚¯‚Ìˆê——‚É“o˜^‚·‚é‚±‚Æ‚ª‚Å‚«‚Ü‚·B_x000d__x000a_Maximized" xfId="52355" xr:uid="{00000000-0005-0000-0000-0000EFCB0000}"/>
    <cellStyle name="OtherSEEntry" xfId="52356" xr:uid="{00000000-0005-0000-0000-0000F0CB0000}"/>
    <cellStyle name="Output" xfId="466" builtinId="21" customBuiltin="1"/>
    <cellStyle name="Output 10" xfId="7013" xr:uid="{00000000-0005-0000-0000-0000F2CB0000}"/>
    <cellStyle name="Output 11" xfId="19523" xr:uid="{00000000-0005-0000-0000-0000F3CB0000}"/>
    <cellStyle name="Output 2" xfId="1105" xr:uid="{00000000-0005-0000-0000-0000F4CB0000}"/>
    <cellStyle name="Output 2 10" xfId="6640" xr:uid="{00000000-0005-0000-0000-0000F5CB0000}"/>
    <cellStyle name="Output 2 2" xfId="4508" xr:uid="{00000000-0005-0000-0000-0000F6CB0000}"/>
    <cellStyle name="Output 2 3" xfId="6519" xr:uid="{00000000-0005-0000-0000-0000F7CB0000}"/>
    <cellStyle name="Output 2 4" xfId="6740" xr:uid="{00000000-0005-0000-0000-0000F8CB0000}"/>
    <cellStyle name="Output 2 5" xfId="6581" xr:uid="{00000000-0005-0000-0000-0000F9CB0000}"/>
    <cellStyle name="Output 2 6" xfId="6675" xr:uid="{00000000-0005-0000-0000-0000FACB0000}"/>
    <cellStyle name="Output 2 7" xfId="6718" xr:uid="{00000000-0005-0000-0000-0000FBCB0000}"/>
    <cellStyle name="Output 2 8" xfId="6819" xr:uid="{00000000-0005-0000-0000-0000FCCB0000}"/>
    <cellStyle name="Output 2 9" xfId="6464" xr:uid="{00000000-0005-0000-0000-0000FDCB0000}"/>
    <cellStyle name="Output 3" xfId="3872" xr:uid="{00000000-0005-0000-0000-0000FECB0000}"/>
    <cellStyle name="Output 4" xfId="3873" xr:uid="{00000000-0005-0000-0000-0000FFCB0000}"/>
    <cellStyle name="Output 5" xfId="6411" xr:uid="{00000000-0005-0000-0000-000000CC0000}"/>
    <cellStyle name="Output 5 2" xfId="52357" xr:uid="{00000000-0005-0000-0000-000001CC0000}"/>
    <cellStyle name="Output 6" xfId="6811" xr:uid="{00000000-0005-0000-0000-000002CC0000}"/>
    <cellStyle name="Output 6 2" xfId="52358" xr:uid="{00000000-0005-0000-0000-000003CC0000}"/>
    <cellStyle name="Output 7" xfId="6541" xr:uid="{00000000-0005-0000-0000-000004CC0000}"/>
    <cellStyle name="Output 8" xfId="6808" xr:uid="{00000000-0005-0000-0000-000005CC0000}"/>
    <cellStyle name="Output 9" xfId="6667" xr:uid="{00000000-0005-0000-0000-000006CC0000}"/>
    <cellStyle name="Percent" xfId="467" builtinId="5"/>
    <cellStyle name="Percent [0]" xfId="52359" xr:uid="{00000000-0005-0000-0000-000008CC0000}"/>
    <cellStyle name="Percent [00]" xfId="52360" xr:uid="{00000000-0005-0000-0000-000009CC0000}"/>
    <cellStyle name="Percent [2]" xfId="52361" xr:uid="{00000000-0005-0000-0000-00000ACC0000}"/>
    <cellStyle name="Percent 10" xfId="52362" xr:uid="{00000000-0005-0000-0000-00000BCC0000}"/>
    <cellStyle name="Percent 11" xfId="52511" xr:uid="{00000000-0005-0000-0000-00000CCC0000}"/>
    <cellStyle name="Percent 2 10" xfId="6639" xr:uid="{00000000-0005-0000-0000-00000FCC0000}"/>
    <cellStyle name="Percent 2 11" xfId="36233" xr:uid="{00000000-0005-0000-0000-000010CC0000}"/>
    <cellStyle name="Percent 2 2" xfId="3874" xr:uid="{00000000-0005-0000-0000-000011CC0000}"/>
    <cellStyle name="Percent 2 2 2" xfId="52363" xr:uid="{00000000-0005-0000-0000-000012CC0000}"/>
    <cellStyle name="Percent 2 3" xfId="6520" xr:uid="{00000000-0005-0000-0000-000013CC0000}"/>
    <cellStyle name="Percent 2 4" xfId="6739" xr:uid="{00000000-0005-0000-0000-000014CC0000}"/>
    <cellStyle name="Percent 2 5" xfId="6582" xr:uid="{00000000-0005-0000-0000-000015CC0000}"/>
    <cellStyle name="Percent 2 6" xfId="6674" xr:uid="{00000000-0005-0000-0000-000016CC0000}"/>
    <cellStyle name="Percent 2 7" xfId="6904" xr:uid="{00000000-0005-0000-0000-000017CC0000}"/>
    <cellStyle name="Percent 2 8" xfId="6914" xr:uid="{00000000-0005-0000-0000-000018CC0000}"/>
    <cellStyle name="Percent 2 9" xfId="6935" xr:uid="{00000000-0005-0000-0000-000019CC0000}"/>
    <cellStyle name="Percent 3" xfId="468" xr:uid="{00000000-0005-0000-0000-00001ACC0000}"/>
    <cellStyle name="Percent 3 2" xfId="41259" xr:uid="{00000000-0005-0000-0000-00001BCC0000}"/>
    <cellStyle name="Percent 3 2 2" xfId="45453" xr:uid="{00000000-0005-0000-0000-00001CCC0000}"/>
    <cellStyle name="Percent 3 2 3" xfId="52365" xr:uid="{00000000-0005-0000-0000-00001DCC0000}"/>
    <cellStyle name="Percent 3 3" xfId="41289" xr:uid="{00000000-0005-0000-0000-00001ECC0000}"/>
    <cellStyle name="Percent 3 3 2" xfId="52366" xr:uid="{00000000-0005-0000-0000-00001FCC0000}"/>
    <cellStyle name="Percent 3 4" xfId="36240" xr:uid="{00000000-0005-0000-0000-000020CC0000}"/>
    <cellStyle name="Percent 3 5" xfId="52364" xr:uid="{00000000-0005-0000-0000-000021CC0000}"/>
    <cellStyle name="Percent 3 6" xfId="36213" xr:uid="{00000000-0005-0000-0000-000022CC0000}"/>
    <cellStyle name="Percent 4" xfId="469" xr:uid="{00000000-0005-0000-0000-000023CC0000}"/>
    <cellStyle name="Percent 4 2" xfId="41221" xr:uid="{00000000-0005-0000-0000-000024CC0000}"/>
    <cellStyle name="Percent 4 2 2" xfId="52367" xr:uid="{00000000-0005-0000-0000-000025CC0000}"/>
    <cellStyle name="Percent 4 3" xfId="36214" xr:uid="{00000000-0005-0000-0000-000026CC0000}"/>
    <cellStyle name="Percent 5" xfId="6940" xr:uid="{00000000-0005-0000-0000-000027CC0000}"/>
    <cellStyle name="Percent 5 2" xfId="11138" xr:uid="{00000000-0005-0000-0000-000028CC0000}"/>
    <cellStyle name="Percent 5 2 2" xfId="27799" xr:uid="{00000000-0005-0000-0000-000029CC0000}"/>
    <cellStyle name="Percent 5 2 2 2" xfId="52369" xr:uid="{00000000-0005-0000-0000-00002ACC0000}"/>
    <cellStyle name="Percent 5 2 3" xfId="45446" xr:uid="{00000000-0005-0000-0000-00002BCC0000}"/>
    <cellStyle name="Percent 5 3" xfId="15292" xr:uid="{00000000-0005-0000-0000-00002CCC0000}"/>
    <cellStyle name="Percent 5 3 2" xfId="31952" xr:uid="{00000000-0005-0000-0000-00002DCC0000}"/>
    <cellStyle name="Percent 5 3 2 2" xfId="36140" xr:uid="{00000000-0005-0000-0000-00002ECC0000}"/>
    <cellStyle name="Percent 5 3 3" xfId="52368" xr:uid="{00000000-0005-0000-0000-00002FCC0000}"/>
    <cellStyle name="Percent 5 4" xfId="19444" xr:uid="{00000000-0005-0000-0000-000030CC0000}"/>
    <cellStyle name="Percent 5 4 2" xfId="36104" xr:uid="{00000000-0005-0000-0000-000031CC0000}"/>
    <cellStyle name="Percent 5 5" xfId="23647" xr:uid="{00000000-0005-0000-0000-000032CC0000}"/>
    <cellStyle name="Percent 5 6" xfId="41222" xr:uid="{00000000-0005-0000-0000-000033CC0000}"/>
    <cellStyle name="Percent 6" xfId="7014" xr:uid="{00000000-0005-0000-0000-000034CC0000}"/>
    <cellStyle name="Percent 6 2" xfId="36141" xr:uid="{00000000-0005-0000-0000-000035CC0000}"/>
    <cellStyle name="Percent 7" xfId="19524" xr:uid="{00000000-0005-0000-0000-000036CC0000}"/>
    <cellStyle name="Percent 7 2" xfId="52370" xr:uid="{00000000-0005-0000-0000-000037CC0000}"/>
    <cellStyle name="Percent 8" xfId="36163" xr:uid="{00000000-0005-0000-0000-000038CC0000}"/>
    <cellStyle name="Percent 8 2" xfId="52371" xr:uid="{00000000-0005-0000-0000-000039CC0000}"/>
    <cellStyle name="Percent 9" xfId="52372" xr:uid="{00000000-0005-0000-0000-00003ACC0000}"/>
    <cellStyle name="PrePop Currency (0)" xfId="52373" xr:uid="{00000000-0005-0000-0000-00003BCC0000}"/>
    <cellStyle name="PrePop Currency (2)" xfId="52374" xr:uid="{00000000-0005-0000-0000-00003CCC0000}"/>
    <cellStyle name="PrePop Units (0)" xfId="52375" xr:uid="{00000000-0005-0000-0000-00003DCC0000}"/>
    <cellStyle name="PrePop Units (1)" xfId="52376" xr:uid="{00000000-0005-0000-0000-00003ECC0000}"/>
    <cellStyle name="PrePop Units (2)" xfId="52377" xr:uid="{00000000-0005-0000-0000-00003FCC0000}"/>
    <cellStyle name="pricing" xfId="52378" xr:uid="{00000000-0005-0000-0000-000040CC0000}"/>
    <cellStyle name="PSChar" xfId="52379" xr:uid="{00000000-0005-0000-0000-000041CC0000}"/>
    <cellStyle name="PSDate" xfId="52380" xr:uid="{00000000-0005-0000-0000-000042CC0000}"/>
    <cellStyle name="PSDec" xfId="52381" xr:uid="{00000000-0005-0000-0000-000043CC0000}"/>
    <cellStyle name="PSHeading" xfId="52382" xr:uid="{00000000-0005-0000-0000-000044CC0000}"/>
    <cellStyle name="PSInt" xfId="52383" xr:uid="{00000000-0005-0000-0000-000045CC0000}"/>
    <cellStyle name="PSSpacer" xfId="52384" xr:uid="{00000000-0005-0000-0000-000046CC0000}"/>
    <cellStyle name="Quantity" xfId="52385" xr:uid="{00000000-0005-0000-0000-000047CC0000}"/>
    <cellStyle name="RevList" xfId="52386" xr:uid="{00000000-0005-0000-0000-000048CC0000}"/>
    <cellStyle name="SAPBEXaggData" xfId="52387" xr:uid="{00000000-0005-0000-0000-000049CC0000}"/>
    <cellStyle name="SAPBEXaggDataEmph" xfId="52388" xr:uid="{00000000-0005-0000-0000-00004ACC0000}"/>
    <cellStyle name="SAPBEXaggItem" xfId="52389" xr:uid="{00000000-0005-0000-0000-00004BCC0000}"/>
    <cellStyle name="SAPBEXaggItemX" xfId="52390" xr:uid="{00000000-0005-0000-0000-00004CCC0000}"/>
    <cellStyle name="SAPBEXchaText" xfId="52391" xr:uid="{00000000-0005-0000-0000-00004DCC0000}"/>
    <cellStyle name="SAPBEXexcBad7" xfId="52392" xr:uid="{00000000-0005-0000-0000-00004ECC0000}"/>
    <cellStyle name="SAPBEXexcBad8" xfId="52393" xr:uid="{00000000-0005-0000-0000-00004FCC0000}"/>
    <cellStyle name="SAPBEXexcBad9" xfId="52394" xr:uid="{00000000-0005-0000-0000-000050CC0000}"/>
    <cellStyle name="SAPBEXexcCritical4" xfId="52395" xr:uid="{00000000-0005-0000-0000-000051CC0000}"/>
    <cellStyle name="SAPBEXexcCritical5" xfId="52396" xr:uid="{00000000-0005-0000-0000-000052CC0000}"/>
    <cellStyle name="SAPBEXexcCritical6" xfId="52397" xr:uid="{00000000-0005-0000-0000-000053CC0000}"/>
    <cellStyle name="SAPBEXexcGood1" xfId="52398" xr:uid="{00000000-0005-0000-0000-000054CC0000}"/>
    <cellStyle name="SAPBEXexcGood2" xfId="52399" xr:uid="{00000000-0005-0000-0000-000055CC0000}"/>
    <cellStyle name="SAPBEXexcGood3" xfId="52400" xr:uid="{00000000-0005-0000-0000-000056CC0000}"/>
    <cellStyle name="SAPBEXfilterDrill" xfId="52401" xr:uid="{00000000-0005-0000-0000-000057CC0000}"/>
    <cellStyle name="SAPBEXfilterItem" xfId="52402" xr:uid="{00000000-0005-0000-0000-000058CC0000}"/>
    <cellStyle name="SAPBEXfilterText" xfId="52403" xr:uid="{00000000-0005-0000-0000-000059CC0000}"/>
    <cellStyle name="SAPBEXformats" xfId="52404" xr:uid="{00000000-0005-0000-0000-00005ACC0000}"/>
    <cellStyle name="SAPBEXheaderItem" xfId="52405" xr:uid="{00000000-0005-0000-0000-00005BCC0000}"/>
    <cellStyle name="SAPBEXheaderText" xfId="52406" xr:uid="{00000000-0005-0000-0000-00005CCC0000}"/>
    <cellStyle name="SAPBEXHLevel0" xfId="52407" xr:uid="{00000000-0005-0000-0000-00005DCC0000}"/>
    <cellStyle name="SAPBEXHLevel0X" xfId="52408" xr:uid="{00000000-0005-0000-0000-00005ECC0000}"/>
    <cellStyle name="SAPBEXHLevel1" xfId="52409" xr:uid="{00000000-0005-0000-0000-00005FCC0000}"/>
    <cellStyle name="SAPBEXHLevel1X" xfId="52410" xr:uid="{00000000-0005-0000-0000-000060CC0000}"/>
    <cellStyle name="SAPBEXHLevel2" xfId="52411" xr:uid="{00000000-0005-0000-0000-000061CC0000}"/>
    <cellStyle name="SAPBEXHLevel2X" xfId="52412" xr:uid="{00000000-0005-0000-0000-000062CC0000}"/>
    <cellStyle name="SAPBEXHLevel3" xfId="52413" xr:uid="{00000000-0005-0000-0000-000063CC0000}"/>
    <cellStyle name="SAPBEXHLevel3X" xfId="52414" xr:uid="{00000000-0005-0000-0000-000064CC0000}"/>
    <cellStyle name="SAPBEXresData" xfId="52415" xr:uid="{00000000-0005-0000-0000-000065CC0000}"/>
    <cellStyle name="SAPBEXresDataEmph" xfId="52416" xr:uid="{00000000-0005-0000-0000-000066CC0000}"/>
    <cellStyle name="SAPBEXresItem" xfId="52417" xr:uid="{00000000-0005-0000-0000-000067CC0000}"/>
    <cellStyle name="SAPBEXresItemX" xfId="52418" xr:uid="{00000000-0005-0000-0000-000068CC0000}"/>
    <cellStyle name="SAPBEXstdData" xfId="52419" xr:uid="{00000000-0005-0000-0000-000069CC0000}"/>
    <cellStyle name="SAPBEXstdDataEmph" xfId="52420" xr:uid="{00000000-0005-0000-0000-00006ACC0000}"/>
    <cellStyle name="SAPBEXstdItem" xfId="52421" xr:uid="{00000000-0005-0000-0000-00006BCC0000}"/>
    <cellStyle name="SAPBEXstdItemX" xfId="52422" xr:uid="{00000000-0005-0000-0000-00006CCC0000}"/>
    <cellStyle name="SAPBEXtitle" xfId="52423" xr:uid="{00000000-0005-0000-0000-00006DCC0000}"/>
    <cellStyle name="SAPBEXundefined" xfId="52424" xr:uid="{00000000-0005-0000-0000-00006ECC0000}"/>
    <cellStyle name="SDEntry" xfId="52425" xr:uid="{00000000-0005-0000-0000-00006FCC0000}"/>
    <cellStyle name="SDHeader" xfId="52426" xr:uid="{00000000-0005-0000-0000-000070CC0000}"/>
    <cellStyle name="SECategory" xfId="52427" xr:uid="{00000000-0005-0000-0000-000071CC0000}"/>
    <cellStyle name="SEEntry" xfId="52428" xr:uid="{00000000-0005-0000-0000-000072CC0000}"/>
    <cellStyle name="SEFormula" xfId="52429" xr:uid="{00000000-0005-0000-0000-000073CC0000}"/>
    <cellStyle name="SEHeader" xfId="52430" xr:uid="{00000000-0005-0000-0000-000074CC0000}"/>
    <cellStyle name="SELocked" xfId="52431" xr:uid="{00000000-0005-0000-0000-000075CC0000}"/>
    <cellStyle name="SEPEntry" xfId="52432" xr:uid="{00000000-0005-0000-0000-000076CC0000}"/>
    <cellStyle name="SPEntry" xfId="52433" xr:uid="{00000000-0005-0000-0000-000077CC0000}"/>
    <cellStyle name="SPFormula" xfId="52434" xr:uid="{00000000-0005-0000-0000-000078CC0000}"/>
    <cellStyle name="SPHeader" xfId="52435" xr:uid="{00000000-0005-0000-0000-000079CC0000}"/>
    <cellStyle name="SPLocked" xfId="52436" xr:uid="{00000000-0005-0000-0000-00007ACC0000}"/>
    <cellStyle name="SRHeader" xfId="52437" xr:uid="{00000000-0005-0000-0000-00007BCC0000}"/>
    <cellStyle name="Standard_Balance Sheet" xfId="52438" xr:uid="{00000000-0005-0000-0000-00007CCC0000}"/>
    <cellStyle name="Style 1" xfId="52439" xr:uid="{00000000-0005-0000-0000-00007DCC0000}"/>
    <cellStyle name="Style 1 2" xfId="52440" xr:uid="{00000000-0005-0000-0000-00007ECC0000}"/>
    <cellStyle name="subhead" xfId="52441" xr:uid="{00000000-0005-0000-0000-00007FCC0000}"/>
    <cellStyle name="Subtotal" xfId="52442" xr:uid="{00000000-0005-0000-0000-000080CC0000}"/>
    <cellStyle name="Text Indent A" xfId="52443" xr:uid="{00000000-0005-0000-0000-000081CC0000}"/>
    <cellStyle name="Text Indent B" xfId="52444" xr:uid="{00000000-0005-0000-0000-000082CC0000}"/>
    <cellStyle name="Text Indent C" xfId="52445" xr:uid="{00000000-0005-0000-0000-000083CC0000}"/>
    <cellStyle name="þ_x001d_ð¤_x000c_¯þ_x0014__x000d_¨þU_x0001_À_x0004_ _x0015__x000f__x0001__x0001_" xfId="52446" xr:uid="{00000000-0005-0000-0000-000084CC0000}"/>
    <cellStyle name="þ_x001d_ðK_x000c_Fý_x001b__x000d_9ýU_x0001_Ð_x0008_¦)_x0007__x0001__x0001_" xfId="52447" xr:uid="{00000000-0005-0000-0000-000085CC0000}"/>
    <cellStyle name="Title" xfId="470" builtinId="15" customBuiltin="1"/>
    <cellStyle name="Title 10" xfId="7015" xr:uid="{00000000-0005-0000-0000-000087CC0000}"/>
    <cellStyle name="Title 11" xfId="19525" xr:uid="{00000000-0005-0000-0000-000088CC0000}"/>
    <cellStyle name="Title 2" xfId="1106" xr:uid="{00000000-0005-0000-0000-000089CC0000}"/>
    <cellStyle name="Title 2 10" xfId="6638" xr:uid="{00000000-0005-0000-0000-00008ACC0000}"/>
    <cellStyle name="Title 2 2" xfId="4509" xr:uid="{00000000-0005-0000-0000-00008BCC0000}"/>
    <cellStyle name="Title 2 3" xfId="6521" xr:uid="{00000000-0005-0000-0000-00008CCC0000}"/>
    <cellStyle name="Title 2 4" xfId="6738" xr:uid="{00000000-0005-0000-0000-00008DCC0000}"/>
    <cellStyle name="Title 2 5" xfId="6583" xr:uid="{00000000-0005-0000-0000-00008ECC0000}"/>
    <cellStyle name="Title 2 6" xfId="6673" xr:uid="{00000000-0005-0000-0000-00008FCC0000}"/>
    <cellStyle name="Title 2 7" xfId="6447" xr:uid="{00000000-0005-0000-0000-000090CC0000}"/>
    <cellStyle name="Title 2 8" xfId="6458" xr:uid="{00000000-0005-0000-0000-000091CC0000}"/>
    <cellStyle name="Title 2 9" xfId="6705" xr:uid="{00000000-0005-0000-0000-000092CC0000}"/>
    <cellStyle name="Title 3" xfId="3875" xr:uid="{00000000-0005-0000-0000-000093CC0000}"/>
    <cellStyle name="Title 4" xfId="3876" xr:uid="{00000000-0005-0000-0000-000094CC0000}"/>
    <cellStyle name="Title 5" xfId="6412" xr:uid="{00000000-0005-0000-0000-000095CC0000}"/>
    <cellStyle name="Title 5 2" xfId="52448" xr:uid="{00000000-0005-0000-0000-000096CC0000}"/>
    <cellStyle name="Title 6" xfId="6420" xr:uid="{00000000-0005-0000-0000-000097CC0000}"/>
    <cellStyle name="Title 6 2" xfId="52449" xr:uid="{00000000-0005-0000-0000-000098CC0000}"/>
    <cellStyle name="Title 7" xfId="6733" xr:uid="{00000000-0005-0000-0000-000099CC0000}"/>
    <cellStyle name="Title 8" xfId="6585" xr:uid="{00000000-0005-0000-0000-00009ACC0000}"/>
    <cellStyle name="Title 9" xfId="6694" xr:uid="{00000000-0005-0000-0000-00009BCC0000}"/>
    <cellStyle name="Total" xfId="471" builtinId="25" customBuiltin="1"/>
    <cellStyle name="Total 10" xfId="1107" xr:uid="{00000000-0005-0000-0000-00009DCC0000}"/>
    <cellStyle name="Total 10 2" xfId="45473" xr:uid="{00000000-0005-0000-0000-00009ECC0000}"/>
    <cellStyle name="Total 10 3" xfId="41223" xr:uid="{00000000-0005-0000-0000-00009FCC0000}"/>
    <cellStyle name="Total 11" xfId="6413" xr:uid="{00000000-0005-0000-0000-0000A0CC0000}"/>
    <cellStyle name="Total 11 2" xfId="45474" xr:uid="{00000000-0005-0000-0000-0000A1CC0000}"/>
    <cellStyle name="Total 11 3" xfId="41224" xr:uid="{00000000-0005-0000-0000-0000A2CC0000}"/>
    <cellStyle name="Total 12" xfId="6542" xr:uid="{00000000-0005-0000-0000-0000A3CC0000}"/>
    <cellStyle name="Total 12 2" xfId="45475" xr:uid="{00000000-0005-0000-0000-0000A4CC0000}"/>
    <cellStyle name="Total 12 3" xfId="41225" xr:uid="{00000000-0005-0000-0000-0000A5CC0000}"/>
    <cellStyle name="Total 13" xfId="6807" xr:uid="{00000000-0005-0000-0000-0000A6CC0000}"/>
    <cellStyle name="Total 13 2" xfId="45476" xr:uid="{00000000-0005-0000-0000-0000A7CC0000}"/>
    <cellStyle name="Total 13 3" xfId="41226" xr:uid="{00000000-0005-0000-0000-0000A8CC0000}"/>
    <cellStyle name="Total 14" xfId="6349" xr:uid="{00000000-0005-0000-0000-0000A9CC0000}"/>
    <cellStyle name="Total 14 2" xfId="45477" xr:uid="{00000000-0005-0000-0000-0000AACC0000}"/>
    <cellStyle name="Total 14 3" xfId="41227" xr:uid="{00000000-0005-0000-0000-0000ABCC0000}"/>
    <cellStyle name="Total 15" xfId="6806" xr:uid="{00000000-0005-0000-0000-0000ACCC0000}"/>
    <cellStyle name="Total 15 2" xfId="45478" xr:uid="{00000000-0005-0000-0000-0000ADCC0000}"/>
    <cellStyle name="Total 15 3" xfId="41228" xr:uid="{00000000-0005-0000-0000-0000AECC0000}"/>
    <cellStyle name="Total 16" xfId="7016" xr:uid="{00000000-0005-0000-0000-0000AFCC0000}"/>
    <cellStyle name="Total 16 2" xfId="36234" xr:uid="{00000000-0005-0000-0000-0000B0CC0000}"/>
    <cellStyle name="Total 17" xfId="19526" xr:uid="{00000000-0005-0000-0000-0000B1CC0000}"/>
    <cellStyle name="Total 17 2" xfId="45471" xr:uid="{00000000-0005-0000-0000-0000B2CC0000}"/>
    <cellStyle name="Total 2" xfId="472" xr:uid="{00000000-0005-0000-0000-0000B3CC0000}"/>
    <cellStyle name="Total 2 10" xfId="6771" xr:uid="{00000000-0005-0000-0000-0000B4CC0000}"/>
    <cellStyle name="Total 2 10 2" xfId="45479" xr:uid="{00000000-0005-0000-0000-0000B5CC0000}"/>
    <cellStyle name="Total 2 10 3" xfId="41229" xr:uid="{00000000-0005-0000-0000-0000B6CC0000}"/>
    <cellStyle name="Total 2 11" xfId="45472" xr:uid="{00000000-0005-0000-0000-0000B7CC0000}"/>
    <cellStyle name="Total 2 12" xfId="36242" xr:uid="{00000000-0005-0000-0000-0000B8CC0000}"/>
    <cellStyle name="Total 2 2" xfId="473" xr:uid="{00000000-0005-0000-0000-0000B9CC0000}"/>
    <cellStyle name="Total 2 2 2" xfId="45480" xr:uid="{00000000-0005-0000-0000-0000BACC0000}"/>
    <cellStyle name="Total 2 2 3" xfId="41230" xr:uid="{00000000-0005-0000-0000-0000BBCC0000}"/>
    <cellStyle name="Total 2 3" xfId="6414" xr:uid="{00000000-0005-0000-0000-0000BCCC0000}"/>
    <cellStyle name="Total 2 3 2" xfId="45481" xr:uid="{00000000-0005-0000-0000-0000BDCC0000}"/>
    <cellStyle name="Total 2 3 3" xfId="41231" xr:uid="{00000000-0005-0000-0000-0000BECC0000}"/>
    <cellStyle name="Total 2 4" xfId="6445" xr:uid="{00000000-0005-0000-0000-0000BFCC0000}"/>
    <cellStyle name="Total 2 4 2" xfId="45482" xr:uid="{00000000-0005-0000-0000-0000C0CC0000}"/>
    <cellStyle name="Total 2 4 3" xfId="41232" xr:uid="{00000000-0005-0000-0000-0000C1CC0000}"/>
    <cellStyle name="Total 2 5" xfId="6714" xr:uid="{00000000-0005-0000-0000-0000C2CC0000}"/>
    <cellStyle name="Total 2 5 2" xfId="45483" xr:uid="{00000000-0005-0000-0000-0000C3CC0000}"/>
    <cellStyle name="Total 2 5 3" xfId="41233" xr:uid="{00000000-0005-0000-0000-0000C4CC0000}"/>
    <cellStyle name="Total 2 6" xfId="6597" xr:uid="{00000000-0005-0000-0000-0000C5CC0000}"/>
    <cellStyle name="Total 2 6 2" xfId="45484" xr:uid="{00000000-0005-0000-0000-0000C6CC0000}"/>
    <cellStyle name="Total 2 6 3" xfId="41234" xr:uid="{00000000-0005-0000-0000-0000C7CC0000}"/>
    <cellStyle name="Total 2 7" xfId="6471" xr:uid="{00000000-0005-0000-0000-0000C8CC0000}"/>
    <cellStyle name="Total 2 7 2" xfId="45485" xr:uid="{00000000-0005-0000-0000-0000C9CC0000}"/>
    <cellStyle name="Total 2 7 3" xfId="41235" xr:uid="{00000000-0005-0000-0000-0000CACC0000}"/>
    <cellStyle name="Total 2 8" xfId="6831" xr:uid="{00000000-0005-0000-0000-0000CBCC0000}"/>
    <cellStyle name="Total 2 8 2" xfId="45486" xr:uid="{00000000-0005-0000-0000-0000CCCC0000}"/>
    <cellStyle name="Total 2 8 3" xfId="41236" xr:uid="{00000000-0005-0000-0000-0000CDCC0000}"/>
    <cellStyle name="Total 2 9" xfId="6800" xr:uid="{00000000-0005-0000-0000-0000CECC0000}"/>
    <cellStyle name="Total 2 9 2" xfId="45487" xr:uid="{00000000-0005-0000-0000-0000CFCC0000}"/>
    <cellStyle name="Total 2 9 3" xfId="41237" xr:uid="{00000000-0005-0000-0000-0000D0CC0000}"/>
    <cellStyle name="Total 3" xfId="474" xr:uid="{00000000-0005-0000-0000-0000D1CC0000}"/>
    <cellStyle name="Total 3 2" xfId="3877" xr:uid="{00000000-0005-0000-0000-0000D2CC0000}"/>
    <cellStyle name="Total 3 2 2" xfId="45489" xr:uid="{00000000-0005-0000-0000-0000D3CC0000}"/>
    <cellStyle name="Total 3 2 3" xfId="41239" xr:uid="{00000000-0005-0000-0000-0000D4CC0000}"/>
    <cellStyle name="Total 3 3" xfId="45488" xr:uid="{00000000-0005-0000-0000-0000D5CC0000}"/>
    <cellStyle name="Total 3 4" xfId="41238" xr:uid="{00000000-0005-0000-0000-0000D6CC0000}"/>
    <cellStyle name="Total 4" xfId="475" xr:uid="{00000000-0005-0000-0000-0000D7CC0000}"/>
    <cellStyle name="Total 4 2" xfId="3878" xr:uid="{00000000-0005-0000-0000-0000D8CC0000}"/>
    <cellStyle name="Total 4 2 2" xfId="45491" xr:uid="{00000000-0005-0000-0000-0000D9CC0000}"/>
    <cellStyle name="Total 4 2 3" xfId="41241" xr:uid="{00000000-0005-0000-0000-0000DACC0000}"/>
    <cellStyle name="Total 4 3" xfId="45490" xr:uid="{00000000-0005-0000-0000-0000DBCC0000}"/>
    <cellStyle name="Total 4 4" xfId="41240" xr:uid="{00000000-0005-0000-0000-0000DCCC0000}"/>
    <cellStyle name="Total 5" xfId="476" xr:uid="{00000000-0005-0000-0000-0000DDCC0000}"/>
    <cellStyle name="Total 5 2" xfId="45492" xr:uid="{00000000-0005-0000-0000-0000DECC0000}"/>
    <cellStyle name="Total 5 2 2" xfId="52450" xr:uid="{00000000-0005-0000-0000-0000DFCC0000}"/>
    <cellStyle name="Total 5 3" xfId="41242" xr:uid="{00000000-0005-0000-0000-0000E0CC0000}"/>
    <cellStyle name="Total 6" xfId="477" xr:uid="{00000000-0005-0000-0000-0000E1CC0000}"/>
    <cellStyle name="Total 6 2" xfId="45493" xr:uid="{00000000-0005-0000-0000-0000E2CC0000}"/>
    <cellStyle name="Total 6 2 2" xfId="52451" xr:uid="{00000000-0005-0000-0000-0000E3CC0000}"/>
    <cellStyle name="Total 6 3" xfId="41243" xr:uid="{00000000-0005-0000-0000-0000E4CC0000}"/>
    <cellStyle name="Total 7" xfId="478" xr:uid="{00000000-0005-0000-0000-0000E5CC0000}"/>
    <cellStyle name="Total 7 2" xfId="45494" xr:uid="{00000000-0005-0000-0000-0000E6CC0000}"/>
    <cellStyle name="Total 7 3" xfId="41244" xr:uid="{00000000-0005-0000-0000-0000E7CC0000}"/>
    <cellStyle name="Total 8" xfId="479" xr:uid="{00000000-0005-0000-0000-0000E8CC0000}"/>
    <cellStyle name="Total 8 2" xfId="45495" xr:uid="{00000000-0005-0000-0000-0000E9CC0000}"/>
    <cellStyle name="Total 8 3" xfId="41245" xr:uid="{00000000-0005-0000-0000-0000EACC0000}"/>
    <cellStyle name="Total 9" xfId="1033" xr:uid="{00000000-0005-0000-0000-0000EBCC0000}"/>
    <cellStyle name="Total 9 2" xfId="45496" xr:uid="{00000000-0005-0000-0000-0000ECCC0000}"/>
    <cellStyle name="Total 9 3" xfId="41246" xr:uid="{00000000-0005-0000-0000-0000EDCC0000}"/>
    <cellStyle name="Virgulă_Buget 2006 draft 4.1 modificat 27 Noiembrie,concil Cami. xls" xfId="52452" xr:uid="{00000000-0005-0000-0000-0000EECC0000}"/>
    <cellStyle name="Vírgula_Global P&amp;L" xfId="52453" xr:uid="{00000000-0005-0000-0000-0000EFCC0000}"/>
    <cellStyle name="Virgulă_MIS format 2006" xfId="52454" xr:uid="{00000000-0005-0000-0000-0000F0CC0000}"/>
    <cellStyle name="VN new romanNormal" xfId="52455" xr:uid="{00000000-0005-0000-0000-0000F1CC0000}"/>
    <cellStyle name="VN time new roman" xfId="52456" xr:uid="{00000000-0005-0000-0000-0000F2CC0000}"/>
    <cellStyle name="vnbo" xfId="52457" xr:uid="{00000000-0005-0000-0000-0000F3CC0000}"/>
    <cellStyle name="vnhead1" xfId="52458" xr:uid="{00000000-0005-0000-0000-0000F4CC0000}"/>
    <cellStyle name="vnhead2" xfId="52459" xr:uid="{00000000-0005-0000-0000-0000F5CC0000}"/>
    <cellStyle name="vnhead3" xfId="52460" xr:uid="{00000000-0005-0000-0000-0000F6CC0000}"/>
    <cellStyle name="vnhead4" xfId="52461" xr:uid="{00000000-0005-0000-0000-0000F7CC0000}"/>
    <cellStyle name="vntxt1" xfId="52462" xr:uid="{00000000-0005-0000-0000-0000F8CC0000}"/>
    <cellStyle name="vntxt2" xfId="52463" xr:uid="{00000000-0005-0000-0000-0000F9CC0000}"/>
    <cellStyle name="Warning Text" xfId="480" builtinId="11" customBuiltin="1"/>
    <cellStyle name="Warning Text 10" xfId="7017" xr:uid="{00000000-0005-0000-0000-0000FBCC0000}"/>
    <cellStyle name="Warning Text 11" xfId="19527" xr:uid="{00000000-0005-0000-0000-0000FCCC0000}"/>
    <cellStyle name="Warning Text 2" xfId="1108" xr:uid="{00000000-0005-0000-0000-0000FDCC0000}"/>
    <cellStyle name="Warning Text 2 10" xfId="6637" xr:uid="{00000000-0005-0000-0000-0000FECC0000}"/>
    <cellStyle name="Warning Text 2 2" xfId="4510" xr:uid="{00000000-0005-0000-0000-0000FFCC0000}"/>
    <cellStyle name="Warning Text 2 3" xfId="6523" xr:uid="{00000000-0005-0000-0000-000000CD0000}"/>
    <cellStyle name="Warning Text 2 4" xfId="6737" xr:uid="{00000000-0005-0000-0000-000001CD0000}"/>
    <cellStyle name="Warning Text 2 5" xfId="6584" xr:uid="{00000000-0005-0000-0000-000002CD0000}"/>
    <cellStyle name="Warning Text 2 6" xfId="6672" xr:uid="{00000000-0005-0000-0000-000003CD0000}"/>
    <cellStyle name="Warning Text 2 7" xfId="6465" xr:uid="{00000000-0005-0000-0000-000004CD0000}"/>
    <cellStyle name="Warning Text 2 8" xfId="6778" xr:uid="{00000000-0005-0000-0000-000005CD0000}"/>
    <cellStyle name="Warning Text 2 9" xfId="6855" xr:uid="{00000000-0005-0000-0000-000006CD0000}"/>
    <cellStyle name="Warning Text 3" xfId="3879" xr:uid="{00000000-0005-0000-0000-000007CD0000}"/>
    <cellStyle name="Warning Text 4" xfId="3880" xr:uid="{00000000-0005-0000-0000-000008CD0000}"/>
    <cellStyle name="Warning Text 5" xfId="6417" xr:uid="{00000000-0005-0000-0000-000009CD0000}"/>
    <cellStyle name="Warning Text 5 2" xfId="52464" xr:uid="{00000000-0005-0000-0000-00000ACD0000}"/>
    <cellStyle name="Warning Text 6" xfId="6810" xr:uid="{00000000-0005-0000-0000-00000BCD0000}"/>
    <cellStyle name="Warning Text 6 2" xfId="52465" xr:uid="{00000000-0005-0000-0000-00000CCD0000}"/>
    <cellStyle name="Warning Text 7" xfId="6373" xr:uid="{00000000-0005-0000-0000-00000DCD0000}"/>
    <cellStyle name="Warning Text 8" xfId="6517" xr:uid="{00000000-0005-0000-0000-00000ECD0000}"/>
    <cellStyle name="Warning Text 9" xfId="6770" xr:uid="{00000000-0005-0000-0000-00000FCD0000}"/>
    <cellStyle name="xuan" xfId="52466" xr:uid="{00000000-0005-0000-0000-000010CD0000}"/>
    <cellStyle name="Обычный_05-11-04" xfId="52467" xr:uid="{00000000-0005-0000-0000-000011CD0000}"/>
    <cellStyle name="Финансовый_01-03" xfId="52468" xr:uid="{00000000-0005-0000-0000-000012CD0000}"/>
    <cellStyle name=" [0.00]_ Att. 1- Cover" xfId="52469" xr:uid="{00000000-0005-0000-0000-000013CD0000}"/>
    <cellStyle name="_ Att. 1- Cover" xfId="52470" xr:uid="{00000000-0005-0000-0000-000014CD0000}"/>
    <cellStyle name="?_ Att. 1- Cover" xfId="52471" xr:uid="{00000000-0005-0000-0000-000015CD0000}"/>
    <cellStyle name="똿뗦먛귟 [0.00]_PRODUCT DETAIL Q1" xfId="52472" xr:uid="{00000000-0005-0000-0000-000016CD0000}"/>
    <cellStyle name="똿뗦먛귟_PRODUCT DETAIL Q1" xfId="52473" xr:uid="{00000000-0005-0000-0000-000017CD0000}"/>
    <cellStyle name="믅됞 [0.00]_PRODUCT DETAIL Q1" xfId="52474" xr:uid="{00000000-0005-0000-0000-000018CD0000}"/>
    <cellStyle name="믅됞_PRODUCT DETAIL Q1" xfId="52475" xr:uid="{00000000-0005-0000-0000-000019CD0000}"/>
    <cellStyle name="백분율_95" xfId="52476" xr:uid="{00000000-0005-0000-0000-00001ACD0000}"/>
    <cellStyle name="뷭?_BOOKSHIP" xfId="52477" xr:uid="{00000000-0005-0000-0000-00001BCD0000}"/>
    <cellStyle name="콤마 [ - 유형1" xfId="52478" xr:uid="{00000000-0005-0000-0000-00001CCD0000}"/>
    <cellStyle name="콤마 [ - 유형2" xfId="52479" xr:uid="{00000000-0005-0000-0000-00001DCD0000}"/>
    <cellStyle name="콤마 [ - 유형3" xfId="52480" xr:uid="{00000000-0005-0000-0000-00001ECD0000}"/>
    <cellStyle name="콤마 [ - 유형4" xfId="52481" xr:uid="{00000000-0005-0000-0000-00001FCD0000}"/>
    <cellStyle name="콤마 [ - 유형5" xfId="52482" xr:uid="{00000000-0005-0000-0000-000020CD0000}"/>
    <cellStyle name="콤마 [ - 유형6" xfId="52483" xr:uid="{00000000-0005-0000-0000-000021CD0000}"/>
    <cellStyle name="콤마 [ - 유형7" xfId="52484" xr:uid="{00000000-0005-0000-0000-000022CD0000}"/>
    <cellStyle name="콤마 [ - 유형8" xfId="52485" xr:uid="{00000000-0005-0000-0000-000023CD0000}"/>
    <cellStyle name="콤마 [0]_0004 MECH COST  " xfId="52486" xr:uid="{00000000-0005-0000-0000-000024CD0000}"/>
    <cellStyle name="콤마_0004 MECH COST  " xfId="52487" xr:uid="{00000000-0005-0000-0000-000025CD0000}"/>
    <cellStyle name="통화 [0]_1202" xfId="52488" xr:uid="{00000000-0005-0000-0000-000026CD0000}"/>
    <cellStyle name="통화_1202" xfId="52489" xr:uid="{00000000-0005-0000-0000-000027CD0000}"/>
    <cellStyle name="표준_(정보부문)월별인원계획" xfId="52490" xr:uid="{00000000-0005-0000-0000-000028CD0000}"/>
    <cellStyle name="一般_00Q3902REV.1" xfId="52491" xr:uid="{00000000-0005-0000-0000-000029CD0000}"/>
    <cellStyle name="千位分隔[0]_classfy" xfId="52492" xr:uid="{00000000-0005-0000-0000-00002ACD0000}"/>
    <cellStyle name="千位分隔_Book2" xfId="52493" xr:uid="{00000000-0005-0000-0000-00002BCD0000}"/>
    <cellStyle name="千分位[0]_00Q3902REV.1" xfId="52494" xr:uid="{00000000-0005-0000-0000-00002CCD0000}"/>
    <cellStyle name="千分位_00Q3902REV.1" xfId="52495" xr:uid="{00000000-0005-0000-0000-00002DCD0000}"/>
    <cellStyle name="常规_2005-04" xfId="52496" xr:uid="{00000000-0005-0000-0000-00002ECD0000}"/>
    <cellStyle name="桁区切り_工費" xfId="52497" xr:uid="{00000000-0005-0000-0000-00002FCD0000}"/>
    <cellStyle name="標準_工費" xfId="52498" xr:uid="{00000000-0005-0000-0000-000030CD0000}"/>
    <cellStyle name="百分比_Lowexpiry0308" xfId="52499" xr:uid="{00000000-0005-0000-0000-000031CD0000}"/>
    <cellStyle name="貨幣 [0]_00Q3902REV.1" xfId="52500" xr:uid="{00000000-0005-0000-0000-000032CD0000}"/>
    <cellStyle name="貨幣[0]_BRE" xfId="52501" xr:uid="{00000000-0005-0000-0000-000033CD0000}"/>
    <cellStyle name="貨幣_00Q3902REV.1" xfId="52502" xr:uid="{00000000-0005-0000-0000-000034CD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99"/>
      <color rgb="FFFFCC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externalLink" Target="externalLinks/externalLink8.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5" Type="http://schemas.openxmlformats.org/officeDocument/2006/relationships/externalLink" Target="externalLinks/externalLink1.xml"/><Relationship Id="rId15" Type="http://schemas.openxmlformats.org/officeDocument/2006/relationships/sharedStrings" Target="sharedStrings.xml"/><Relationship Id="rId10"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5</xdr:col>
      <xdr:colOff>0</xdr:colOff>
      <xdr:row>24</xdr:row>
      <xdr:rowOff>0</xdr:rowOff>
    </xdr:from>
    <xdr:ext cx="133874" cy="121920"/>
    <xdr:pic>
      <xdr:nvPicPr>
        <xdr:cNvPr id="2" name="Picture 1" descr="indian-rupee-symbol">
          <a:extLst>
            <a:ext uri="{FF2B5EF4-FFF2-40B4-BE49-F238E27FC236}">
              <a16:creationId xmlns:a16="http://schemas.microsoft.com/office/drawing/2014/main" id="{5D15060B-6E33-49DA-9E7D-DEAC8B9FFC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021919" y="6634273"/>
          <a:ext cx="133874" cy="121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xdr:col>
      <xdr:colOff>0</xdr:colOff>
      <xdr:row>24</xdr:row>
      <xdr:rowOff>0</xdr:rowOff>
    </xdr:from>
    <xdr:ext cx="133874" cy="121920"/>
    <xdr:pic>
      <xdr:nvPicPr>
        <xdr:cNvPr id="3" name="Picture 2" descr="indian-rupee-symbol">
          <a:extLst>
            <a:ext uri="{FF2B5EF4-FFF2-40B4-BE49-F238E27FC236}">
              <a16:creationId xmlns:a16="http://schemas.microsoft.com/office/drawing/2014/main" id="{D80A40C4-66D8-41D4-BA24-BB70435982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4244" y="6634273"/>
          <a:ext cx="133874" cy="121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xdr:col>
      <xdr:colOff>0</xdr:colOff>
      <xdr:row>24</xdr:row>
      <xdr:rowOff>0</xdr:rowOff>
    </xdr:from>
    <xdr:ext cx="133874" cy="121920"/>
    <xdr:pic>
      <xdr:nvPicPr>
        <xdr:cNvPr id="4" name="Picture 3" descr="indian-rupee-symbol">
          <a:extLst>
            <a:ext uri="{FF2B5EF4-FFF2-40B4-BE49-F238E27FC236}">
              <a16:creationId xmlns:a16="http://schemas.microsoft.com/office/drawing/2014/main" id="{C456E68E-13D9-4D60-A02C-BE895FB106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4244" y="6634273"/>
          <a:ext cx="133874" cy="121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Worksheet%20in%20(C)%208440%20Payroll%20Reconciliation"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92.168.1.254\sharebin\Users\vineethk\Desktop\13101%20Determine%20materiality%20worksheet.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92.168.1.254\sharebin\Users\bindu\Desktop\HR%20Monthly%20review\Salary%20Analysis\HRMS_Dec2011\HRMSDec2011%20v1.1.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92.168.1.254\sharebin\Users\bindu\Desktop\HRMS_Feb2012\Feb%2012%20data\HRMSFeb2012%20v1.1.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192.168.1.254\sharebin\Users\jramesh\AppData\Local\Microsoft\Windows\Temporary%20Internet%20Files\Content.Outlook\I0VRMU33\AS18%20RPT%202011-1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192.168.1.254\sharebin\Users\bindu\Desktop\HR%20Monthly%20review\Salary%20Analysis\HRMS_Jan2012a\HRMSJan2012%20v1.1.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192.168.1.254\sharebin\Users\bindu\Desktop\HR%20Monthly%20review\Salary%20Analysis\HRMS_Mar2012\HRMSMar2012%20v1.1.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192.168.1.254\sharebin\Users\bindu\Desktop\HR%20Monthly%20review\Salary%20Analysis\HRMS_Nov2011\HRMSNov201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Sample - PF Not Deducted July11"/>
      <sheetName val="Bonus"/>
      <sheetName val="April"/>
      <sheetName val="May"/>
      <sheetName val="June"/>
      <sheetName val="July"/>
      <sheetName val="Aug"/>
      <sheetName val="Sep"/>
      <sheetName val="Oct"/>
      <sheetName val="Oct DW"/>
      <sheetName val="Oct Con 1"/>
      <sheetName val="Oct Con 2"/>
      <sheetName val="Nov11P"/>
      <sheetName val="Nov11Pa"/>
      <sheetName val="Nov11dw"/>
      <sheetName val="Nov11cont1"/>
      <sheetName val="Nov11cont2"/>
      <sheetName val="Dec11P"/>
      <sheetName val="Dec11DW"/>
      <sheetName val="Dec11Cont1"/>
      <sheetName val="Dec11Cont2"/>
      <sheetName val="Jan12P"/>
      <sheetName val="Jan12DW"/>
      <sheetName val="Jan12cont1"/>
      <sheetName val="Jan12Cont2"/>
      <sheetName val="Feb12p"/>
      <sheetName val="Feb12DW"/>
      <sheetName val="Feb12Cont1"/>
      <sheetName val="Feb12Cont2"/>
      <sheetName val="Mar12P"/>
      <sheetName val="Mar12dw"/>
      <sheetName val="Mar12cont1"/>
      <sheetName val="Mar12Cont2"/>
      <sheetName val="Tickmarks"/>
    </sheetNames>
    <sheetDataSet>
      <sheetData sheetId="0"/>
      <sheetData sheetId="1"/>
      <sheetData sheetId="2">
        <row r="9">
          <cell r="B9" t="str">
            <v>124995</v>
          </cell>
        </row>
      </sheetData>
      <sheetData sheetId="3"/>
      <sheetData sheetId="4"/>
      <sheetData sheetId="5"/>
      <sheetData sheetId="6"/>
      <sheetData sheetId="7"/>
      <sheetData sheetId="8"/>
      <sheetData sheetId="9"/>
      <sheetData sheetId="10"/>
      <sheetData sheetId="11"/>
      <sheetData sheetId="12"/>
      <sheetData sheetId="13"/>
      <sheetData sheetId="14"/>
      <sheetData sheetId="15">
        <row r="435">
          <cell r="J435">
            <v>356787</v>
          </cell>
        </row>
      </sheetData>
      <sheetData sheetId="16">
        <row r="216">
          <cell r="J216">
            <v>160470</v>
          </cell>
        </row>
      </sheetData>
      <sheetData sheetId="17">
        <row r="115">
          <cell r="J115">
            <v>94704</v>
          </cell>
        </row>
      </sheetData>
      <sheetData sheetId="18"/>
      <sheetData sheetId="19">
        <row r="475">
          <cell r="J475">
            <v>324581</v>
          </cell>
        </row>
      </sheetData>
      <sheetData sheetId="20">
        <row r="212">
          <cell r="J212">
            <v>83814</v>
          </cell>
        </row>
      </sheetData>
      <sheetData sheetId="21">
        <row r="125">
          <cell r="J125">
            <v>56520</v>
          </cell>
        </row>
      </sheetData>
      <sheetData sheetId="22"/>
      <sheetData sheetId="23">
        <row r="536">
          <cell r="J536">
            <v>555780</v>
          </cell>
        </row>
      </sheetData>
      <sheetData sheetId="24">
        <row r="255">
          <cell r="J255">
            <v>192858</v>
          </cell>
        </row>
      </sheetData>
      <sheetData sheetId="25">
        <row r="138">
          <cell r="J138">
            <v>71544</v>
          </cell>
        </row>
      </sheetData>
      <sheetData sheetId="26"/>
      <sheetData sheetId="27">
        <row r="437">
          <cell r="J437">
            <v>431776</v>
          </cell>
        </row>
      </sheetData>
      <sheetData sheetId="28">
        <row r="174">
          <cell r="J174">
            <v>128303</v>
          </cell>
        </row>
      </sheetData>
      <sheetData sheetId="29">
        <row r="73">
          <cell r="J73">
            <v>57744</v>
          </cell>
        </row>
      </sheetData>
      <sheetData sheetId="30"/>
      <sheetData sheetId="31">
        <row r="470">
          <cell r="J470">
            <v>468718</v>
          </cell>
        </row>
      </sheetData>
      <sheetData sheetId="32">
        <row r="182">
          <cell r="J182">
            <v>136450</v>
          </cell>
        </row>
      </sheetData>
      <sheetData sheetId="33">
        <row r="98">
          <cell r="J98">
            <v>82824</v>
          </cell>
        </row>
      </sheetData>
      <sheetData sheetId="3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amp; Summary"/>
      <sheetName val="Materiality Work Paper"/>
      <sheetName val="Sliding Scale Factor"/>
      <sheetName val="P&amp;L - PBE"/>
      <sheetName val="PY -Adjusting &amp; Closing Entries"/>
      <sheetName val="Tickmarks"/>
      <sheetName val="Sliding Scale"/>
      <sheetName val="Module1"/>
    </sheetNames>
    <sheetDataSet>
      <sheetData sheetId="0">
        <row r="6">
          <cell r="B6" t="str">
            <v>Total revenue</v>
          </cell>
        </row>
        <row r="8">
          <cell r="B8">
            <v>8071515755</v>
          </cell>
        </row>
        <row r="9">
          <cell r="B9">
            <v>1.2783180630576983E-2</v>
          </cell>
        </row>
        <row r="11">
          <cell r="B11">
            <v>103000000</v>
          </cell>
        </row>
        <row r="12">
          <cell r="B12">
            <v>20000000</v>
          </cell>
        </row>
        <row r="13">
          <cell r="B13">
            <v>83000000</v>
          </cell>
        </row>
        <row r="15">
          <cell r="B15">
            <v>0.05</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c11"/>
      <sheetName val="Dec11_Sum"/>
      <sheetName val="Dec11_DW"/>
      <sheetName val="Dec11_DW_Sum"/>
      <sheetName val="Dec11_Cont1_Sum"/>
      <sheetName val="Dec11_CT1"/>
      <sheetName val="Dec11_Cont2_Sum"/>
      <sheetName val="Dec11_CT2"/>
    </sheetNames>
    <sheetDataSet>
      <sheetData sheetId="0">
        <row r="2">
          <cell r="I2" t="str">
            <v>Adimali Wages</v>
          </cell>
        </row>
        <row r="3">
          <cell r="I3" t="str">
            <v>Adimali Wages</v>
          </cell>
        </row>
        <row r="4">
          <cell r="I4" t="str">
            <v>Adimali Wages</v>
          </cell>
        </row>
        <row r="5">
          <cell r="I5" t="str">
            <v>Adimali Wages</v>
          </cell>
        </row>
        <row r="6">
          <cell r="I6" t="str">
            <v>Adimali Others</v>
          </cell>
        </row>
        <row r="7">
          <cell r="I7" t="str">
            <v>Adimali Others</v>
          </cell>
        </row>
        <row r="8">
          <cell r="I8" t="str">
            <v>Adimali Others</v>
          </cell>
        </row>
        <row r="9">
          <cell r="I9" t="str">
            <v>Adimali Wages</v>
          </cell>
        </row>
        <row r="10">
          <cell r="I10" t="str">
            <v>Adimali Others</v>
          </cell>
        </row>
        <row r="11">
          <cell r="I11" t="str">
            <v>Adimali Others</v>
          </cell>
        </row>
        <row r="12">
          <cell r="I12" t="str">
            <v>Kothamangalam Others</v>
          </cell>
        </row>
        <row r="13">
          <cell r="I13" t="str">
            <v>Adimali Others</v>
          </cell>
        </row>
        <row r="14">
          <cell r="I14" t="str">
            <v>Adimali Others</v>
          </cell>
        </row>
        <row r="15">
          <cell r="I15" t="str">
            <v>Adimali Wages</v>
          </cell>
        </row>
        <row r="16">
          <cell r="I16" t="str">
            <v>Adimali Others</v>
          </cell>
        </row>
        <row r="17">
          <cell r="I17" t="str">
            <v>Adimali Others</v>
          </cell>
        </row>
        <row r="18">
          <cell r="I18" t="str">
            <v>Adimali Others</v>
          </cell>
        </row>
        <row r="19">
          <cell r="I19" t="str">
            <v>Adimali Others</v>
          </cell>
        </row>
        <row r="20">
          <cell r="I20" t="str">
            <v>Theni Others</v>
          </cell>
        </row>
        <row r="21">
          <cell r="I21" t="str">
            <v>Adimali Others</v>
          </cell>
        </row>
        <row r="22">
          <cell r="I22" t="str">
            <v>Adimali Others</v>
          </cell>
        </row>
        <row r="23">
          <cell r="I23" t="str">
            <v>Theni Others</v>
          </cell>
        </row>
        <row r="24">
          <cell r="I24" t="str">
            <v>Adimali Others</v>
          </cell>
        </row>
        <row r="25">
          <cell r="I25" t="str">
            <v>Ernakulam Others</v>
          </cell>
        </row>
        <row r="26">
          <cell r="I26" t="str">
            <v>Adimali Others</v>
          </cell>
        </row>
        <row r="27">
          <cell r="I27" t="str">
            <v>Theni Wages</v>
          </cell>
        </row>
        <row r="28">
          <cell r="I28" t="str">
            <v>Theni Wages</v>
          </cell>
        </row>
        <row r="29">
          <cell r="I29" t="str">
            <v>Theni Others</v>
          </cell>
        </row>
        <row r="30">
          <cell r="I30" t="str">
            <v>Theni Wages</v>
          </cell>
        </row>
        <row r="31">
          <cell r="I31" t="str">
            <v>Theni Wages</v>
          </cell>
        </row>
        <row r="32">
          <cell r="I32" t="str">
            <v>Theni Others</v>
          </cell>
        </row>
        <row r="33">
          <cell r="I33" t="str">
            <v>Adimali Others</v>
          </cell>
        </row>
        <row r="34">
          <cell r="I34" t="str">
            <v>Theni Others</v>
          </cell>
        </row>
        <row r="35">
          <cell r="I35" t="str">
            <v>Theni Wages</v>
          </cell>
        </row>
        <row r="36">
          <cell r="I36" t="str">
            <v>Theni Wages</v>
          </cell>
        </row>
        <row r="37">
          <cell r="I37" t="str">
            <v>Theni Wages</v>
          </cell>
        </row>
        <row r="38">
          <cell r="I38" t="str">
            <v>Theni Wages</v>
          </cell>
        </row>
        <row r="39">
          <cell r="I39" t="str">
            <v>Theni Wages</v>
          </cell>
        </row>
        <row r="40">
          <cell r="I40" t="str">
            <v>Theni Wages</v>
          </cell>
        </row>
        <row r="41">
          <cell r="I41" t="str">
            <v>Theni Wages</v>
          </cell>
        </row>
        <row r="42">
          <cell r="I42" t="str">
            <v>Adimali Others</v>
          </cell>
        </row>
        <row r="43">
          <cell r="I43" t="str">
            <v>Adimali Others</v>
          </cell>
        </row>
        <row r="44">
          <cell r="I44" t="str">
            <v>Ernakulam Others</v>
          </cell>
        </row>
        <row r="45">
          <cell r="I45" t="str">
            <v>Adimali Others</v>
          </cell>
        </row>
        <row r="46">
          <cell r="I46" t="str">
            <v>Theni Others</v>
          </cell>
        </row>
        <row r="47">
          <cell r="I47" t="str">
            <v>Theni Others</v>
          </cell>
        </row>
        <row r="48">
          <cell r="I48" t="str">
            <v>Theni Wages</v>
          </cell>
        </row>
        <row r="49">
          <cell r="I49" t="str">
            <v>Theni Wages</v>
          </cell>
        </row>
        <row r="50">
          <cell r="I50" t="str">
            <v>Theni Others</v>
          </cell>
        </row>
        <row r="51">
          <cell r="I51" t="str">
            <v>Okkal Wages</v>
          </cell>
        </row>
        <row r="52">
          <cell r="I52" t="str">
            <v>Adimali Others</v>
          </cell>
        </row>
        <row r="53">
          <cell r="I53" t="str">
            <v>Adimali Others</v>
          </cell>
        </row>
        <row r="54">
          <cell r="I54" t="str">
            <v>Chennai</v>
          </cell>
        </row>
        <row r="55">
          <cell r="I55" t="str">
            <v>Ernakulam Others</v>
          </cell>
        </row>
        <row r="56">
          <cell r="I56" t="str">
            <v>Theni Wages</v>
          </cell>
        </row>
        <row r="57">
          <cell r="I57" t="str">
            <v>Theni Others</v>
          </cell>
        </row>
        <row r="58">
          <cell r="I58" t="str">
            <v>Theni Wages</v>
          </cell>
        </row>
        <row r="59">
          <cell r="I59" t="str">
            <v>Theni Wages</v>
          </cell>
        </row>
        <row r="60">
          <cell r="I60" t="str">
            <v>Theni Wages</v>
          </cell>
        </row>
        <row r="61">
          <cell r="I61" t="str">
            <v>Theni Wages</v>
          </cell>
        </row>
        <row r="62">
          <cell r="I62" t="str">
            <v>Theni Wages</v>
          </cell>
        </row>
        <row r="63">
          <cell r="I63" t="str">
            <v>Theni Wages</v>
          </cell>
        </row>
        <row r="64">
          <cell r="I64" t="str">
            <v>Theni Wages</v>
          </cell>
        </row>
        <row r="65">
          <cell r="I65" t="str">
            <v>Theni Wages</v>
          </cell>
        </row>
        <row r="66">
          <cell r="I66" t="str">
            <v>Theni Wages</v>
          </cell>
        </row>
        <row r="67">
          <cell r="I67" t="str">
            <v>Theni Wages</v>
          </cell>
        </row>
        <row r="68">
          <cell r="I68" t="str">
            <v>Theni Wages</v>
          </cell>
        </row>
        <row r="69">
          <cell r="I69" t="str">
            <v>Theni Others</v>
          </cell>
        </row>
        <row r="70">
          <cell r="I70" t="str">
            <v>Theni Wages</v>
          </cell>
        </row>
        <row r="71">
          <cell r="I71" t="str">
            <v>Adimali Wages</v>
          </cell>
        </row>
        <row r="72">
          <cell r="I72" t="str">
            <v>Adimali Others</v>
          </cell>
        </row>
        <row r="73">
          <cell r="I73" t="str">
            <v>Adimali Others</v>
          </cell>
        </row>
        <row r="74">
          <cell r="I74" t="str">
            <v>Bangalore</v>
          </cell>
        </row>
        <row r="75">
          <cell r="I75" t="str">
            <v>Bangalore</v>
          </cell>
        </row>
        <row r="76">
          <cell r="I76" t="str">
            <v>Adimali Others</v>
          </cell>
        </row>
        <row r="77">
          <cell r="I77" t="str">
            <v>Adimali Others</v>
          </cell>
        </row>
        <row r="78">
          <cell r="I78" t="str">
            <v>Adimali Others</v>
          </cell>
        </row>
        <row r="79">
          <cell r="I79" t="str">
            <v>Theni Others</v>
          </cell>
        </row>
        <row r="80">
          <cell r="I80" t="str">
            <v>Theni Others</v>
          </cell>
        </row>
        <row r="81">
          <cell r="I81" t="str">
            <v>Adimali Others</v>
          </cell>
        </row>
        <row r="82">
          <cell r="I82" t="str">
            <v>Theni Wages</v>
          </cell>
        </row>
        <row r="83">
          <cell r="I83" t="str">
            <v>Theni Wages</v>
          </cell>
        </row>
        <row r="84">
          <cell r="I84" t="str">
            <v>Theni Wages</v>
          </cell>
        </row>
        <row r="85">
          <cell r="I85" t="str">
            <v>Theni Wages</v>
          </cell>
        </row>
        <row r="86">
          <cell r="I86" t="str">
            <v>Adimali Wages</v>
          </cell>
        </row>
        <row r="87">
          <cell r="I87" t="str">
            <v>Adimali Others</v>
          </cell>
        </row>
        <row r="88">
          <cell r="I88" t="str">
            <v>Adimali Others</v>
          </cell>
        </row>
        <row r="89">
          <cell r="I89" t="str">
            <v>Kothamangalam Others</v>
          </cell>
        </row>
        <row r="90">
          <cell r="I90" t="str">
            <v>Adimali Others</v>
          </cell>
        </row>
        <row r="91">
          <cell r="I91" t="str">
            <v>Adimali Others</v>
          </cell>
        </row>
        <row r="92">
          <cell r="I92" t="str">
            <v>Adimali Wages</v>
          </cell>
        </row>
        <row r="93">
          <cell r="I93" t="str">
            <v>Adimali Others</v>
          </cell>
        </row>
        <row r="94">
          <cell r="I94" t="str">
            <v>Adimali Others</v>
          </cell>
        </row>
        <row r="95">
          <cell r="I95" t="str">
            <v>Ernakulam Others</v>
          </cell>
        </row>
        <row r="96">
          <cell r="I96" t="str">
            <v>Ernakulam Others</v>
          </cell>
        </row>
        <row r="97">
          <cell r="I97" t="str">
            <v>Hyderabad</v>
          </cell>
        </row>
        <row r="98">
          <cell r="I98" t="str">
            <v>Adimali Wages</v>
          </cell>
        </row>
        <row r="99">
          <cell r="I99" t="str">
            <v>Theni Wages</v>
          </cell>
        </row>
        <row r="100">
          <cell r="I100" t="str">
            <v>Theni Wages</v>
          </cell>
        </row>
        <row r="101">
          <cell r="I101" t="str">
            <v>Theni Wages</v>
          </cell>
        </row>
        <row r="102">
          <cell r="I102" t="str">
            <v>Theni Wages</v>
          </cell>
        </row>
        <row r="103">
          <cell r="I103" t="str">
            <v>Theni Wages</v>
          </cell>
        </row>
        <row r="104">
          <cell r="I104" t="str">
            <v>Theni Wages</v>
          </cell>
        </row>
        <row r="105">
          <cell r="I105" t="str">
            <v>Theni Wages</v>
          </cell>
        </row>
        <row r="106">
          <cell r="I106" t="str">
            <v>Adimali Others</v>
          </cell>
        </row>
        <row r="107">
          <cell r="I107" t="str">
            <v>Adimali Others</v>
          </cell>
        </row>
        <row r="108">
          <cell r="I108" t="str">
            <v>Adimali Wages</v>
          </cell>
        </row>
        <row r="109">
          <cell r="I109" t="str">
            <v>Adimali Others</v>
          </cell>
        </row>
        <row r="110">
          <cell r="I110" t="str">
            <v>Adimali Wages</v>
          </cell>
        </row>
        <row r="111">
          <cell r="I111" t="str">
            <v>Adimali Others</v>
          </cell>
        </row>
        <row r="112">
          <cell r="I112" t="str">
            <v>Theni Others</v>
          </cell>
        </row>
        <row r="113">
          <cell r="I113" t="str">
            <v>Adimali Others</v>
          </cell>
        </row>
        <row r="114">
          <cell r="I114" t="str">
            <v>Adimali Others</v>
          </cell>
        </row>
        <row r="115">
          <cell r="I115" t="str">
            <v>Adimali Others</v>
          </cell>
        </row>
        <row r="116">
          <cell r="I116" t="str">
            <v>Adimali Others</v>
          </cell>
        </row>
        <row r="117">
          <cell r="I117" t="str">
            <v>Adimali Others</v>
          </cell>
        </row>
        <row r="118">
          <cell r="I118" t="str">
            <v>Theni Others</v>
          </cell>
        </row>
        <row r="119">
          <cell r="I119" t="str">
            <v>Adimali Others</v>
          </cell>
        </row>
        <row r="120">
          <cell r="I120" t="str">
            <v>Chennai</v>
          </cell>
        </row>
        <row r="121">
          <cell r="I121" t="str">
            <v>Theni Others</v>
          </cell>
        </row>
        <row r="122">
          <cell r="I122" t="str">
            <v>Theni Wages</v>
          </cell>
        </row>
        <row r="123">
          <cell r="I123" t="str">
            <v>Theni Wages</v>
          </cell>
        </row>
        <row r="124">
          <cell r="I124" t="str">
            <v>Theni Wages</v>
          </cell>
        </row>
        <row r="125">
          <cell r="I125" t="str">
            <v>Theni Wages</v>
          </cell>
        </row>
        <row r="126">
          <cell r="I126" t="str">
            <v>Theni Wages</v>
          </cell>
        </row>
        <row r="127">
          <cell r="I127" t="str">
            <v>Theni Wages</v>
          </cell>
        </row>
        <row r="128">
          <cell r="I128" t="str">
            <v>Theni Wages</v>
          </cell>
        </row>
        <row r="129">
          <cell r="I129" t="str">
            <v>Theni Wages</v>
          </cell>
        </row>
        <row r="130">
          <cell r="I130" t="str">
            <v>Theni Wages</v>
          </cell>
        </row>
        <row r="131">
          <cell r="I131" t="str">
            <v>Theni Wages</v>
          </cell>
        </row>
        <row r="132">
          <cell r="I132" t="str">
            <v>Theni Wages</v>
          </cell>
        </row>
        <row r="133">
          <cell r="I133" t="str">
            <v>Chennai</v>
          </cell>
        </row>
        <row r="134">
          <cell r="I134" t="str">
            <v>Adimali Wages</v>
          </cell>
        </row>
        <row r="135">
          <cell r="I135" t="str">
            <v>Adimali Others</v>
          </cell>
        </row>
        <row r="136">
          <cell r="I136" t="str">
            <v>Adimali Others</v>
          </cell>
        </row>
        <row r="137">
          <cell r="I137" t="str">
            <v>Adimali Wages</v>
          </cell>
        </row>
        <row r="138">
          <cell r="I138" t="str">
            <v>Adimali Others</v>
          </cell>
        </row>
        <row r="139">
          <cell r="I139" t="str">
            <v>Adimali Others</v>
          </cell>
        </row>
        <row r="140">
          <cell r="I140" t="str">
            <v>Adimali Wages</v>
          </cell>
        </row>
        <row r="141">
          <cell r="I141" t="str">
            <v>Adimali Wages</v>
          </cell>
        </row>
        <row r="142">
          <cell r="I142" t="str">
            <v>Adimali Wages</v>
          </cell>
        </row>
        <row r="143">
          <cell r="I143" t="str">
            <v>Adimali Wages</v>
          </cell>
        </row>
        <row r="144">
          <cell r="I144" t="str">
            <v>Adimali Wages</v>
          </cell>
        </row>
        <row r="145">
          <cell r="I145" t="str">
            <v>Adimali Wages</v>
          </cell>
        </row>
        <row r="146">
          <cell r="I146" t="str">
            <v>Adimali Wages</v>
          </cell>
        </row>
        <row r="147">
          <cell r="I147" t="str">
            <v>Adimali Wages</v>
          </cell>
        </row>
        <row r="148">
          <cell r="I148" t="str">
            <v>Adimali Wages</v>
          </cell>
        </row>
        <row r="149">
          <cell r="I149" t="str">
            <v>Adimali Wages</v>
          </cell>
        </row>
        <row r="150">
          <cell r="I150" t="str">
            <v>Adimali Wages</v>
          </cell>
        </row>
        <row r="151">
          <cell r="I151" t="str">
            <v>Adimali Wages</v>
          </cell>
        </row>
        <row r="152">
          <cell r="I152" t="str">
            <v>Adimali Wages</v>
          </cell>
        </row>
        <row r="153">
          <cell r="I153" t="str">
            <v>Adimali Wages</v>
          </cell>
        </row>
        <row r="154">
          <cell r="I154" t="str">
            <v>Adimali Wages</v>
          </cell>
        </row>
        <row r="155">
          <cell r="I155" t="str">
            <v>Adimali Wages</v>
          </cell>
        </row>
        <row r="156">
          <cell r="I156" t="str">
            <v>Adimali Wages</v>
          </cell>
        </row>
        <row r="157">
          <cell r="I157" t="str">
            <v>Adimali Wages</v>
          </cell>
        </row>
        <row r="158">
          <cell r="I158" t="str">
            <v>Adimali Wages</v>
          </cell>
        </row>
        <row r="159">
          <cell r="I159" t="str">
            <v>Adimali Others</v>
          </cell>
        </row>
        <row r="160">
          <cell r="I160" t="str">
            <v>Adimali Others</v>
          </cell>
        </row>
        <row r="161">
          <cell r="I161" t="str">
            <v>Adimali Others</v>
          </cell>
        </row>
        <row r="162">
          <cell r="I162" t="str">
            <v>Adimali Others</v>
          </cell>
        </row>
        <row r="163">
          <cell r="I163" t="str">
            <v>Adimali Others</v>
          </cell>
        </row>
        <row r="164">
          <cell r="I164" t="str">
            <v>Adimali Others</v>
          </cell>
        </row>
        <row r="165">
          <cell r="I165" t="str">
            <v>Adimali Others</v>
          </cell>
        </row>
        <row r="166">
          <cell r="I166" t="str">
            <v>Adimali Others</v>
          </cell>
        </row>
        <row r="167">
          <cell r="I167" t="str">
            <v>Kothamangalam Wages</v>
          </cell>
        </row>
        <row r="168">
          <cell r="I168" t="str">
            <v>Kothamangalam Others</v>
          </cell>
        </row>
        <row r="169">
          <cell r="I169" t="str">
            <v>Okkal Wages</v>
          </cell>
        </row>
        <row r="170">
          <cell r="I170" t="str">
            <v>Kothamangalam Others</v>
          </cell>
        </row>
        <row r="171">
          <cell r="I171" t="str">
            <v>Kothamangalam Others</v>
          </cell>
        </row>
        <row r="172">
          <cell r="I172" t="str">
            <v>Kothamangalam Others</v>
          </cell>
        </row>
        <row r="173">
          <cell r="I173" t="str">
            <v>Adimali Others</v>
          </cell>
        </row>
        <row r="174">
          <cell r="I174" t="str">
            <v>Adimali Others</v>
          </cell>
        </row>
        <row r="175">
          <cell r="I175" t="str">
            <v>Ernakulam Others</v>
          </cell>
        </row>
        <row r="176">
          <cell r="I176" t="str">
            <v>Adimali Others</v>
          </cell>
        </row>
        <row r="177">
          <cell r="I177" t="str">
            <v>Adimali Wages</v>
          </cell>
        </row>
        <row r="178">
          <cell r="I178" t="str">
            <v>Adimali Wages</v>
          </cell>
        </row>
        <row r="179">
          <cell r="I179" t="str">
            <v>Adimali Others</v>
          </cell>
        </row>
        <row r="180">
          <cell r="I180" t="str">
            <v>Adimali Wages</v>
          </cell>
        </row>
        <row r="181">
          <cell r="I181" t="str">
            <v>Adimali Wages</v>
          </cell>
        </row>
        <row r="182">
          <cell r="I182" t="str">
            <v>Theni Others</v>
          </cell>
        </row>
        <row r="183">
          <cell r="I183" t="str">
            <v>Adimali Others</v>
          </cell>
        </row>
        <row r="184">
          <cell r="I184" t="str">
            <v>Adimali Others</v>
          </cell>
        </row>
        <row r="185">
          <cell r="I185" t="str">
            <v>Adimali Others</v>
          </cell>
        </row>
        <row r="186">
          <cell r="I186" t="str">
            <v>Adimali Wages</v>
          </cell>
        </row>
        <row r="187">
          <cell r="I187" t="str">
            <v>Adimali Others</v>
          </cell>
        </row>
        <row r="188">
          <cell r="I188" t="str">
            <v>Adimali Others</v>
          </cell>
        </row>
        <row r="189">
          <cell r="I189" t="str">
            <v>Adimali Others</v>
          </cell>
        </row>
        <row r="190">
          <cell r="I190" t="str">
            <v>Adimali Others</v>
          </cell>
        </row>
        <row r="191">
          <cell r="I191" t="str">
            <v>Adimali Others</v>
          </cell>
        </row>
        <row r="192">
          <cell r="I192" t="str">
            <v>Adimali Others</v>
          </cell>
        </row>
        <row r="193">
          <cell r="I193" t="str">
            <v>Adimali Others</v>
          </cell>
        </row>
        <row r="194">
          <cell r="I194" t="str">
            <v>Adimali Others</v>
          </cell>
        </row>
        <row r="195">
          <cell r="I195" t="str">
            <v>Adimali Others</v>
          </cell>
        </row>
        <row r="196">
          <cell r="I196" t="str">
            <v>Adimali Wages</v>
          </cell>
        </row>
        <row r="197">
          <cell r="I197" t="str">
            <v>Adimali Wages</v>
          </cell>
        </row>
        <row r="198">
          <cell r="I198" t="str">
            <v>Adimali Others</v>
          </cell>
        </row>
        <row r="199">
          <cell r="I199" t="str">
            <v>Theni Wages</v>
          </cell>
        </row>
        <row r="200">
          <cell r="I200" t="str">
            <v>Theni Wages</v>
          </cell>
        </row>
        <row r="201">
          <cell r="I201" t="str">
            <v>Theni Others</v>
          </cell>
        </row>
        <row r="202">
          <cell r="I202" t="str">
            <v>Theni Wages</v>
          </cell>
        </row>
        <row r="203">
          <cell r="I203" t="str">
            <v>Theni Others</v>
          </cell>
        </row>
        <row r="204">
          <cell r="I204" t="str">
            <v>Theni Wages</v>
          </cell>
        </row>
        <row r="205">
          <cell r="I205" t="str">
            <v>Theni Wages</v>
          </cell>
        </row>
        <row r="206">
          <cell r="I206" t="str">
            <v>Theni Others</v>
          </cell>
        </row>
        <row r="207">
          <cell r="I207" t="str">
            <v>Theni Wages</v>
          </cell>
        </row>
        <row r="208">
          <cell r="I208" t="str">
            <v>Theni Wages</v>
          </cell>
        </row>
        <row r="209">
          <cell r="I209" t="str">
            <v>Theni Wages</v>
          </cell>
        </row>
        <row r="210">
          <cell r="I210" t="str">
            <v>Theni Wages</v>
          </cell>
        </row>
        <row r="211">
          <cell r="I211" t="str">
            <v>Theni Wages</v>
          </cell>
        </row>
        <row r="212">
          <cell r="I212" t="str">
            <v>Theni Wages</v>
          </cell>
        </row>
        <row r="213">
          <cell r="I213" t="str">
            <v>Theni Wages</v>
          </cell>
        </row>
        <row r="214">
          <cell r="I214" t="str">
            <v>Theni Wages</v>
          </cell>
        </row>
        <row r="215">
          <cell r="I215" t="str">
            <v>Theni Wages</v>
          </cell>
        </row>
        <row r="216">
          <cell r="I216" t="str">
            <v>Theni Wages</v>
          </cell>
        </row>
        <row r="217">
          <cell r="I217" t="str">
            <v>Theni Wages</v>
          </cell>
        </row>
        <row r="218">
          <cell r="I218" t="str">
            <v>Theni Wages</v>
          </cell>
        </row>
        <row r="219">
          <cell r="I219" t="str">
            <v>Theni Wages</v>
          </cell>
        </row>
        <row r="220">
          <cell r="I220" t="str">
            <v>Theni Wages</v>
          </cell>
        </row>
        <row r="221">
          <cell r="I221" t="str">
            <v>Theni Wages</v>
          </cell>
        </row>
        <row r="222">
          <cell r="I222" t="str">
            <v>Theni Wages</v>
          </cell>
        </row>
        <row r="223">
          <cell r="I223" t="str">
            <v>Adimali Wages</v>
          </cell>
        </row>
        <row r="224">
          <cell r="I224" t="str">
            <v>Adimali Wages</v>
          </cell>
        </row>
        <row r="225">
          <cell r="I225" t="str">
            <v>Adimali Wages</v>
          </cell>
        </row>
        <row r="226">
          <cell r="I226" t="str">
            <v>Adimali Wages</v>
          </cell>
        </row>
        <row r="227">
          <cell r="I227" t="str">
            <v>Adimali Others</v>
          </cell>
        </row>
        <row r="228">
          <cell r="I228" t="str">
            <v>Adimali Others</v>
          </cell>
        </row>
        <row r="229">
          <cell r="I229" t="str">
            <v>Adimali Others</v>
          </cell>
        </row>
        <row r="230">
          <cell r="I230" t="str">
            <v>Adimali Others</v>
          </cell>
        </row>
        <row r="231">
          <cell r="I231" t="str">
            <v>Adimali Wages</v>
          </cell>
        </row>
        <row r="232">
          <cell r="I232" t="str">
            <v>Adimali Wages</v>
          </cell>
        </row>
        <row r="233">
          <cell r="I233" t="str">
            <v>Adimali Others</v>
          </cell>
        </row>
        <row r="234">
          <cell r="I234" t="str">
            <v>Adimali Others</v>
          </cell>
        </row>
        <row r="235">
          <cell r="I235" t="str">
            <v>Adimali Wages</v>
          </cell>
        </row>
        <row r="236">
          <cell r="I236" t="str">
            <v>Adimali Others</v>
          </cell>
        </row>
        <row r="237">
          <cell r="I237" t="str">
            <v>Adimali Wages</v>
          </cell>
        </row>
        <row r="238">
          <cell r="I238" t="str">
            <v>Adimali Others</v>
          </cell>
        </row>
        <row r="239">
          <cell r="I239" t="str">
            <v>Adimali Others</v>
          </cell>
        </row>
        <row r="240">
          <cell r="I240" t="str">
            <v>Adimali Others</v>
          </cell>
        </row>
        <row r="241">
          <cell r="I241" t="str">
            <v>Ernakulam Others</v>
          </cell>
        </row>
        <row r="242">
          <cell r="I242" t="str">
            <v>Adimali Wages</v>
          </cell>
        </row>
        <row r="243">
          <cell r="I243" t="str">
            <v>Adimali Others</v>
          </cell>
        </row>
        <row r="244">
          <cell r="I244" t="str">
            <v>Adimali Wages</v>
          </cell>
        </row>
        <row r="245">
          <cell r="I245" t="str">
            <v>Adimali Others</v>
          </cell>
        </row>
        <row r="246">
          <cell r="I246" t="str">
            <v>Adimali Others</v>
          </cell>
        </row>
        <row r="247">
          <cell r="I247" t="str">
            <v>Adimali Wages</v>
          </cell>
        </row>
        <row r="248">
          <cell r="I248" t="str">
            <v>Adimali Wages</v>
          </cell>
        </row>
        <row r="249">
          <cell r="I249" t="str">
            <v>Adimali Others</v>
          </cell>
        </row>
        <row r="250">
          <cell r="I250" t="str">
            <v>Adimali Others</v>
          </cell>
        </row>
        <row r="251">
          <cell r="I251" t="str">
            <v>Ernakulam Others</v>
          </cell>
        </row>
        <row r="252">
          <cell r="I252" t="str">
            <v>Okkal Wages</v>
          </cell>
        </row>
        <row r="253">
          <cell r="I253" t="str">
            <v>Theni Others</v>
          </cell>
        </row>
        <row r="254">
          <cell r="I254" t="str">
            <v>Adimali Others</v>
          </cell>
        </row>
        <row r="255">
          <cell r="I255" t="str">
            <v>Theni Others</v>
          </cell>
        </row>
        <row r="256">
          <cell r="I256" t="str">
            <v>Kothamangalam Wages</v>
          </cell>
        </row>
        <row r="257">
          <cell r="I257" t="str">
            <v>Adimali Wages</v>
          </cell>
        </row>
        <row r="258">
          <cell r="I258" t="str">
            <v>Adimali Others</v>
          </cell>
        </row>
        <row r="259">
          <cell r="I259" t="str">
            <v>Kothamangalam Wages</v>
          </cell>
        </row>
        <row r="260">
          <cell r="I260" t="str">
            <v>Theni Others</v>
          </cell>
        </row>
        <row r="261">
          <cell r="I261" t="str">
            <v>Ernakulam Others</v>
          </cell>
        </row>
        <row r="262">
          <cell r="I262" t="str">
            <v>Kothamangalam Others</v>
          </cell>
        </row>
        <row r="263">
          <cell r="I263" t="str">
            <v>Adimali Others</v>
          </cell>
        </row>
        <row r="264">
          <cell r="I264" t="str">
            <v>Adimali Wages</v>
          </cell>
        </row>
        <row r="265">
          <cell r="I265" t="str">
            <v>Adimali Others</v>
          </cell>
        </row>
        <row r="266">
          <cell r="I266" t="str">
            <v>Theni Others</v>
          </cell>
        </row>
        <row r="267">
          <cell r="I267" t="str">
            <v>Adimali Others</v>
          </cell>
        </row>
        <row r="268">
          <cell r="I268" t="str">
            <v>Theni Others</v>
          </cell>
        </row>
        <row r="269">
          <cell r="I269" t="str">
            <v>Adimali Others</v>
          </cell>
        </row>
        <row r="270">
          <cell r="I270" t="str">
            <v>Theni Others</v>
          </cell>
        </row>
        <row r="271">
          <cell r="I271" t="str">
            <v>Adimali Wages</v>
          </cell>
        </row>
        <row r="272">
          <cell r="I272" t="str">
            <v>Adimali Others</v>
          </cell>
        </row>
        <row r="273">
          <cell r="I273" t="str">
            <v>Adimali Others</v>
          </cell>
        </row>
        <row r="274">
          <cell r="I274" t="str">
            <v>Adimali Others</v>
          </cell>
        </row>
        <row r="275">
          <cell r="I275" t="str">
            <v>Adimali Wages</v>
          </cell>
        </row>
        <row r="276">
          <cell r="I276" t="str">
            <v>Kothamangalam Wages</v>
          </cell>
        </row>
        <row r="277">
          <cell r="I277" t="str">
            <v>Kothamangalam Wages</v>
          </cell>
        </row>
        <row r="278">
          <cell r="I278" t="str">
            <v>Ernakulam Others</v>
          </cell>
        </row>
        <row r="279">
          <cell r="I279" t="str">
            <v>Adimali Others</v>
          </cell>
        </row>
        <row r="280">
          <cell r="I280" t="str">
            <v>Adimali Others</v>
          </cell>
        </row>
        <row r="281">
          <cell r="I281" t="str">
            <v>Adimali Others</v>
          </cell>
        </row>
        <row r="282">
          <cell r="I282" t="str">
            <v>Theni Others</v>
          </cell>
        </row>
        <row r="283">
          <cell r="I283" t="str">
            <v>Theni Others</v>
          </cell>
        </row>
        <row r="284">
          <cell r="I284" t="str">
            <v>Mumbai</v>
          </cell>
        </row>
        <row r="285">
          <cell r="I285" t="str">
            <v>Theni Others</v>
          </cell>
        </row>
        <row r="286">
          <cell r="I286" t="str">
            <v>Theni Others</v>
          </cell>
        </row>
        <row r="287">
          <cell r="I287" t="str">
            <v>Mumbai</v>
          </cell>
        </row>
        <row r="288">
          <cell r="I288" t="str">
            <v>Adimali Others</v>
          </cell>
        </row>
        <row r="289">
          <cell r="I289" t="str">
            <v>Adimali Wages</v>
          </cell>
        </row>
        <row r="290">
          <cell r="I290" t="str">
            <v>Theni Others</v>
          </cell>
        </row>
        <row r="291">
          <cell r="I291" t="str">
            <v>Adimali Others</v>
          </cell>
        </row>
        <row r="292">
          <cell r="I292" t="str">
            <v>Theni Others</v>
          </cell>
        </row>
        <row r="293">
          <cell r="I293" t="str">
            <v>Ernakulam Others</v>
          </cell>
        </row>
        <row r="294">
          <cell r="I294" t="str">
            <v>Kothamangalam Others</v>
          </cell>
        </row>
        <row r="295">
          <cell r="I295" t="str">
            <v>Bangalore</v>
          </cell>
        </row>
        <row r="296">
          <cell r="I296" t="str">
            <v>Adimali Others</v>
          </cell>
        </row>
        <row r="297">
          <cell r="I297" t="str">
            <v>Ernakulam Others</v>
          </cell>
        </row>
        <row r="298">
          <cell r="I298" t="str">
            <v>Adimali Others</v>
          </cell>
        </row>
        <row r="299">
          <cell r="I299" t="str">
            <v>Adimali Others</v>
          </cell>
        </row>
        <row r="300">
          <cell r="I300" t="str">
            <v>Adimali Others</v>
          </cell>
        </row>
        <row r="301">
          <cell r="I301" t="str">
            <v>Adimali Wages</v>
          </cell>
        </row>
        <row r="302">
          <cell r="I302" t="str">
            <v>Adimali Others</v>
          </cell>
        </row>
        <row r="303">
          <cell r="I303" t="str">
            <v>Theni Others</v>
          </cell>
        </row>
        <row r="304">
          <cell r="I304" t="str">
            <v>Adimali Wages</v>
          </cell>
        </row>
        <row r="305">
          <cell r="I305" t="str">
            <v>Adimali Others</v>
          </cell>
        </row>
        <row r="306">
          <cell r="I306" t="str">
            <v>Kothamangalam Others</v>
          </cell>
        </row>
        <row r="307">
          <cell r="I307" t="str">
            <v>Adimali Others</v>
          </cell>
        </row>
        <row r="308">
          <cell r="I308" t="str">
            <v>Adimali Others</v>
          </cell>
        </row>
        <row r="309">
          <cell r="I309" t="str">
            <v>Adimali Others</v>
          </cell>
        </row>
        <row r="310">
          <cell r="I310" t="str">
            <v>Adimali Others</v>
          </cell>
        </row>
        <row r="311">
          <cell r="I311" t="str">
            <v>Adimali Others</v>
          </cell>
        </row>
        <row r="312">
          <cell r="I312" t="str">
            <v>Ernakulam Others</v>
          </cell>
        </row>
        <row r="313">
          <cell r="I313" t="str">
            <v>Adimali Wages</v>
          </cell>
        </row>
        <row r="314">
          <cell r="I314" t="str">
            <v>Adimali Others</v>
          </cell>
        </row>
        <row r="315">
          <cell r="I315" t="str">
            <v>Adimali Others</v>
          </cell>
        </row>
        <row r="316">
          <cell r="I316" t="str">
            <v>Adimali Others</v>
          </cell>
        </row>
        <row r="317">
          <cell r="I317" t="str">
            <v>Adimali Others</v>
          </cell>
        </row>
        <row r="318">
          <cell r="I318" t="str">
            <v>Adimali Others</v>
          </cell>
        </row>
        <row r="319">
          <cell r="I319" t="str">
            <v>Adimali Others</v>
          </cell>
        </row>
        <row r="320">
          <cell r="I320" t="str">
            <v>Theni Wages</v>
          </cell>
        </row>
        <row r="321">
          <cell r="I321" t="str">
            <v>Theni Wages</v>
          </cell>
        </row>
        <row r="322">
          <cell r="I322" t="str">
            <v>Theni Wages</v>
          </cell>
        </row>
        <row r="323">
          <cell r="I323" t="str">
            <v>Theni Wages</v>
          </cell>
        </row>
        <row r="324">
          <cell r="I324" t="str">
            <v>Theni Wages</v>
          </cell>
        </row>
        <row r="325">
          <cell r="I325" t="str">
            <v>Theni Wages</v>
          </cell>
        </row>
        <row r="326">
          <cell r="I326" t="str">
            <v>Adimali Others</v>
          </cell>
        </row>
        <row r="327">
          <cell r="I327" t="str">
            <v>Adimali Others</v>
          </cell>
        </row>
        <row r="328">
          <cell r="I328" t="str">
            <v>Adimali Others</v>
          </cell>
        </row>
        <row r="329">
          <cell r="I329" t="str">
            <v>Adimali Others</v>
          </cell>
        </row>
        <row r="330">
          <cell r="I330" t="str">
            <v>Kothamangalam Wages</v>
          </cell>
        </row>
        <row r="331">
          <cell r="I331" t="str">
            <v>Theni Wages</v>
          </cell>
        </row>
        <row r="332">
          <cell r="I332" t="str">
            <v>Theni Wages</v>
          </cell>
        </row>
        <row r="333">
          <cell r="I333" t="str">
            <v>Theni Wages</v>
          </cell>
        </row>
        <row r="334">
          <cell r="I334" t="str">
            <v>Theni Wages</v>
          </cell>
        </row>
        <row r="335">
          <cell r="I335" t="str">
            <v>Adimali Others</v>
          </cell>
        </row>
        <row r="336">
          <cell r="I336" t="str">
            <v>Theni Others</v>
          </cell>
        </row>
        <row r="337">
          <cell r="I337" t="str">
            <v>Theni Others</v>
          </cell>
        </row>
        <row r="338">
          <cell r="I338" t="str">
            <v>Theni Wages</v>
          </cell>
        </row>
        <row r="339">
          <cell r="I339" t="str">
            <v>Theni Wages</v>
          </cell>
        </row>
        <row r="340">
          <cell r="I340" t="str">
            <v>Theni Others</v>
          </cell>
        </row>
        <row r="341">
          <cell r="I341" t="str">
            <v>Theni Wages</v>
          </cell>
        </row>
        <row r="342">
          <cell r="I342" t="str">
            <v>Theni Wages</v>
          </cell>
        </row>
        <row r="343">
          <cell r="I343" t="str">
            <v>Theni Wages</v>
          </cell>
        </row>
        <row r="344">
          <cell r="I344" t="str">
            <v>Theni Wages</v>
          </cell>
        </row>
        <row r="345">
          <cell r="I345" t="str">
            <v>Theni Wages</v>
          </cell>
        </row>
        <row r="346">
          <cell r="I346" t="str">
            <v>Theni Wages</v>
          </cell>
        </row>
        <row r="347">
          <cell r="I347" t="str">
            <v>Theni Wages</v>
          </cell>
        </row>
        <row r="348">
          <cell r="I348" t="str">
            <v>Theni Wages</v>
          </cell>
        </row>
        <row r="349">
          <cell r="I349" t="str">
            <v>Theni Wages</v>
          </cell>
        </row>
        <row r="350">
          <cell r="I350" t="str">
            <v>Theni Wages</v>
          </cell>
        </row>
        <row r="351">
          <cell r="I351" t="str">
            <v>Theni Wages</v>
          </cell>
        </row>
        <row r="352">
          <cell r="I352" t="str">
            <v>Theni Wages</v>
          </cell>
        </row>
        <row r="353">
          <cell r="I353" t="str">
            <v>Theni Wages</v>
          </cell>
        </row>
        <row r="354">
          <cell r="I354" t="str">
            <v>Theni Wages</v>
          </cell>
        </row>
        <row r="355">
          <cell r="I355" t="str">
            <v>Theni Wages</v>
          </cell>
        </row>
        <row r="356">
          <cell r="I356" t="str">
            <v>Theni Wages</v>
          </cell>
        </row>
        <row r="357">
          <cell r="I357" t="str">
            <v>Theni Wages</v>
          </cell>
        </row>
        <row r="358">
          <cell r="I358" t="str">
            <v>Theni Wages</v>
          </cell>
        </row>
        <row r="359">
          <cell r="I359" t="str">
            <v>Theni Wages</v>
          </cell>
        </row>
        <row r="360">
          <cell r="I360" t="str">
            <v>Theni Wages</v>
          </cell>
        </row>
        <row r="361">
          <cell r="I361" t="str">
            <v>Theni Wages</v>
          </cell>
        </row>
        <row r="362">
          <cell r="I362" t="str">
            <v>Theni Wages</v>
          </cell>
        </row>
        <row r="363">
          <cell r="I363" t="str">
            <v>Theni Wages</v>
          </cell>
        </row>
        <row r="364">
          <cell r="I364" t="str">
            <v>Theni Others</v>
          </cell>
        </row>
        <row r="365">
          <cell r="I365" t="str">
            <v>Theni Wages</v>
          </cell>
        </row>
        <row r="366">
          <cell r="I366" t="str">
            <v>Theni Wages</v>
          </cell>
        </row>
        <row r="367">
          <cell r="I367" t="str">
            <v>Theni Others</v>
          </cell>
        </row>
        <row r="368">
          <cell r="I368" t="str">
            <v>Theni Others</v>
          </cell>
        </row>
        <row r="369">
          <cell r="I369" t="str">
            <v>Theni Wages</v>
          </cell>
        </row>
        <row r="370">
          <cell r="I370" t="str">
            <v>Theni Wages</v>
          </cell>
        </row>
        <row r="371">
          <cell r="I371" t="str">
            <v>Theni Wages</v>
          </cell>
        </row>
        <row r="372">
          <cell r="I372" t="str">
            <v>Theni Others</v>
          </cell>
        </row>
        <row r="373">
          <cell r="I373" t="str">
            <v>Theni Wages</v>
          </cell>
        </row>
        <row r="374">
          <cell r="I374" t="str">
            <v>Theni Wages</v>
          </cell>
        </row>
        <row r="375">
          <cell r="I375" t="str">
            <v>Theni Wages</v>
          </cell>
        </row>
        <row r="376">
          <cell r="I376" t="str">
            <v>Theni Wages</v>
          </cell>
        </row>
        <row r="377">
          <cell r="I377" t="str">
            <v>Theni Wages</v>
          </cell>
        </row>
        <row r="378">
          <cell r="I378" t="str">
            <v>Theni Wages</v>
          </cell>
        </row>
        <row r="379">
          <cell r="I379" t="str">
            <v>Adimali Others</v>
          </cell>
        </row>
        <row r="380">
          <cell r="I380" t="str">
            <v>Adimali Others</v>
          </cell>
        </row>
        <row r="381">
          <cell r="I381" t="str">
            <v>Adimali Wages</v>
          </cell>
        </row>
        <row r="382">
          <cell r="I382" t="str">
            <v>Ernakulam Others</v>
          </cell>
        </row>
        <row r="383">
          <cell r="I383" t="str">
            <v>Ernakulam Others</v>
          </cell>
        </row>
        <row r="384">
          <cell r="I384" t="str">
            <v>Adimali Wages</v>
          </cell>
        </row>
        <row r="385">
          <cell r="I385" t="str">
            <v>Ernakulam Others</v>
          </cell>
        </row>
        <row r="386">
          <cell r="I386" t="str">
            <v>Adimali Others</v>
          </cell>
        </row>
        <row r="387">
          <cell r="I387" t="str">
            <v>Adimali Others</v>
          </cell>
        </row>
        <row r="388">
          <cell r="I388" t="str">
            <v>Adimali Others</v>
          </cell>
        </row>
        <row r="389">
          <cell r="I389" t="str">
            <v>Adimali Others</v>
          </cell>
        </row>
        <row r="390">
          <cell r="I390" t="str">
            <v>Adimali Others</v>
          </cell>
        </row>
        <row r="391">
          <cell r="I391" t="str">
            <v>Adimali Others</v>
          </cell>
        </row>
        <row r="392">
          <cell r="I392" t="str">
            <v>Adimali Others</v>
          </cell>
        </row>
        <row r="393">
          <cell r="I393" t="str">
            <v>Kothamangalam Wages</v>
          </cell>
        </row>
        <row r="394">
          <cell r="I394" t="str">
            <v>Adimali Wages</v>
          </cell>
        </row>
        <row r="395">
          <cell r="I395" t="str">
            <v>Adimali Wages</v>
          </cell>
        </row>
        <row r="396">
          <cell r="I396" t="str">
            <v>Ernakulam Others</v>
          </cell>
        </row>
        <row r="397">
          <cell r="I397" t="str">
            <v>Adimali Others</v>
          </cell>
        </row>
        <row r="398">
          <cell r="I398" t="str">
            <v>Adimali Others</v>
          </cell>
        </row>
        <row r="399">
          <cell r="I399" t="str">
            <v>Ernakulam Others</v>
          </cell>
        </row>
        <row r="400">
          <cell r="I400" t="str">
            <v>Adimali Wages</v>
          </cell>
        </row>
        <row r="401">
          <cell r="I401" t="str">
            <v>Adimali Others</v>
          </cell>
        </row>
        <row r="402">
          <cell r="I402" t="str">
            <v>Adimali Others</v>
          </cell>
        </row>
        <row r="403">
          <cell r="I403" t="str">
            <v>Adimali Others</v>
          </cell>
        </row>
        <row r="404">
          <cell r="I404" t="str">
            <v>Adimali Others</v>
          </cell>
        </row>
        <row r="405">
          <cell r="I405" t="str">
            <v>Ahmedabad</v>
          </cell>
        </row>
        <row r="406">
          <cell r="I406" t="str">
            <v>Mumbai</v>
          </cell>
        </row>
        <row r="407">
          <cell r="I407" t="str">
            <v>Adimali Others</v>
          </cell>
        </row>
        <row r="408">
          <cell r="I408" t="str">
            <v>Adimali Wages</v>
          </cell>
        </row>
        <row r="409">
          <cell r="I409" t="str">
            <v>Theni Others</v>
          </cell>
        </row>
        <row r="410">
          <cell r="I410" t="str">
            <v>Adimali Wages</v>
          </cell>
        </row>
        <row r="411">
          <cell r="I411" t="str">
            <v>Bangalore</v>
          </cell>
        </row>
        <row r="412">
          <cell r="I412" t="str">
            <v>Bangalore</v>
          </cell>
        </row>
        <row r="413">
          <cell r="I413" t="str">
            <v>Adimali Wages</v>
          </cell>
        </row>
        <row r="414">
          <cell r="I414" t="str">
            <v>Bangalore</v>
          </cell>
        </row>
        <row r="415">
          <cell r="I415" t="str">
            <v>Adimali Others</v>
          </cell>
        </row>
        <row r="416">
          <cell r="I416" t="str">
            <v>Adimali Others</v>
          </cell>
        </row>
        <row r="417">
          <cell r="I417" t="str">
            <v>Adimali Wages</v>
          </cell>
        </row>
        <row r="418">
          <cell r="I418" t="str">
            <v>Adimali Others</v>
          </cell>
        </row>
        <row r="419">
          <cell r="I419" t="str">
            <v>Bangalore</v>
          </cell>
        </row>
        <row r="420">
          <cell r="I420" t="str">
            <v>Adimali Others</v>
          </cell>
        </row>
        <row r="421">
          <cell r="I421" t="str">
            <v>Adimali Wages</v>
          </cell>
        </row>
        <row r="422">
          <cell r="I422" t="str">
            <v>Adimali Wages</v>
          </cell>
        </row>
        <row r="423">
          <cell r="I423" t="str">
            <v>Adimali Wages</v>
          </cell>
        </row>
        <row r="424">
          <cell r="I424" t="str">
            <v>Adimali Others</v>
          </cell>
        </row>
        <row r="425">
          <cell r="I425" t="str">
            <v>Adimali Others</v>
          </cell>
        </row>
        <row r="426">
          <cell r="I426" t="str">
            <v>Adimali Others</v>
          </cell>
        </row>
        <row r="427">
          <cell r="I427" t="str">
            <v>Adimali Wages</v>
          </cell>
        </row>
        <row r="428">
          <cell r="I428" t="str">
            <v>Bangalore</v>
          </cell>
        </row>
        <row r="429">
          <cell r="I429" t="str">
            <v>Adimali Others</v>
          </cell>
        </row>
        <row r="430">
          <cell r="I430" t="str">
            <v>Adimali Wages</v>
          </cell>
        </row>
        <row r="431">
          <cell r="I431" t="str">
            <v>Adimali Wages</v>
          </cell>
        </row>
        <row r="432">
          <cell r="I432" t="str">
            <v>Adimali Others</v>
          </cell>
        </row>
        <row r="433">
          <cell r="I433" t="str">
            <v>Adimali Others</v>
          </cell>
        </row>
        <row r="434">
          <cell r="I434" t="str">
            <v>Adimali Others</v>
          </cell>
        </row>
        <row r="435">
          <cell r="I435" t="str">
            <v>Adimali Others</v>
          </cell>
        </row>
        <row r="436">
          <cell r="I436" t="str">
            <v>Adimali Others</v>
          </cell>
        </row>
        <row r="437">
          <cell r="I437" t="str">
            <v>Kothamangalam Others</v>
          </cell>
        </row>
        <row r="438">
          <cell r="I438" t="str">
            <v>Adimali Wages</v>
          </cell>
        </row>
        <row r="439">
          <cell r="I439" t="str">
            <v>Adimali Wages</v>
          </cell>
        </row>
        <row r="440">
          <cell r="I440" t="str">
            <v>Adimali Wages</v>
          </cell>
        </row>
        <row r="441">
          <cell r="I441" t="str">
            <v>Adimali Others</v>
          </cell>
        </row>
        <row r="442">
          <cell r="I442" t="str">
            <v>Delhi</v>
          </cell>
        </row>
        <row r="443">
          <cell r="I443" t="str">
            <v>Adimali Others</v>
          </cell>
        </row>
        <row r="444">
          <cell r="I444" t="str">
            <v>Ernakulam Others</v>
          </cell>
        </row>
        <row r="445">
          <cell r="I445" t="str">
            <v>Adimali Others</v>
          </cell>
        </row>
        <row r="446">
          <cell r="I446" t="str">
            <v>Adimali Wages</v>
          </cell>
        </row>
        <row r="447">
          <cell r="I447" t="str">
            <v>Adimali Others</v>
          </cell>
        </row>
        <row r="448">
          <cell r="I448" t="str">
            <v>Adimali Wages</v>
          </cell>
        </row>
        <row r="449">
          <cell r="I449" t="str">
            <v>Adimali Wages</v>
          </cell>
        </row>
        <row r="450">
          <cell r="I450" t="str">
            <v>Adimali Others</v>
          </cell>
        </row>
        <row r="451">
          <cell r="I451" t="str">
            <v>Adimali Others</v>
          </cell>
        </row>
        <row r="452">
          <cell r="I452" t="str">
            <v>Adimali Others</v>
          </cell>
        </row>
        <row r="453">
          <cell r="I453" t="str">
            <v>Adimali Others</v>
          </cell>
        </row>
        <row r="454">
          <cell r="I454" t="str">
            <v>Ernakulam Others</v>
          </cell>
        </row>
        <row r="455">
          <cell r="I455" t="str">
            <v>Adimali Others</v>
          </cell>
        </row>
        <row r="456">
          <cell r="I456" t="str">
            <v>Adimali Others</v>
          </cell>
        </row>
        <row r="457">
          <cell r="I457" t="str">
            <v>Adimali Others</v>
          </cell>
        </row>
        <row r="458">
          <cell r="I458" t="str">
            <v>Chennai</v>
          </cell>
        </row>
        <row r="459">
          <cell r="I459" t="str">
            <v>Adimali Others</v>
          </cell>
        </row>
        <row r="460">
          <cell r="I460" t="str">
            <v>Adimali Others</v>
          </cell>
        </row>
        <row r="461">
          <cell r="I461" t="str">
            <v>Adimali Others</v>
          </cell>
        </row>
        <row r="462">
          <cell r="I462" t="str">
            <v>Theni Others</v>
          </cell>
        </row>
        <row r="463">
          <cell r="I463" t="str">
            <v>Adimali Others</v>
          </cell>
        </row>
        <row r="464">
          <cell r="I464" t="str">
            <v>Kothamangalam Wages</v>
          </cell>
        </row>
        <row r="465">
          <cell r="I465" t="str">
            <v>Adimali Others</v>
          </cell>
        </row>
        <row r="466">
          <cell r="I466" t="str">
            <v>Adimali Others</v>
          </cell>
        </row>
        <row r="467">
          <cell r="I467" t="str">
            <v>Adimali Others</v>
          </cell>
        </row>
        <row r="468">
          <cell r="I468" t="str">
            <v>Adimali Others</v>
          </cell>
        </row>
        <row r="469">
          <cell r="I469" t="str">
            <v>Adimali Others</v>
          </cell>
        </row>
        <row r="470">
          <cell r="I470" t="str">
            <v>Adimali Others</v>
          </cell>
        </row>
        <row r="471">
          <cell r="I471" t="str">
            <v>Kothamangalam Others</v>
          </cell>
        </row>
        <row r="472">
          <cell r="I472" t="str">
            <v>Adimali Others</v>
          </cell>
        </row>
        <row r="473">
          <cell r="I473" t="str">
            <v>Theni Others</v>
          </cell>
        </row>
        <row r="474">
          <cell r="I474" t="str">
            <v>Adimali Others</v>
          </cell>
        </row>
        <row r="475">
          <cell r="I475" t="str">
            <v>Adimali Others</v>
          </cell>
        </row>
        <row r="476">
          <cell r="I476" t="str">
            <v>Lucknow</v>
          </cell>
        </row>
        <row r="477">
          <cell r="I477" t="str">
            <v>Theni Others</v>
          </cell>
        </row>
        <row r="478">
          <cell r="I478" t="str">
            <v>Theni Others</v>
          </cell>
        </row>
        <row r="479">
          <cell r="I479" t="str">
            <v>Theni Wages</v>
          </cell>
        </row>
        <row r="480">
          <cell r="I480" t="str">
            <v>Theni Wages</v>
          </cell>
        </row>
        <row r="481">
          <cell r="I481" t="str">
            <v>Theni Wages</v>
          </cell>
        </row>
        <row r="482">
          <cell r="I482" t="str">
            <v>Theni Wages</v>
          </cell>
        </row>
        <row r="483">
          <cell r="I483" t="str">
            <v>Theni Wages</v>
          </cell>
        </row>
        <row r="484">
          <cell r="I484" t="str">
            <v>Theni Wages</v>
          </cell>
        </row>
        <row r="485">
          <cell r="I485" t="str">
            <v>Theni Wages</v>
          </cell>
        </row>
        <row r="486">
          <cell r="I486" t="str">
            <v>Theni Wages</v>
          </cell>
        </row>
        <row r="487">
          <cell r="I487" t="str">
            <v>Theni Wages</v>
          </cell>
        </row>
        <row r="488">
          <cell r="I488" t="str">
            <v>Theni Wages</v>
          </cell>
        </row>
        <row r="489">
          <cell r="I489" t="str">
            <v>Theni Wages</v>
          </cell>
        </row>
        <row r="490">
          <cell r="I490" t="str">
            <v>Theni Wages</v>
          </cell>
        </row>
        <row r="491">
          <cell r="I491" t="str">
            <v>Theni Wages</v>
          </cell>
        </row>
        <row r="492">
          <cell r="I492" t="str">
            <v>Theni Wages</v>
          </cell>
        </row>
        <row r="493">
          <cell r="I493" t="str">
            <v>Theni Wages</v>
          </cell>
        </row>
        <row r="494">
          <cell r="I494" t="str">
            <v>Theni Wages</v>
          </cell>
        </row>
        <row r="495">
          <cell r="I495" t="str">
            <v>Theni Wages</v>
          </cell>
        </row>
        <row r="496">
          <cell r="I496" t="str">
            <v>Adimali Others</v>
          </cell>
        </row>
        <row r="497">
          <cell r="I497" t="str">
            <v>Adimali Others</v>
          </cell>
        </row>
        <row r="498">
          <cell r="I498" t="str">
            <v>Adimali Others</v>
          </cell>
        </row>
        <row r="499">
          <cell r="I499" t="str">
            <v>Ernakulam Others</v>
          </cell>
        </row>
        <row r="500">
          <cell r="I500" t="str">
            <v>Adimali Others</v>
          </cell>
        </row>
        <row r="501">
          <cell r="I501" t="str">
            <v>Adimali Wages</v>
          </cell>
        </row>
        <row r="502">
          <cell r="I502" t="str">
            <v>Adimali Wages</v>
          </cell>
        </row>
        <row r="503">
          <cell r="I503" t="str">
            <v>Adimali Others</v>
          </cell>
        </row>
        <row r="504">
          <cell r="I504" t="str">
            <v>Adimali Others</v>
          </cell>
        </row>
        <row r="505">
          <cell r="I505" t="str">
            <v>Adimali Others</v>
          </cell>
        </row>
        <row r="506">
          <cell r="I506" t="str">
            <v>Ernakulam Others</v>
          </cell>
        </row>
        <row r="507">
          <cell r="I507" t="str">
            <v>Kothamangalam Wages</v>
          </cell>
        </row>
        <row r="508">
          <cell r="I508" t="str">
            <v>Adimali Others</v>
          </cell>
        </row>
        <row r="509">
          <cell r="I509" t="str">
            <v>Adimali Others</v>
          </cell>
        </row>
        <row r="510">
          <cell r="I510" t="str">
            <v>Adimali Others</v>
          </cell>
        </row>
        <row r="511">
          <cell r="I511" t="str">
            <v>Ernakulam Others</v>
          </cell>
        </row>
        <row r="512">
          <cell r="I512" t="str">
            <v>Theni Others</v>
          </cell>
        </row>
        <row r="513">
          <cell r="I513" t="str">
            <v>Adimali Others</v>
          </cell>
        </row>
        <row r="514">
          <cell r="I514" t="str">
            <v>Adimali Others</v>
          </cell>
        </row>
        <row r="515">
          <cell r="I515" t="str">
            <v>Adimali Others</v>
          </cell>
        </row>
        <row r="516">
          <cell r="I516" t="str">
            <v>Theni Others</v>
          </cell>
        </row>
        <row r="517">
          <cell r="I517" t="str">
            <v>Adimali Others</v>
          </cell>
        </row>
        <row r="518">
          <cell r="I518" t="str">
            <v>Ahmedabad</v>
          </cell>
        </row>
        <row r="519">
          <cell r="I519" t="str">
            <v>Adimali Wages</v>
          </cell>
        </row>
        <row r="520">
          <cell r="I520" t="str">
            <v>Adimali Others</v>
          </cell>
        </row>
        <row r="521">
          <cell r="I521" t="str">
            <v>Adimali Others</v>
          </cell>
        </row>
        <row r="522">
          <cell r="I522" t="str">
            <v>Adimali Wages</v>
          </cell>
        </row>
        <row r="523">
          <cell r="I523" t="str">
            <v>Adimali Others</v>
          </cell>
        </row>
        <row r="524">
          <cell r="I524" t="str">
            <v>Pune</v>
          </cell>
        </row>
        <row r="525">
          <cell r="I525" t="str">
            <v>Adimali Others</v>
          </cell>
        </row>
        <row r="526">
          <cell r="I526" t="str">
            <v>Kothamangalam Others</v>
          </cell>
        </row>
        <row r="527">
          <cell r="I527" t="str">
            <v>Lucknow</v>
          </cell>
        </row>
        <row r="528">
          <cell r="I528" t="str">
            <v>Adimali Wages</v>
          </cell>
        </row>
        <row r="529">
          <cell r="I529" t="str">
            <v>Adimali Wages</v>
          </cell>
        </row>
        <row r="530">
          <cell r="I530" t="str">
            <v>Adimali Wages</v>
          </cell>
        </row>
        <row r="531">
          <cell r="I531" t="str">
            <v>Adimali Wages</v>
          </cell>
        </row>
        <row r="532">
          <cell r="I532" t="str">
            <v>Adimali Wages</v>
          </cell>
        </row>
        <row r="533">
          <cell r="I533" t="str">
            <v>Adimali Wages</v>
          </cell>
        </row>
        <row r="534">
          <cell r="I534" t="str">
            <v>Adimali Wages</v>
          </cell>
        </row>
        <row r="535">
          <cell r="I535" t="str">
            <v>Adimali Wages</v>
          </cell>
        </row>
        <row r="536">
          <cell r="I536" t="str">
            <v>Adimali Others</v>
          </cell>
        </row>
        <row r="537">
          <cell r="I537" t="str">
            <v>Ernakulam Others</v>
          </cell>
        </row>
        <row r="538">
          <cell r="I538" t="str">
            <v>Ernakulam Others</v>
          </cell>
        </row>
        <row r="539">
          <cell r="I539" t="str">
            <v>Ernakulam Others</v>
          </cell>
        </row>
        <row r="540">
          <cell r="I540" t="str">
            <v>Ahmedabad</v>
          </cell>
        </row>
        <row r="541">
          <cell r="I541" t="str">
            <v>Adimali Others</v>
          </cell>
        </row>
        <row r="542">
          <cell r="I542" t="str">
            <v>Adimali Others</v>
          </cell>
        </row>
        <row r="543">
          <cell r="I543" t="str">
            <v>Kothamangalam Others</v>
          </cell>
        </row>
        <row r="544">
          <cell r="I544" t="str">
            <v>Adimali Others</v>
          </cell>
        </row>
        <row r="545">
          <cell r="I545" t="str">
            <v>Adimali Others</v>
          </cell>
        </row>
        <row r="546">
          <cell r="I546" t="str">
            <v>Adimali Others</v>
          </cell>
        </row>
        <row r="547">
          <cell r="I547" t="str">
            <v>Adimali Wages</v>
          </cell>
        </row>
        <row r="548">
          <cell r="I548" t="str">
            <v>Delhi</v>
          </cell>
        </row>
        <row r="549">
          <cell r="I549" t="str">
            <v>Delhi</v>
          </cell>
        </row>
        <row r="550">
          <cell r="I550" t="str">
            <v>Chennai</v>
          </cell>
        </row>
        <row r="551">
          <cell r="I551" t="str">
            <v>Adimali Others</v>
          </cell>
        </row>
        <row r="552">
          <cell r="I552" t="str">
            <v>Adimali Others</v>
          </cell>
        </row>
        <row r="553">
          <cell r="I553" t="str">
            <v>Adimali Others</v>
          </cell>
        </row>
        <row r="554">
          <cell r="I554" t="str">
            <v>Adimali Others</v>
          </cell>
        </row>
        <row r="555">
          <cell r="I555" t="str">
            <v>Kothamangalam Others</v>
          </cell>
        </row>
        <row r="556">
          <cell r="I556" t="str">
            <v>Adimali Wages</v>
          </cell>
        </row>
        <row r="557">
          <cell r="I557" t="str">
            <v>Adimali Others</v>
          </cell>
        </row>
        <row r="558">
          <cell r="I558" t="str">
            <v>Bangalore</v>
          </cell>
        </row>
        <row r="559">
          <cell r="I559" t="str">
            <v>Chennai</v>
          </cell>
        </row>
        <row r="560">
          <cell r="I560" t="str">
            <v>Adimali Others</v>
          </cell>
        </row>
        <row r="561">
          <cell r="I561" t="str">
            <v>Adimali Others</v>
          </cell>
        </row>
        <row r="562">
          <cell r="I562" t="str">
            <v>Lucknow</v>
          </cell>
        </row>
        <row r="563">
          <cell r="I563" t="str">
            <v>Bangalore</v>
          </cell>
        </row>
        <row r="564">
          <cell r="I564" t="str">
            <v>Adimali Others</v>
          </cell>
        </row>
        <row r="565">
          <cell r="I565" t="str">
            <v>Hyderabad</v>
          </cell>
        </row>
        <row r="566">
          <cell r="I566" t="str">
            <v>Hyderabad</v>
          </cell>
        </row>
        <row r="567">
          <cell r="I567" t="str">
            <v>Adimali Others</v>
          </cell>
        </row>
        <row r="568">
          <cell r="I568" t="str">
            <v>Theni Others</v>
          </cell>
        </row>
        <row r="569">
          <cell r="I569" t="str">
            <v>Adimali Wages</v>
          </cell>
        </row>
        <row r="570">
          <cell r="I570" t="str">
            <v>Adimali Wages</v>
          </cell>
        </row>
        <row r="571">
          <cell r="I571" t="str">
            <v>Adimali Wages</v>
          </cell>
        </row>
        <row r="572">
          <cell r="I572" t="str">
            <v>Adimali Wages</v>
          </cell>
        </row>
        <row r="573">
          <cell r="I573" t="str">
            <v>Adimali Wages</v>
          </cell>
        </row>
        <row r="574">
          <cell r="I574" t="str">
            <v>Adimali Wages</v>
          </cell>
        </row>
        <row r="575">
          <cell r="I575" t="str">
            <v>Adimali Wages</v>
          </cell>
        </row>
        <row r="576">
          <cell r="I576" t="str">
            <v>Adimali Wages</v>
          </cell>
        </row>
        <row r="577">
          <cell r="I577" t="str">
            <v>Adimali Wages</v>
          </cell>
        </row>
        <row r="578">
          <cell r="I578" t="str">
            <v>Adimali Wages</v>
          </cell>
        </row>
        <row r="579">
          <cell r="I579" t="str">
            <v>Adimali Wages</v>
          </cell>
        </row>
        <row r="580">
          <cell r="I580" t="str">
            <v>Adimali Wages</v>
          </cell>
        </row>
        <row r="581">
          <cell r="I581" t="str">
            <v>Adimali Wages</v>
          </cell>
        </row>
        <row r="582">
          <cell r="I582" t="str">
            <v>Adimali Wages</v>
          </cell>
        </row>
        <row r="583">
          <cell r="I583" t="str">
            <v>Adimali Wages</v>
          </cell>
        </row>
        <row r="584">
          <cell r="I584" t="str">
            <v>Adimali Wages</v>
          </cell>
        </row>
        <row r="585">
          <cell r="I585" t="str">
            <v>Adimali Wages</v>
          </cell>
        </row>
        <row r="586">
          <cell r="I586" t="str">
            <v>Adimali Others</v>
          </cell>
        </row>
        <row r="587">
          <cell r="I587" t="str">
            <v>Adimali Wages</v>
          </cell>
        </row>
        <row r="588">
          <cell r="I588" t="str">
            <v>Adimali Wages</v>
          </cell>
        </row>
        <row r="589">
          <cell r="I589" t="str">
            <v>Adimali Others</v>
          </cell>
        </row>
        <row r="590">
          <cell r="I590" t="str">
            <v>Adimali Wages</v>
          </cell>
        </row>
        <row r="591">
          <cell r="I591" t="str">
            <v>Adimali Wages</v>
          </cell>
        </row>
        <row r="592">
          <cell r="I592" t="str">
            <v>Adimali Wages</v>
          </cell>
        </row>
        <row r="593">
          <cell r="I593" t="str">
            <v>Adimali Wages</v>
          </cell>
        </row>
        <row r="594">
          <cell r="I594" t="str">
            <v>Adimali Wages</v>
          </cell>
        </row>
        <row r="595">
          <cell r="I595" t="str">
            <v>Adimali Wages</v>
          </cell>
        </row>
        <row r="596">
          <cell r="I596" t="str">
            <v>Adimali Wages</v>
          </cell>
        </row>
        <row r="597">
          <cell r="I597" t="str">
            <v>Adimali Wages</v>
          </cell>
        </row>
        <row r="598">
          <cell r="I598" t="str">
            <v>Adimali Wages</v>
          </cell>
        </row>
        <row r="599">
          <cell r="I599" t="str">
            <v>Adimali Wages</v>
          </cell>
        </row>
        <row r="600">
          <cell r="I600" t="str">
            <v>Adimali Wages</v>
          </cell>
        </row>
        <row r="601">
          <cell r="I601" t="str">
            <v>Adimali Wages</v>
          </cell>
        </row>
        <row r="602">
          <cell r="I602" t="str">
            <v>Adimali Wages</v>
          </cell>
        </row>
        <row r="603">
          <cell r="I603" t="str">
            <v>Adimali Wages</v>
          </cell>
        </row>
        <row r="604">
          <cell r="I604" t="str">
            <v>Adimali Others</v>
          </cell>
        </row>
        <row r="605">
          <cell r="I605" t="str">
            <v>Adimali Wages</v>
          </cell>
        </row>
        <row r="606">
          <cell r="I606" t="str">
            <v>Adimali Wages</v>
          </cell>
        </row>
        <row r="607">
          <cell r="I607" t="str">
            <v>Adimali Wages</v>
          </cell>
        </row>
        <row r="608">
          <cell r="I608" t="str">
            <v>Adimali Wages</v>
          </cell>
        </row>
        <row r="609">
          <cell r="I609" t="str">
            <v>Adimali Wages</v>
          </cell>
        </row>
        <row r="610">
          <cell r="I610" t="str">
            <v>Adimali Wages</v>
          </cell>
        </row>
        <row r="611">
          <cell r="I611" t="str">
            <v>Adimali Wages</v>
          </cell>
        </row>
        <row r="612">
          <cell r="I612" t="str">
            <v>Adimali Wages</v>
          </cell>
        </row>
        <row r="613">
          <cell r="I613" t="str">
            <v>Adimali Wages</v>
          </cell>
        </row>
        <row r="614">
          <cell r="I614" t="str">
            <v>Adimali Wages</v>
          </cell>
        </row>
        <row r="615">
          <cell r="I615" t="str">
            <v>Adimali Wages</v>
          </cell>
        </row>
        <row r="616">
          <cell r="I616" t="str">
            <v>Adimali Wages</v>
          </cell>
        </row>
        <row r="617">
          <cell r="I617" t="str">
            <v>Adimali Wages</v>
          </cell>
        </row>
        <row r="618">
          <cell r="I618" t="str">
            <v>Adimali Wages</v>
          </cell>
        </row>
        <row r="619">
          <cell r="I619" t="str">
            <v>Adimali Wages</v>
          </cell>
        </row>
        <row r="620">
          <cell r="I620" t="str">
            <v>Adimali Wages</v>
          </cell>
        </row>
        <row r="621">
          <cell r="I621" t="str">
            <v>Adimali Wages</v>
          </cell>
        </row>
        <row r="622">
          <cell r="I622" t="str">
            <v>Adimali Wages</v>
          </cell>
        </row>
        <row r="623">
          <cell r="I623" t="str">
            <v>Adimali Wages</v>
          </cell>
        </row>
        <row r="624">
          <cell r="I624" t="str">
            <v>Adimali Wages</v>
          </cell>
        </row>
        <row r="625">
          <cell r="I625" t="str">
            <v>Adimali Wages</v>
          </cell>
        </row>
        <row r="626">
          <cell r="I626" t="str">
            <v>Adimali Wages</v>
          </cell>
        </row>
        <row r="627">
          <cell r="I627" t="str">
            <v>Adimali Wages</v>
          </cell>
        </row>
        <row r="628">
          <cell r="I628" t="str">
            <v>Adimali Wages</v>
          </cell>
        </row>
        <row r="629">
          <cell r="I629" t="str">
            <v>Adimali Wages</v>
          </cell>
        </row>
        <row r="630">
          <cell r="I630" t="str">
            <v>Lucknow</v>
          </cell>
        </row>
        <row r="631">
          <cell r="I631" t="str">
            <v>Adimali Wages</v>
          </cell>
        </row>
        <row r="632">
          <cell r="I632" t="str">
            <v>Adimali Others</v>
          </cell>
        </row>
        <row r="633">
          <cell r="I633" t="str">
            <v>Adimali Others</v>
          </cell>
        </row>
        <row r="634">
          <cell r="I634" t="str">
            <v>Adimali Others</v>
          </cell>
        </row>
        <row r="635">
          <cell r="I635" t="str">
            <v>Chennai</v>
          </cell>
        </row>
        <row r="636">
          <cell r="I636" t="str">
            <v>Adimali Wages</v>
          </cell>
        </row>
        <row r="637">
          <cell r="I637" t="str">
            <v>Adimali Others</v>
          </cell>
        </row>
        <row r="638">
          <cell r="I638" t="str">
            <v>Theni Others</v>
          </cell>
        </row>
        <row r="639">
          <cell r="I639" t="str">
            <v>Adimali Wages</v>
          </cell>
        </row>
        <row r="640">
          <cell r="I640" t="str">
            <v>Adimali Wages</v>
          </cell>
        </row>
        <row r="641">
          <cell r="I641" t="str">
            <v>Ernakulam Others</v>
          </cell>
        </row>
        <row r="642">
          <cell r="I642" t="str">
            <v>Adimali Wages</v>
          </cell>
        </row>
        <row r="643">
          <cell r="I643" t="str">
            <v>Adimali Others</v>
          </cell>
        </row>
        <row r="644">
          <cell r="I644" t="str">
            <v>Kothamangalam Others</v>
          </cell>
        </row>
        <row r="645">
          <cell r="I645" t="str">
            <v>Adimali Others</v>
          </cell>
        </row>
        <row r="646">
          <cell r="I646" t="str">
            <v>Bangalore</v>
          </cell>
        </row>
        <row r="647">
          <cell r="I647" t="str">
            <v>Mumbai</v>
          </cell>
        </row>
        <row r="648">
          <cell r="I648" t="str">
            <v>Mumbai</v>
          </cell>
        </row>
        <row r="649">
          <cell r="I649" t="str">
            <v>Pune</v>
          </cell>
        </row>
        <row r="650">
          <cell r="I650" t="str">
            <v>Mumbai</v>
          </cell>
        </row>
        <row r="651">
          <cell r="I651" t="str">
            <v>Mumbai</v>
          </cell>
        </row>
        <row r="652">
          <cell r="I652" t="str">
            <v>Delhi</v>
          </cell>
        </row>
        <row r="653">
          <cell r="I653" t="str">
            <v>Adimali Others</v>
          </cell>
        </row>
        <row r="654">
          <cell r="I654" t="str">
            <v>Adimali Others</v>
          </cell>
        </row>
        <row r="655">
          <cell r="I655" t="str">
            <v>Adimali Others</v>
          </cell>
        </row>
        <row r="656">
          <cell r="I656" t="str">
            <v>Bangalore</v>
          </cell>
        </row>
        <row r="657">
          <cell r="I657" t="str">
            <v>Kothamangalam Wages</v>
          </cell>
        </row>
        <row r="658">
          <cell r="I658" t="str">
            <v>Hyderabad</v>
          </cell>
        </row>
        <row r="659">
          <cell r="I659" t="str">
            <v>Ernakulam Others</v>
          </cell>
        </row>
        <row r="660">
          <cell r="I660" t="str">
            <v>Ernakulam Others</v>
          </cell>
        </row>
        <row r="661">
          <cell r="I661" t="str">
            <v>Adimali Wages</v>
          </cell>
        </row>
        <row r="662">
          <cell r="I662" t="str">
            <v>Adimali Wages</v>
          </cell>
        </row>
        <row r="663">
          <cell r="I663" t="str">
            <v>Adimali Others</v>
          </cell>
        </row>
        <row r="664">
          <cell r="I664" t="str">
            <v>Kothamangalam Wages</v>
          </cell>
        </row>
        <row r="665">
          <cell r="I665" t="str">
            <v>Theni Others</v>
          </cell>
        </row>
        <row r="666">
          <cell r="I666" t="str">
            <v>Theni Others</v>
          </cell>
        </row>
        <row r="667">
          <cell r="I667" t="str">
            <v>Theni Others</v>
          </cell>
        </row>
        <row r="668">
          <cell r="I668" t="str">
            <v>Theni Wages</v>
          </cell>
        </row>
        <row r="669">
          <cell r="I669" t="str">
            <v>Theni Wages</v>
          </cell>
        </row>
        <row r="670">
          <cell r="I670" t="str">
            <v>Theni Wages</v>
          </cell>
        </row>
        <row r="671">
          <cell r="I671" t="str">
            <v>Adimali Others</v>
          </cell>
        </row>
        <row r="672">
          <cell r="I672" t="str">
            <v>Adimali Others</v>
          </cell>
        </row>
        <row r="673">
          <cell r="I673" t="str">
            <v>Adimali Others</v>
          </cell>
        </row>
        <row r="674">
          <cell r="I674" t="str">
            <v>Adimali Others</v>
          </cell>
        </row>
        <row r="675">
          <cell r="I675" t="str">
            <v>Adimali Others</v>
          </cell>
        </row>
        <row r="676">
          <cell r="I676" t="str">
            <v>Delhi</v>
          </cell>
        </row>
        <row r="677">
          <cell r="I677" t="str">
            <v>Adimali Wages</v>
          </cell>
        </row>
        <row r="678">
          <cell r="I678" t="str">
            <v>Adimali Wages</v>
          </cell>
        </row>
        <row r="679">
          <cell r="I679" t="str">
            <v>Adimali Others</v>
          </cell>
        </row>
        <row r="680">
          <cell r="I680" t="str">
            <v>Adimali Others</v>
          </cell>
        </row>
        <row r="681">
          <cell r="I681" t="str">
            <v>Adimali Others</v>
          </cell>
        </row>
        <row r="682">
          <cell r="I682" t="str">
            <v>Delhi</v>
          </cell>
        </row>
        <row r="683">
          <cell r="I683" t="str">
            <v>Adimali Others</v>
          </cell>
        </row>
        <row r="684">
          <cell r="I684" t="str">
            <v>Bangalore</v>
          </cell>
        </row>
        <row r="685">
          <cell r="I685" t="str">
            <v>Mumbai</v>
          </cell>
        </row>
        <row r="686">
          <cell r="I686" t="str">
            <v>Chennai</v>
          </cell>
        </row>
        <row r="687">
          <cell r="I687" t="str">
            <v>Theni Others</v>
          </cell>
        </row>
        <row r="688">
          <cell r="I688" t="str">
            <v>Theni Others</v>
          </cell>
        </row>
        <row r="689">
          <cell r="I689" t="str">
            <v>Ernakulam Others</v>
          </cell>
        </row>
        <row r="690">
          <cell r="I690" t="str">
            <v>Bangalore</v>
          </cell>
        </row>
        <row r="691">
          <cell r="I691" t="str">
            <v>Adimali Others</v>
          </cell>
        </row>
        <row r="692">
          <cell r="I692" t="str">
            <v>Adimali Others</v>
          </cell>
        </row>
        <row r="693">
          <cell r="I693" t="str">
            <v>Kothamangalam Wages</v>
          </cell>
        </row>
        <row r="694">
          <cell r="I694" t="str">
            <v>Adimali Others</v>
          </cell>
        </row>
        <row r="695">
          <cell r="I695" t="str">
            <v>Mumbai</v>
          </cell>
        </row>
        <row r="696">
          <cell r="I696" t="str">
            <v>Adimali Others</v>
          </cell>
        </row>
        <row r="697">
          <cell r="I697" t="str">
            <v>Adimali Wages</v>
          </cell>
        </row>
        <row r="698">
          <cell r="I698" t="str">
            <v>Ahmedabad</v>
          </cell>
        </row>
        <row r="699">
          <cell r="I699" t="str">
            <v>Adimali Wages</v>
          </cell>
        </row>
        <row r="700">
          <cell r="I700" t="str">
            <v>Adimali Others</v>
          </cell>
        </row>
        <row r="701">
          <cell r="I701" t="str">
            <v>Adimali Others</v>
          </cell>
        </row>
        <row r="702">
          <cell r="I702" t="str">
            <v>Adimali Others</v>
          </cell>
        </row>
        <row r="703">
          <cell r="I703" t="str">
            <v>Adimali Others</v>
          </cell>
        </row>
        <row r="704">
          <cell r="I704" t="str">
            <v>Ernakulam Others</v>
          </cell>
        </row>
        <row r="705">
          <cell r="I705" t="str">
            <v>Mumbai</v>
          </cell>
        </row>
        <row r="706">
          <cell r="I706" t="str">
            <v>Mumbai</v>
          </cell>
        </row>
        <row r="707">
          <cell r="I707" t="str">
            <v>Adimali Others</v>
          </cell>
        </row>
        <row r="708">
          <cell r="I708" t="str">
            <v>Ernakulam Others</v>
          </cell>
        </row>
        <row r="709">
          <cell r="I709" t="str">
            <v>Ahmedabad</v>
          </cell>
        </row>
        <row r="710">
          <cell r="I710" t="str">
            <v>Adimali Wages</v>
          </cell>
        </row>
        <row r="711">
          <cell r="I711" t="str">
            <v>Adimali Others</v>
          </cell>
        </row>
        <row r="712">
          <cell r="I712" t="str">
            <v>Adimali Others</v>
          </cell>
        </row>
        <row r="713">
          <cell r="I713" t="str">
            <v>Adimali Others</v>
          </cell>
        </row>
        <row r="714">
          <cell r="I714" t="str">
            <v>Adimali Others</v>
          </cell>
        </row>
        <row r="715">
          <cell r="I715" t="str">
            <v>Adimali Others</v>
          </cell>
        </row>
        <row r="716">
          <cell r="I716" t="str">
            <v>Ernakulam Others</v>
          </cell>
        </row>
        <row r="717">
          <cell r="I717" t="str">
            <v>Chennai</v>
          </cell>
        </row>
        <row r="718">
          <cell r="I718" t="str">
            <v>Ernakulam Others</v>
          </cell>
        </row>
        <row r="719">
          <cell r="I719" t="str">
            <v>Adimali Others</v>
          </cell>
        </row>
        <row r="720">
          <cell r="I720" t="str">
            <v>Adimali Others</v>
          </cell>
        </row>
        <row r="721">
          <cell r="I721" t="str">
            <v>Adimali Others</v>
          </cell>
        </row>
        <row r="722">
          <cell r="I722" t="str">
            <v>Adimali Others</v>
          </cell>
        </row>
        <row r="723">
          <cell r="I723" t="str">
            <v>Adimali Others</v>
          </cell>
        </row>
        <row r="724">
          <cell r="I724" t="str">
            <v>Ahmedabad</v>
          </cell>
        </row>
        <row r="725">
          <cell r="I725" t="str">
            <v>Adimali Others</v>
          </cell>
        </row>
        <row r="726">
          <cell r="I726" t="str">
            <v>Adimali Others</v>
          </cell>
        </row>
        <row r="727">
          <cell r="I727" t="str">
            <v>Adimali Others</v>
          </cell>
        </row>
        <row r="728">
          <cell r="I728" t="str">
            <v>Adimali Others</v>
          </cell>
        </row>
        <row r="729">
          <cell r="I729" t="str">
            <v>Adimali Wages</v>
          </cell>
        </row>
        <row r="730">
          <cell r="I730" t="str">
            <v>Adimali Wages</v>
          </cell>
        </row>
        <row r="731">
          <cell r="I731" t="str">
            <v>Chennai</v>
          </cell>
        </row>
        <row r="732">
          <cell r="I732" t="str">
            <v>Adimali Wages</v>
          </cell>
        </row>
        <row r="733">
          <cell r="I733" t="str">
            <v>Ernakulam Others</v>
          </cell>
        </row>
        <row r="734">
          <cell r="I734" t="str">
            <v>Theni Others</v>
          </cell>
        </row>
        <row r="735">
          <cell r="I735" t="str">
            <v>Ernakulam Others</v>
          </cell>
        </row>
        <row r="736">
          <cell r="I736" t="str">
            <v>Bangalore</v>
          </cell>
        </row>
        <row r="737">
          <cell r="I737" t="str">
            <v>Ernakulam Others</v>
          </cell>
        </row>
        <row r="738">
          <cell r="I738" t="str">
            <v>Chennai</v>
          </cell>
        </row>
        <row r="739">
          <cell r="I739" t="str">
            <v>Mumbai</v>
          </cell>
        </row>
        <row r="740">
          <cell r="I740" t="str">
            <v>Hyderabad</v>
          </cell>
        </row>
        <row r="741">
          <cell r="I741" t="str">
            <v>Adimali Others</v>
          </cell>
        </row>
        <row r="742">
          <cell r="I742" t="str">
            <v>Adimali Others</v>
          </cell>
        </row>
        <row r="743">
          <cell r="I743" t="str">
            <v>Mumbai</v>
          </cell>
        </row>
        <row r="744">
          <cell r="I744" t="str">
            <v>Theni Others</v>
          </cell>
        </row>
        <row r="745">
          <cell r="I745" t="str">
            <v>Ernakulam Others</v>
          </cell>
        </row>
        <row r="746">
          <cell r="I746" t="str">
            <v>Ernakulam Others</v>
          </cell>
        </row>
        <row r="747">
          <cell r="I747" t="str">
            <v>Ernakulam Others</v>
          </cell>
        </row>
        <row r="748">
          <cell r="I748" t="str">
            <v>Theni Others</v>
          </cell>
        </row>
        <row r="749">
          <cell r="I749" t="str">
            <v>Theni Others</v>
          </cell>
        </row>
        <row r="750">
          <cell r="I750" t="str">
            <v>Guntur Others</v>
          </cell>
        </row>
        <row r="751">
          <cell r="I751" t="str">
            <v>Adimali Others</v>
          </cell>
        </row>
        <row r="752">
          <cell r="I752" t="str">
            <v>Kothamangalam Others</v>
          </cell>
        </row>
        <row r="753">
          <cell r="I753" t="str">
            <v>Ernakulam Others</v>
          </cell>
        </row>
        <row r="754">
          <cell r="I754" t="str">
            <v>Mumbai</v>
          </cell>
        </row>
        <row r="755">
          <cell r="I755" t="str">
            <v>Adimali Others</v>
          </cell>
        </row>
        <row r="756">
          <cell r="I756" t="str">
            <v>Lucknow</v>
          </cell>
        </row>
        <row r="757">
          <cell r="I757" t="str">
            <v>Delhi</v>
          </cell>
        </row>
        <row r="758">
          <cell r="I758" t="str">
            <v>Adimali Wages</v>
          </cell>
        </row>
        <row r="759">
          <cell r="I759" t="str">
            <v>Adimali Wages</v>
          </cell>
        </row>
        <row r="760">
          <cell r="I760" t="str">
            <v>Adimali Wages</v>
          </cell>
        </row>
        <row r="761">
          <cell r="I761" t="str">
            <v>Adimali Wages</v>
          </cell>
        </row>
        <row r="762">
          <cell r="I762" t="str">
            <v>Adimali Wages</v>
          </cell>
        </row>
        <row r="763">
          <cell r="I763" t="str">
            <v>Adimali Wages</v>
          </cell>
        </row>
        <row r="764">
          <cell r="I764" t="str">
            <v>Adimali Wages</v>
          </cell>
        </row>
        <row r="765">
          <cell r="I765" t="str">
            <v>Adimali Wages</v>
          </cell>
        </row>
        <row r="766">
          <cell r="I766" t="str">
            <v>Adimali Wages</v>
          </cell>
        </row>
        <row r="767">
          <cell r="I767" t="str">
            <v>Adimali Wages</v>
          </cell>
        </row>
        <row r="768">
          <cell r="I768" t="str">
            <v>Adimali Wages</v>
          </cell>
        </row>
        <row r="769">
          <cell r="I769" t="str">
            <v>Adimali Wages</v>
          </cell>
        </row>
        <row r="770">
          <cell r="I770" t="str">
            <v>Adimali Wages</v>
          </cell>
        </row>
        <row r="771">
          <cell r="I771" t="str">
            <v>Adimali Wages</v>
          </cell>
        </row>
        <row r="772">
          <cell r="I772" t="str">
            <v>Adimali Wages</v>
          </cell>
        </row>
        <row r="773">
          <cell r="I773" t="str">
            <v>Adimali Wages</v>
          </cell>
        </row>
        <row r="774">
          <cell r="I774" t="str">
            <v>Adimali Wages</v>
          </cell>
        </row>
        <row r="775">
          <cell r="I775" t="str">
            <v>Adimali Wages</v>
          </cell>
        </row>
        <row r="776">
          <cell r="I776" t="str">
            <v>Adimali Wages</v>
          </cell>
        </row>
        <row r="777">
          <cell r="I777" t="str">
            <v>Adimali Wages</v>
          </cell>
        </row>
        <row r="778">
          <cell r="I778" t="str">
            <v>Adimali Wages</v>
          </cell>
        </row>
        <row r="779">
          <cell r="I779" t="str">
            <v>Adimali Wages</v>
          </cell>
        </row>
        <row r="780">
          <cell r="I780" t="str">
            <v>Adimali Wages</v>
          </cell>
        </row>
        <row r="781">
          <cell r="I781" t="str">
            <v>Adimali Wages</v>
          </cell>
        </row>
        <row r="782">
          <cell r="I782" t="str">
            <v>Adimali Wages</v>
          </cell>
        </row>
        <row r="783">
          <cell r="I783" t="str">
            <v>Adimali Wages</v>
          </cell>
        </row>
        <row r="784">
          <cell r="I784" t="str">
            <v>Adimali Wages</v>
          </cell>
        </row>
        <row r="785">
          <cell r="I785" t="str">
            <v>Adimali Wages</v>
          </cell>
        </row>
        <row r="786">
          <cell r="I786" t="str">
            <v>Adimali Wages</v>
          </cell>
        </row>
        <row r="787">
          <cell r="I787" t="str">
            <v>Adimali Wages</v>
          </cell>
        </row>
        <row r="788">
          <cell r="I788" t="str">
            <v>Adimali Wages</v>
          </cell>
        </row>
        <row r="789">
          <cell r="I789" t="str">
            <v>Adimali Wages</v>
          </cell>
        </row>
        <row r="790">
          <cell r="I790" t="str">
            <v>Adimali Wages</v>
          </cell>
        </row>
        <row r="791">
          <cell r="I791" t="str">
            <v>Adimali Wages</v>
          </cell>
        </row>
        <row r="792">
          <cell r="I792" t="str">
            <v>Adimali Wages</v>
          </cell>
        </row>
        <row r="793">
          <cell r="I793" t="str">
            <v>Adimali Wages</v>
          </cell>
        </row>
        <row r="794">
          <cell r="I794" t="str">
            <v>Adimali Wages</v>
          </cell>
        </row>
        <row r="795">
          <cell r="I795" t="str">
            <v>Adimali Wages</v>
          </cell>
        </row>
        <row r="796">
          <cell r="I796" t="str">
            <v>Adimali Wages</v>
          </cell>
        </row>
        <row r="797">
          <cell r="I797" t="str">
            <v>Adimali Wages</v>
          </cell>
        </row>
        <row r="798">
          <cell r="I798" t="str">
            <v>Adimali Wages</v>
          </cell>
        </row>
        <row r="799">
          <cell r="I799" t="str">
            <v>Adimali Wages</v>
          </cell>
        </row>
        <row r="800">
          <cell r="I800" t="str">
            <v>Adimali Wages</v>
          </cell>
        </row>
        <row r="801">
          <cell r="I801" t="str">
            <v>Adimali Wages</v>
          </cell>
        </row>
        <row r="802">
          <cell r="I802" t="str">
            <v>Adimali Wages</v>
          </cell>
        </row>
        <row r="803">
          <cell r="I803" t="str">
            <v>Adimali Wages</v>
          </cell>
        </row>
        <row r="804">
          <cell r="I804" t="str">
            <v>Adimali Wages</v>
          </cell>
        </row>
        <row r="805">
          <cell r="I805" t="str">
            <v>Adimali Wages</v>
          </cell>
        </row>
        <row r="806">
          <cell r="I806" t="str">
            <v>Adimali Wages</v>
          </cell>
        </row>
        <row r="807">
          <cell r="I807" t="str">
            <v>Bangalore</v>
          </cell>
        </row>
        <row r="808">
          <cell r="I808" t="str">
            <v>Hyderabad</v>
          </cell>
        </row>
        <row r="809">
          <cell r="I809" t="str">
            <v>Adimali Others</v>
          </cell>
        </row>
        <row r="810">
          <cell r="I810" t="str">
            <v>Adimali Others</v>
          </cell>
        </row>
        <row r="811">
          <cell r="I811" t="str">
            <v>Adimali Others</v>
          </cell>
        </row>
        <row r="812">
          <cell r="I812" t="str">
            <v>Adimali Others</v>
          </cell>
        </row>
        <row r="813">
          <cell r="I813" t="str">
            <v>Adimali Others</v>
          </cell>
        </row>
        <row r="814">
          <cell r="I814" t="str">
            <v>Adimali Others</v>
          </cell>
        </row>
        <row r="815">
          <cell r="I815" t="str">
            <v>Adimali Others</v>
          </cell>
        </row>
        <row r="816">
          <cell r="I816" t="str">
            <v>Hyderabad</v>
          </cell>
        </row>
        <row r="817">
          <cell r="I817" t="str">
            <v>Hyderabad</v>
          </cell>
        </row>
        <row r="818">
          <cell r="I818" t="str">
            <v>Adimali Wages</v>
          </cell>
        </row>
        <row r="819">
          <cell r="I819" t="str">
            <v>Adimali Others</v>
          </cell>
        </row>
        <row r="820">
          <cell r="I820" t="str">
            <v>Adimali Others</v>
          </cell>
        </row>
        <row r="821">
          <cell r="I821" t="str">
            <v>Kothamangalam Others</v>
          </cell>
        </row>
        <row r="822">
          <cell r="I822" t="str">
            <v>Kothamangalam Others</v>
          </cell>
        </row>
        <row r="823">
          <cell r="I823" t="str">
            <v>Pune</v>
          </cell>
        </row>
        <row r="824">
          <cell r="I824" t="str">
            <v>Lucknow</v>
          </cell>
        </row>
        <row r="825">
          <cell r="I825" t="str">
            <v>Adimali Wages</v>
          </cell>
        </row>
        <row r="826">
          <cell r="I826" t="str">
            <v>Mumbai</v>
          </cell>
        </row>
        <row r="827">
          <cell r="I827" t="str">
            <v>Mumbai</v>
          </cell>
        </row>
        <row r="828">
          <cell r="I828" t="str">
            <v>Mumbai</v>
          </cell>
        </row>
        <row r="829">
          <cell r="I829" t="str">
            <v>Mumbai</v>
          </cell>
        </row>
        <row r="830">
          <cell r="I830" t="str">
            <v>Hyderabad</v>
          </cell>
        </row>
        <row r="831">
          <cell r="I831" t="str">
            <v>Adimali Wages</v>
          </cell>
        </row>
        <row r="832">
          <cell r="I832" t="str">
            <v>Theni Others</v>
          </cell>
        </row>
        <row r="833">
          <cell r="I833" t="str">
            <v>Adimali Others</v>
          </cell>
        </row>
        <row r="834">
          <cell r="I834" t="str">
            <v>Chennai</v>
          </cell>
        </row>
        <row r="835">
          <cell r="I835" t="str">
            <v>Hyderabad</v>
          </cell>
        </row>
        <row r="836">
          <cell r="I836" t="str">
            <v>Hyderabad</v>
          </cell>
        </row>
        <row r="837">
          <cell r="I837" t="str">
            <v>Theni Others</v>
          </cell>
        </row>
        <row r="838">
          <cell r="I838" t="str">
            <v>Adimali Others</v>
          </cell>
        </row>
        <row r="839">
          <cell r="I839" t="str">
            <v>Adimali Others</v>
          </cell>
        </row>
        <row r="840">
          <cell r="I840" t="str">
            <v>Adimali Others</v>
          </cell>
        </row>
        <row r="841">
          <cell r="I841" t="str">
            <v>Adimali Others</v>
          </cell>
        </row>
        <row r="842">
          <cell r="I842" t="str">
            <v>Hyderabad</v>
          </cell>
        </row>
        <row r="843">
          <cell r="I843" t="str">
            <v>Pune</v>
          </cell>
        </row>
        <row r="844">
          <cell r="I844" t="str">
            <v>Lucknow</v>
          </cell>
        </row>
        <row r="845">
          <cell r="I845" t="str">
            <v>Delhi</v>
          </cell>
        </row>
        <row r="846">
          <cell r="I846" t="str">
            <v>Ernakulam Others</v>
          </cell>
        </row>
        <row r="847">
          <cell r="I847" t="str">
            <v>Adimali Others</v>
          </cell>
        </row>
        <row r="848">
          <cell r="I848" t="str">
            <v>Hyderabad</v>
          </cell>
        </row>
        <row r="849">
          <cell r="I849" t="str">
            <v>Pune</v>
          </cell>
        </row>
        <row r="850">
          <cell r="I850" t="str">
            <v>Pune</v>
          </cell>
        </row>
        <row r="851">
          <cell r="I851" t="str">
            <v>Okkal Others</v>
          </cell>
        </row>
        <row r="852">
          <cell r="I852" t="str">
            <v>Pune</v>
          </cell>
        </row>
        <row r="853">
          <cell r="I853" t="str">
            <v>Pune</v>
          </cell>
        </row>
        <row r="854">
          <cell r="I854" t="str">
            <v>Chennai</v>
          </cell>
        </row>
        <row r="855">
          <cell r="I855" t="str">
            <v>Theni Others</v>
          </cell>
        </row>
        <row r="856">
          <cell r="I856" t="str">
            <v>Theni Others</v>
          </cell>
        </row>
        <row r="857">
          <cell r="I857" t="str">
            <v>Theni Others</v>
          </cell>
        </row>
        <row r="858">
          <cell r="I858" t="str">
            <v>Adimali Others</v>
          </cell>
        </row>
        <row r="859">
          <cell r="I859" t="str">
            <v>Adimali Others</v>
          </cell>
        </row>
        <row r="860">
          <cell r="I860" t="str">
            <v>Adimali Others</v>
          </cell>
        </row>
        <row r="861">
          <cell r="I861" t="str">
            <v>Adimali Others</v>
          </cell>
        </row>
        <row r="862">
          <cell r="I862" t="str">
            <v>Adimali Others</v>
          </cell>
        </row>
        <row r="863">
          <cell r="I863" t="str">
            <v>Adimali Others</v>
          </cell>
        </row>
        <row r="864">
          <cell r="I864" t="str">
            <v>Adimali Others</v>
          </cell>
        </row>
        <row r="865">
          <cell r="I865" t="str">
            <v>Adimali Others</v>
          </cell>
        </row>
        <row r="866">
          <cell r="I866" t="str">
            <v>Kothamangalam Others</v>
          </cell>
        </row>
        <row r="867">
          <cell r="I867" t="str">
            <v>Bangalore</v>
          </cell>
        </row>
        <row r="868">
          <cell r="I868" t="str">
            <v>Delhi</v>
          </cell>
        </row>
        <row r="869">
          <cell r="I869" t="str">
            <v>Lucknow</v>
          </cell>
        </row>
        <row r="870">
          <cell r="I870" t="str">
            <v>Theni Others</v>
          </cell>
        </row>
        <row r="871">
          <cell r="I871" t="str">
            <v>Theni Others</v>
          </cell>
        </row>
        <row r="872">
          <cell r="I872" t="str">
            <v>Theni Others</v>
          </cell>
        </row>
        <row r="873">
          <cell r="I873" t="str">
            <v>Ahmedabad</v>
          </cell>
        </row>
        <row r="874">
          <cell r="I874" t="str">
            <v>Ernakulam Others</v>
          </cell>
        </row>
        <row r="875">
          <cell r="I875" t="str">
            <v>Theni Wages</v>
          </cell>
        </row>
        <row r="876">
          <cell r="I876" t="str">
            <v>Adimali Others</v>
          </cell>
        </row>
        <row r="877">
          <cell r="I877" t="str">
            <v>Adimali Others</v>
          </cell>
        </row>
        <row r="878">
          <cell r="I878" t="str">
            <v>Adimali Others</v>
          </cell>
        </row>
        <row r="879">
          <cell r="I879" t="str">
            <v>Adimali Others</v>
          </cell>
        </row>
        <row r="880">
          <cell r="I880" t="str">
            <v>Adimali Others</v>
          </cell>
        </row>
        <row r="881">
          <cell r="I881" t="str">
            <v>Delhi</v>
          </cell>
        </row>
        <row r="882">
          <cell r="I882" t="str">
            <v>Theni Others</v>
          </cell>
        </row>
        <row r="883">
          <cell r="I883" t="str">
            <v>Theni Wages</v>
          </cell>
        </row>
        <row r="884">
          <cell r="I884" t="str">
            <v>Theni Wages</v>
          </cell>
        </row>
        <row r="885">
          <cell r="I885" t="str">
            <v>Adimali Others</v>
          </cell>
        </row>
        <row r="886">
          <cell r="I886" t="str">
            <v>Adimali Others</v>
          </cell>
        </row>
        <row r="887">
          <cell r="I887" t="str">
            <v>Adimali Others</v>
          </cell>
        </row>
        <row r="888">
          <cell r="I888" t="str">
            <v>Adimali Others</v>
          </cell>
        </row>
        <row r="889">
          <cell r="I889" t="str">
            <v>Theni Others</v>
          </cell>
        </row>
        <row r="890">
          <cell r="I890" t="str">
            <v>Theni Wages</v>
          </cell>
        </row>
        <row r="891">
          <cell r="I891" t="str">
            <v>Theni Wages</v>
          </cell>
        </row>
        <row r="892">
          <cell r="I892" t="str">
            <v>Theni Wages</v>
          </cell>
        </row>
        <row r="893">
          <cell r="I893" t="str">
            <v>Theni Wages</v>
          </cell>
        </row>
        <row r="894">
          <cell r="I894" t="str">
            <v>Theni Wages</v>
          </cell>
        </row>
        <row r="895">
          <cell r="I895" t="str">
            <v>Theni Wages</v>
          </cell>
        </row>
        <row r="896">
          <cell r="I896" t="str">
            <v>Theni Wages</v>
          </cell>
        </row>
        <row r="897">
          <cell r="I897" t="str">
            <v>Theni Wages</v>
          </cell>
        </row>
        <row r="898">
          <cell r="I898" t="str">
            <v>Theni Wages</v>
          </cell>
        </row>
        <row r="899">
          <cell r="I899" t="str">
            <v>Theni Wages</v>
          </cell>
        </row>
        <row r="900">
          <cell r="I900" t="str">
            <v>Theni Wages</v>
          </cell>
        </row>
        <row r="901">
          <cell r="I901" t="str">
            <v>Theni Wages</v>
          </cell>
        </row>
        <row r="902">
          <cell r="I902" t="str">
            <v>Hyderabad</v>
          </cell>
        </row>
        <row r="903">
          <cell r="I903" t="str">
            <v>Adimali Wages</v>
          </cell>
        </row>
        <row r="904">
          <cell r="I904" t="str">
            <v>Kothamangalam Wages</v>
          </cell>
        </row>
        <row r="905">
          <cell r="I905" t="str">
            <v>Theni Others</v>
          </cell>
        </row>
        <row r="906">
          <cell r="I906" t="str">
            <v>Theni Others</v>
          </cell>
        </row>
        <row r="907">
          <cell r="I907" t="str">
            <v>Theni Others</v>
          </cell>
        </row>
        <row r="908">
          <cell r="I908" t="str">
            <v>Kothamangalam Others</v>
          </cell>
        </row>
        <row r="909">
          <cell r="I909" t="str">
            <v>Adimali Others</v>
          </cell>
        </row>
        <row r="910">
          <cell r="I910" t="str">
            <v>Adimali Others</v>
          </cell>
        </row>
        <row r="911">
          <cell r="I911" t="str">
            <v>Adimali Others</v>
          </cell>
        </row>
        <row r="912">
          <cell r="I912" t="str">
            <v>Adimali Others</v>
          </cell>
        </row>
        <row r="913">
          <cell r="I913" t="str">
            <v>Adimali Others</v>
          </cell>
        </row>
        <row r="914">
          <cell r="I914" t="str">
            <v>Adimali Others</v>
          </cell>
        </row>
        <row r="915">
          <cell r="I915" t="str">
            <v>Adimali Others</v>
          </cell>
        </row>
        <row r="916">
          <cell r="I916" t="str">
            <v>Adimali Others</v>
          </cell>
        </row>
        <row r="917">
          <cell r="I917" t="str">
            <v>Adimali Wages</v>
          </cell>
        </row>
        <row r="918">
          <cell r="I918" t="str">
            <v>Adimali Wages</v>
          </cell>
        </row>
        <row r="919">
          <cell r="I919" t="str">
            <v>Guntur Others</v>
          </cell>
        </row>
        <row r="920">
          <cell r="I920" t="str">
            <v>Theni Others</v>
          </cell>
        </row>
        <row r="921">
          <cell r="I921" t="str">
            <v>Guntur Others</v>
          </cell>
        </row>
        <row r="922">
          <cell r="I922" t="str">
            <v>Bangalore</v>
          </cell>
        </row>
        <row r="923">
          <cell r="I923" t="str">
            <v>Adimali Others</v>
          </cell>
        </row>
        <row r="924">
          <cell r="I924" t="str">
            <v>Adimali Others</v>
          </cell>
        </row>
        <row r="925">
          <cell r="I925" t="str">
            <v>Adimali Others</v>
          </cell>
        </row>
        <row r="926">
          <cell r="I926" t="str">
            <v>Adimali Others</v>
          </cell>
        </row>
        <row r="927">
          <cell r="I927" t="str">
            <v>Adimali Others</v>
          </cell>
        </row>
        <row r="928">
          <cell r="I928" t="str">
            <v>Adimali Others</v>
          </cell>
        </row>
        <row r="929">
          <cell r="I929" t="str">
            <v>Adimali Others</v>
          </cell>
        </row>
        <row r="930">
          <cell r="I930" t="str">
            <v>Adimali Others</v>
          </cell>
        </row>
        <row r="931">
          <cell r="I931" t="str">
            <v>Adimali Others</v>
          </cell>
        </row>
        <row r="932">
          <cell r="I932" t="str">
            <v>Adimali Wages</v>
          </cell>
        </row>
        <row r="933">
          <cell r="I933" t="str">
            <v>Adimali Others</v>
          </cell>
        </row>
        <row r="934">
          <cell r="I934" t="str">
            <v>Ernakulam Others</v>
          </cell>
        </row>
        <row r="935">
          <cell r="I935" t="str">
            <v>Hyderabad</v>
          </cell>
        </row>
        <row r="936">
          <cell r="I936" t="str">
            <v>Pune</v>
          </cell>
        </row>
        <row r="937">
          <cell r="I937" t="str">
            <v>Ernakulam Others</v>
          </cell>
        </row>
        <row r="938">
          <cell r="I938" t="str">
            <v>Adimali Wages</v>
          </cell>
        </row>
        <row r="939">
          <cell r="I939" t="str">
            <v>Kothamangalam Others</v>
          </cell>
        </row>
        <row r="940">
          <cell r="I940" t="str">
            <v>Adimali Others</v>
          </cell>
        </row>
        <row r="941">
          <cell r="I941" t="str">
            <v>Adimali Others</v>
          </cell>
        </row>
        <row r="942">
          <cell r="I942" t="str">
            <v>Adimali Others</v>
          </cell>
        </row>
        <row r="943">
          <cell r="I943" t="str">
            <v>Adimali Others</v>
          </cell>
        </row>
        <row r="944">
          <cell r="I944" t="str">
            <v>Adimali Wages</v>
          </cell>
        </row>
        <row r="945">
          <cell r="I945" t="str">
            <v>Adimali Wages</v>
          </cell>
        </row>
        <row r="946">
          <cell r="I946" t="str">
            <v>Kothamangalam Others</v>
          </cell>
        </row>
        <row r="947">
          <cell r="I947" t="str">
            <v>Theni Others</v>
          </cell>
        </row>
        <row r="948">
          <cell r="I948" t="str">
            <v>Theni Others</v>
          </cell>
        </row>
        <row r="949">
          <cell r="I949" t="str">
            <v>Ernakulam Others</v>
          </cell>
        </row>
        <row r="950">
          <cell r="I950" t="str">
            <v>Kothamangalam Others</v>
          </cell>
        </row>
        <row r="951">
          <cell r="I951" t="str">
            <v>Adimali Others</v>
          </cell>
        </row>
        <row r="952">
          <cell r="I952" t="str">
            <v>Adimali Others</v>
          </cell>
        </row>
        <row r="953">
          <cell r="I953" t="str">
            <v>Delhi</v>
          </cell>
        </row>
        <row r="954">
          <cell r="I954" t="str">
            <v>Hyderabad</v>
          </cell>
        </row>
        <row r="955">
          <cell r="I955" t="str">
            <v>Ernakulam Others</v>
          </cell>
        </row>
        <row r="956">
          <cell r="I956" t="str">
            <v>Adimali Others</v>
          </cell>
        </row>
        <row r="957">
          <cell r="I957" t="str">
            <v>Adimali Wages</v>
          </cell>
        </row>
        <row r="958">
          <cell r="I958" t="str">
            <v>Adimali Others</v>
          </cell>
        </row>
        <row r="959">
          <cell r="I959" t="str">
            <v>Adimali Others</v>
          </cell>
        </row>
        <row r="960">
          <cell r="I960" t="str">
            <v>Theni Others</v>
          </cell>
        </row>
        <row r="961">
          <cell r="I961" t="str">
            <v>Theni Others</v>
          </cell>
        </row>
        <row r="962">
          <cell r="I962" t="str">
            <v>Adimali Others</v>
          </cell>
        </row>
        <row r="963">
          <cell r="I963" t="str">
            <v>Hyderabad</v>
          </cell>
        </row>
        <row r="964">
          <cell r="I964" t="str">
            <v>Adimali Others</v>
          </cell>
        </row>
        <row r="965">
          <cell r="I965" t="str">
            <v>Adimali Others</v>
          </cell>
        </row>
        <row r="966">
          <cell r="I966" t="str">
            <v>Adimali Others</v>
          </cell>
        </row>
        <row r="967">
          <cell r="I967" t="str">
            <v>Adimali Others</v>
          </cell>
        </row>
        <row r="968">
          <cell r="I968" t="str">
            <v>Adimali Others</v>
          </cell>
        </row>
        <row r="969">
          <cell r="I969" t="str">
            <v>Adimali Others</v>
          </cell>
        </row>
        <row r="970">
          <cell r="I970" t="str">
            <v>Adimali Others</v>
          </cell>
        </row>
        <row r="971">
          <cell r="I971" t="str">
            <v>Theni Others</v>
          </cell>
        </row>
        <row r="972">
          <cell r="I972" t="str">
            <v>Ernakulam Others</v>
          </cell>
        </row>
        <row r="973">
          <cell r="I973" t="str">
            <v>Adimali Others</v>
          </cell>
        </row>
        <row r="974">
          <cell r="I974" t="str">
            <v>Adimali Others</v>
          </cell>
        </row>
        <row r="975">
          <cell r="I975" t="str">
            <v>Adimali Others</v>
          </cell>
        </row>
        <row r="976">
          <cell r="I976" t="str">
            <v>Adimali Others</v>
          </cell>
        </row>
        <row r="977">
          <cell r="I977" t="str">
            <v>Adimali Others</v>
          </cell>
        </row>
        <row r="978">
          <cell r="I978" t="str">
            <v>Adimali Others</v>
          </cell>
        </row>
        <row r="979">
          <cell r="I979" t="str">
            <v>Adimali Wages</v>
          </cell>
        </row>
        <row r="980">
          <cell r="I980" t="str">
            <v>Adimali Others</v>
          </cell>
        </row>
        <row r="981">
          <cell r="I981" t="str">
            <v>Theni Others</v>
          </cell>
        </row>
        <row r="982">
          <cell r="I982" t="str">
            <v>Theni Others</v>
          </cell>
        </row>
        <row r="983">
          <cell r="I983" t="str">
            <v>Theni Others</v>
          </cell>
        </row>
        <row r="984">
          <cell r="I984" t="str">
            <v>Theni Others</v>
          </cell>
        </row>
        <row r="985">
          <cell r="I985" t="str">
            <v>Kothamangalam Others</v>
          </cell>
        </row>
        <row r="986">
          <cell r="I986" t="str">
            <v>Mumbai</v>
          </cell>
        </row>
        <row r="987">
          <cell r="I987" t="str">
            <v>Kothamangalam Others</v>
          </cell>
        </row>
        <row r="988">
          <cell r="I988" t="str">
            <v>Ernakulam Others</v>
          </cell>
        </row>
        <row r="989">
          <cell r="I989" t="str">
            <v>Ernakulam Others</v>
          </cell>
        </row>
        <row r="990">
          <cell r="I990" t="str">
            <v>Kothamangalam Others</v>
          </cell>
        </row>
        <row r="991">
          <cell r="I991" t="str">
            <v>Adimali Others</v>
          </cell>
        </row>
        <row r="992">
          <cell r="I992" t="str">
            <v>Adimali Others</v>
          </cell>
        </row>
        <row r="993">
          <cell r="I993" t="str">
            <v>Adimali Others</v>
          </cell>
        </row>
        <row r="994">
          <cell r="I994" t="str">
            <v>Adimali Others</v>
          </cell>
        </row>
        <row r="995">
          <cell r="I995" t="str">
            <v>Hyderabad</v>
          </cell>
        </row>
        <row r="996">
          <cell r="I996" t="str">
            <v>Delhi</v>
          </cell>
        </row>
        <row r="997">
          <cell r="I997" t="str">
            <v>Theni Others</v>
          </cell>
        </row>
        <row r="998">
          <cell r="I998" t="str">
            <v>Adimali Wages</v>
          </cell>
        </row>
        <row r="999">
          <cell r="I999" t="str">
            <v>Adimali Others</v>
          </cell>
        </row>
        <row r="1000">
          <cell r="I1000" t="str">
            <v>Adimali Others</v>
          </cell>
        </row>
        <row r="1001">
          <cell r="I1001" t="str">
            <v>Adimali Others</v>
          </cell>
        </row>
        <row r="1002">
          <cell r="I1002" t="str">
            <v>Adimali Others</v>
          </cell>
        </row>
        <row r="1003">
          <cell r="I1003" t="str">
            <v>Adimali Others</v>
          </cell>
        </row>
        <row r="1004">
          <cell r="I1004" t="str">
            <v>Adimali Others</v>
          </cell>
        </row>
        <row r="1005">
          <cell r="I1005" t="str">
            <v>Adimali Wages</v>
          </cell>
        </row>
        <row r="1006">
          <cell r="I1006" t="str">
            <v>Adimali Others</v>
          </cell>
        </row>
        <row r="1007">
          <cell r="I1007" t="str">
            <v>Kothamangalam Others</v>
          </cell>
        </row>
        <row r="1008">
          <cell r="I1008" t="str">
            <v>Kothamangalam Wages</v>
          </cell>
        </row>
        <row r="1009">
          <cell r="I1009" t="str">
            <v>Kothamangalam Wages</v>
          </cell>
        </row>
        <row r="1010">
          <cell r="I1010" t="str">
            <v>Kothamangalam Wages</v>
          </cell>
        </row>
        <row r="1011">
          <cell r="I1011" t="str">
            <v>Kothamangalam Wages</v>
          </cell>
        </row>
        <row r="1012">
          <cell r="I1012" t="str">
            <v>Hyderabad</v>
          </cell>
        </row>
        <row r="1013">
          <cell r="I1013" t="str">
            <v>Pune</v>
          </cell>
        </row>
        <row r="1014">
          <cell r="I1014" t="str">
            <v>Pune</v>
          </cell>
        </row>
        <row r="1015">
          <cell r="I1015" t="str">
            <v>Mumbai</v>
          </cell>
        </row>
        <row r="1016">
          <cell r="I1016" t="str">
            <v>Ernakulam Others</v>
          </cell>
        </row>
        <row r="1017">
          <cell r="I1017" t="str">
            <v>Adimali Others</v>
          </cell>
        </row>
        <row r="1018">
          <cell r="I1018" t="str">
            <v>Adimali Others</v>
          </cell>
        </row>
        <row r="1019">
          <cell r="I1019" t="str">
            <v>Adimali Others</v>
          </cell>
        </row>
        <row r="1020">
          <cell r="I1020" t="str">
            <v>Adimali Others</v>
          </cell>
        </row>
        <row r="1021">
          <cell r="I1021" t="str">
            <v>Adimali Others</v>
          </cell>
        </row>
        <row r="1022">
          <cell r="I1022" t="str">
            <v>Adimali Others</v>
          </cell>
        </row>
        <row r="1023">
          <cell r="I1023" t="str">
            <v>Adimali Others</v>
          </cell>
        </row>
        <row r="1024">
          <cell r="I1024" t="str">
            <v>Adimali Others</v>
          </cell>
        </row>
        <row r="1025">
          <cell r="I1025" t="str">
            <v>Adimali Others</v>
          </cell>
        </row>
        <row r="1026">
          <cell r="I1026" t="str">
            <v>Adimali Others</v>
          </cell>
        </row>
        <row r="1027">
          <cell r="I1027" t="str">
            <v>Chennai</v>
          </cell>
        </row>
        <row r="1028">
          <cell r="I1028" t="str">
            <v>Hyderabad</v>
          </cell>
        </row>
        <row r="1029">
          <cell r="I1029" t="str">
            <v>Hyderabad</v>
          </cell>
        </row>
        <row r="1030">
          <cell r="I1030" t="str">
            <v>Ernakulam Others</v>
          </cell>
        </row>
        <row r="1031">
          <cell r="I1031" t="str">
            <v>Adimali Wages</v>
          </cell>
        </row>
        <row r="1032">
          <cell r="I1032" t="str">
            <v>Adimali Wages</v>
          </cell>
        </row>
        <row r="1033">
          <cell r="I1033" t="str">
            <v>Adimali Wages</v>
          </cell>
        </row>
        <row r="1034">
          <cell r="I1034" t="str">
            <v>Adimali Wages</v>
          </cell>
        </row>
        <row r="1035">
          <cell r="I1035" t="str">
            <v>Adimali Wages</v>
          </cell>
        </row>
        <row r="1036">
          <cell r="I1036" t="str">
            <v>Adimali Wages</v>
          </cell>
        </row>
        <row r="1037">
          <cell r="I1037" t="str">
            <v>Bangalore</v>
          </cell>
        </row>
        <row r="1038">
          <cell r="I1038" t="str">
            <v>Hyderabad</v>
          </cell>
        </row>
        <row r="1039">
          <cell r="I1039" t="str">
            <v>Bangalore</v>
          </cell>
        </row>
        <row r="1040">
          <cell r="I1040" t="str">
            <v>Bangalore</v>
          </cell>
        </row>
        <row r="1041">
          <cell r="I1041" t="str">
            <v>Chennai</v>
          </cell>
        </row>
        <row r="1042">
          <cell r="I1042" t="str">
            <v>Mumbai</v>
          </cell>
        </row>
        <row r="1043">
          <cell r="I1043" t="str">
            <v>Bangalore</v>
          </cell>
        </row>
        <row r="1044">
          <cell r="I1044" t="str">
            <v>Adimali Others</v>
          </cell>
        </row>
        <row r="1045">
          <cell r="I1045" t="str">
            <v>Adimali Others</v>
          </cell>
        </row>
        <row r="1046">
          <cell r="I1046" t="str">
            <v>Adimali Others</v>
          </cell>
        </row>
        <row r="1047">
          <cell r="I1047" t="str">
            <v>Adimali Wages</v>
          </cell>
        </row>
        <row r="1048">
          <cell r="I1048" t="str">
            <v>Adimali Others</v>
          </cell>
        </row>
        <row r="1049">
          <cell r="I1049" t="str">
            <v>Ernakulam Others</v>
          </cell>
        </row>
        <row r="1050">
          <cell r="I1050" t="str">
            <v>Adimali Others</v>
          </cell>
        </row>
        <row r="1051">
          <cell r="I1051" t="str">
            <v>Adimali Others</v>
          </cell>
        </row>
        <row r="1052">
          <cell r="I1052" t="str">
            <v>Adimali Others</v>
          </cell>
        </row>
        <row r="1053">
          <cell r="I1053" t="str">
            <v>Adimali Others</v>
          </cell>
        </row>
        <row r="1054">
          <cell r="I1054" t="str">
            <v>Adimali Others</v>
          </cell>
        </row>
        <row r="1055">
          <cell r="I1055" t="str">
            <v>Adimali Others</v>
          </cell>
        </row>
        <row r="1056">
          <cell r="I1056" t="str">
            <v>Adimali Others</v>
          </cell>
        </row>
        <row r="1057">
          <cell r="I1057" t="str">
            <v>Adimali Others</v>
          </cell>
        </row>
        <row r="1058">
          <cell r="I1058" t="str">
            <v>Ernakulam Others</v>
          </cell>
        </row>
        <row r="1059">
          <cell r="I1059" t="str">
            <v>Hyderabad</v>
          </cell>
        </row>
        <row r="1060">
          <cell r="I1060" t="str">
            <v>Mumbai</v>
          </cell>
        </row>
        <row r="1061">
          <cell r="I1061" t="str">
            <v>Ernakulam Others</v>
          </cell>
        </row>
        <row r="1062">
          <cell r="I1062" t="str">
            <v>Ernakulam Others</v>
          </cell>
        </row>
        <row r="1063">
          <cell r="I1063" t="str">
            <v>Ernakulam Others</v>
          </cell>
        </row>
        <row r="1064">
          <cell r="I1064" t="str">
            <v>Ernakulam Others</v>
          </cell>
        </row>
        <row r="1065">
          <cell r="I1065" t="str">
            <v>Pune</v>
          </cell>
        </row>
        <row r="1066">
          <cell r="I1066" t="str">
            <v>Pune</v>
          </cell>
        </row>
        <row r="1067">
          <cell r="I1067" t="str">
            <v>Chennai</v>
          </cell>
        </row>
        <row r="1068">
          <cell r="I1068" t="str">
            <v>Mumbai</v>
          </cell>
        </row>
        <row r="1069">
          <cell r="I1069" t="str">
            <v>Delhi</v>
          </cell>
        </row>
        <row r="1070">
          <cell r="I1070" t="str">
            <v>Mumbai</v>
          </cell>
        </row>
        <row r="1071">
          <cell r="I1071" t="str">
            <v>Mumbai</v>
          </cell>
        </row>
        <row r="1072">
          <cell r="I1072" t="str">
            <v>Mumbai</v>
          </cell>
        </row>
        <row r="1073">
          <cell r="I1073" t="str">
            <v>Ernakulam Others</v>
          </cell>
        </row>
        <row r="1074">
          <cell r="I1074" t="str">
            <v>Adimali Others</v>
          </cell>
        </row>
        <row r="1075">
          <cell r="I1075" t="str">
            <v>Adimali Others</v>
          </cell>
        </row>
        <row r="1076">
          <cell r="I1076" t="str">
            <v>Adimali Others</v>
          </cell>
        </row>
        <row r="1077">
          <cell r="I1077" t="str">
            <v>Adimali Wages</v>
          </cell>
        </row>
        <row r="1078">
          <cell r="I1078" t="str">
            <v>Adimali Wages</v>
          </cell>
        </row>
        <row r="1079">
          <cell r="I1079" t="str">
            <v>Pune</v>
          </cell>
        </row>
        <row r="1080">
          <cell r="I1080" t="str">
            <v>Theni Wages</v>
          </cell>
        </row>
        <row r="1081">
          <cell r="I1081" t="str">
            <v>Theni Wages</v>
          </cell>
        </row>
        <row r="1082">
          <cell r="I1082" t="str">
            <v>Theni Wages</v>
          </cell>
        </row>
        <row r="1083">
          <cell r="I1083" t="str">
            <v>Theni Wages</v>
          </cell>
        </row>
        <row r="1084">
          <cell r="I1084" t="str">
            <v>Theni Wages</v>
          </cell>
        </row>
        <row r="1085">
          <cell r="I1085" t="str">
            <v>Theni Wages</v>
          </cell>
        </row>
        <row r="1086">
          <cell r="I1086" t="str">
            <v>Theni Wages</v>
          </cell>
        </row>
        <row r="1087">
          <cell r="I1087" t="str">
            <v>Theni Wages</v>
          </cell>
        </row>
        <row r="1088">
          <cell r="I1088" t="str">
            <v>Theni Wages</v>
          </cell>
        </row>
        <row r="1089">
          <cell r="I1089" t="str">
            <v>Theni Wages</v>
          </cell>
        </row>
        <row r="1090">
          <cell r="I1090" t="str">
            <v>Theni Wages</v>
          </cell>
        </row>
        <row r="1091">
          <cell r="I1091" t="str">
            <v>Theni Wages</v>
          </cell>
        </row>
        <row r="1092">
          <cell r="I1092" t="str">
            <v>Theni Wages</v>
          </cell>
        </row>
        <row r="1093">
          <cell r="I1093" t="str">
            <v>Theni Others</v>
          </cell>
        </row>
        <row r="1094">
          <cell r="I1094" t="str">
            <v>Kothamangalam Wages</v>
          </cell>
        </row>
        <row r="1095">
          <cell r="I1095" t="str">
            <v>Kothamangalam Wages</v>
          </cell>
        </row>
        <row r="1096">
          <cell r="I1096" t="str">
            <v>Kothamangalam Wages</v>
          </cell>
        </row>
        <row r="1097">
          <cell r="I1097" t="str">
            <v>Kothamangalam Wages</v>
          </cell>
        </row>
        <row r="1098">
          <cell r="I1098" t="str">
            <v>Kothamangalam Wages</v>
          </cell>
        </row>
        <row r="1099">
          <cell r="I1099" t="str">
            <v>Kothamangalam Wages</v>
          </cell>
        </row>
        <row r="1100">
          <cell r="I1100" t="str">
            <v>Kothamangalam Wages</v>
          </cell>
        </row>
        <row r="1101">
          <cell r="I1101" t="str">
            <v>Kothamangalam Wages</v>
          </cell>
        </row>
        <row r="1102">
          <cell r="I1102" t="str">
            <v>Delhi</v>
          </cell>
        </row>
        <row r="1103">
          <cell r="I1103" t="str">
            <v>Bangalore</v>
          </cell>
        </row>
        <row r="1104">
          <cell r="I1104" t="str">
            <v>Mumbai</v>
          </cell>
        </row>
        <row r="1105">
          <cell r="I1105" t="str">
            <v>Pune</v>
          </cell>
        </row>
        <row r="1106">
          <cell r="I1106" t="str">
            <v>Madhya Pradesh</v>
          </cell>
        </row>
        <row r="1107">
          <cell r="I1107" t="str">
            <v>Lucknow</v>
          </cell>
        </row>
        <row r="1108">
          <cell r="I1108" t="str">
            <v>Delhi</v>
          </cell>
        </row>
        <row r="1109">
          <cell r="I1109" t="str">
            <v>Delhi</v>
          </cell>
        </row>
        <row r="1110">
          <cell r="I1110" t="str">
            <v>Ernakulam Others</v>
          </cell>
        </row>
        <row r="1111">
          <cell r="I1111" t="str">
            <v>Adimali Others</v>
          </cell>
        </row>
        <row r="1112">
          <cell r="I1112" t="str">
            <v>Adimali Others</v>
          </cell>
        </row>
        <row r="1113">
          <cell r="I1113" t="str">
            <v>Adimali Others</v>
          </cell>
        </row>
        <row r="1114">
          <cell r="I1114" t="str">
            <v>Adimali Others</v>
          </cell>
        </row>
        <row r="1115">
          <cell r="I1115" t="str">
            <v>Adimali Others</v>
          </cell>
        </row>
        <row r="1116">
          <cell r="I1116" t="str">
            <v>Adimali Others</v>
          </cell>
        </row>
        <row r="1117">
          <cell r="I1117" t="str">
            <v>Hyderabad</v>
          </cell>
        </row>
        <row r="1118">
          <cell r="I1118" t="str">
            <v>Hyderabad</v>
          </cell>
        </row>
        <row r="1119">
          <cell r="I1119" t="str">
            <v>Hyderabad</v>
          </cell>
        </row>
        <row r="1120">
          <cell r="I1120" t="str">
            <v>Pune</v>
          </cell>
        </row>
        <row r="1121">
          <cell r="I1121" t="str">
            <v>Bangalore</v>
          </cell>
        </row>
        <row r="1122">
          <cell r="I1122" t="str">
            <v>Hyderabad</v>
          </cell>
        </row>
        <row r="1123">
          <cell r="I1123" t="str">
            <v>Delhi</v>
          </cell>
        </row>
        <row r="1124">
          <cell r="I1124" t="str">
            <v>Theni Others</v>
          </cell>
        </row>
        <row r="1125">
          <cell r="I1125" t="str">
            <v>Kothamangalam Others</v>
          </cell>
        </row>
        <row r="1126">
          <cell r="I1126" t="str">
            <v>Adimali Others</v>
          </cell>
        </row>
        <row r="1127">
          <cell r="I1127" t="str">
            <v>Chennai</v>
          </cell>
        </row>
        <row r="1128">
          <cell r="I1128" t="str">
            <v>Mumbai</v>
          </cell>
        </row>
        <row r="1129">
          <cell r="I1129" t="str">
            <v>Ernakulam Others</v>
          </cell>
        </row>
        <row r="1130">
          <cell r="I1130" t="str">
            <v>Adimali Others</v>
          </cell>
        </row>
        <row r="1131">
          <cell r="I1131" t="str">
            <v>Adimali Others</v>
          </cell>
        </row>
        <row r="1132">
          <cell r="I1132" t="str">
            <v>Adimali Others</v>
          </cell>
        </row>
        <row r="1133">
          <cell r="I1133" t="str">
            <v>Adimali Others</v>
          </cell>
        </row>
        <row r="1134">
          <cell r="I1134" t="str">
            <v>Adimali Others</v>
          </cell>
        </row>
        <row r="1135">
          <cell r="I1135" t="str">
            <v>Kothamangalam Wages</v>
          </cell>
        </row>
        <row r="1136">
          <cell r="I1136" t="str">
            <v>Adimali Others</v>
          </cell>
        </row>
        <row r="1137">
          <cell r="I1137" t="str">
            <v>Ernakulam Others</v>
          </cell>
        </row>
        <row r="1138">
          <cell r="I1138" t="str">
            <v>Ernakulam Others</v>
          </cell>
        </row>
        <row r="1139">
          <cell r="I1139" t="str">
            <v>Ernakulam Others</v>
          </cell>
        </row>
        <row r="1140">
          <cell r="I1140" t="str">
            <v>Delhi</v>
          </cell>
        </row>
        <row r="1141">
          <cell r="I1141" t="str">
            <v>Mumbai</v>
          </cell>
        </row>
        <row r="1142">
          <cell r="I1142" t="str">
            <v>Lucknow</v>
          </cell>
        </row>
        <row r="1143">
          <cell r="I1143" t="str">
            <v>Chennai</v>
          </cell>
        </row>
        <row r="1144">
          <cell r="I1144" t="str">
            <v>Theni Others</v>
          </cell>
        </row>
        <row r="1145">
          <cell r="I1145" t="str">
            <v>Theni Others</v>
          </cell>
        </row>
        <row r="1146">
          <cell r="I1146" t="str">
            <v>Delhi</v>
          </cell>
        </row>
        <row r="1147">
          <cell r="I1147" t="str">
            <v>Adimali Others</v>
          </cell>
        </row>
        <row r="1148">
          <cell r="I1148" t="str">
            <v>Adimali Others</v>
          </cell>
        </row>
        <row r="1149">
          <cell r="I1149" t="str">
            <v>Adimali Others</v>
          </cell>
        </row>
        <row r="1150">
          <cell r="I1150" t="str">
            <v>Adimali Others</v>
          </cell>
        </row>
        <row r="1151">
          <cell r="I1151" t="str">
            <v>Adimali Wages</v>
          </cell>
        </row>
        <row r="1152">
          <cell r="I1152" t="str">
            <v>Adimali Others</v>
          </cell>
        </row>
        <row r="1153">
          <cell r="I1153" t="str">
            <v>Adimali Others</v>
          </cell>
        </row>
        <row r="1154">
          <cell r="I1154" t="str">
            <v>Adimali Others</v>
          </cell>
        </row>
        <row r="1155">
          <cell r="I1155" t="str">
            <v>Kothamangalam Others</v>
          </cell>
        </row>
        <row r="1156">
          <cell r="I1156" t="str">
            <v>Adimali Others</v>
          </cell>
        </row>
        <row r="1157">
          <cell r="I1157" t="str">
            <v>Mumbai</v>
          </cell>
        </row>
        <row r="1158">
          <cell r="I1158" t="str">
            <v>Delhi</v>
          </cell>
        </row>
        <row r="1159">
          <cell r="I1159" t="str">
            <v>Pune</v>
          </cell>
        </row>
        <row r="1160">
          <cell r="I1160" t="str">
            <v>Chennai</v>
          </cell>
        </row>
        <row r="1161">
          <cell r="I1161" t="str">
            <v>Adimali Others</v>
          </cell>
        </row>
        <row r="1162">
          <cell r="I1162" t="str">
            <v>Adimali Others</v>
          </cell>
        </row>
        <row r="1163">
          <cell r="I1163" t="str">
            <v>Adimali Others</v>
          </cell>
        </row>
        <row r="1164">
          <cell r="I1164" t="str">
            <v>Adimali Others</v>
          </cell>
        </row>
        <row r="1165">
          <cell r="I1165" t="str">
            <v>Adimali Others</v>
          </cell>
        </row>
        <row r="1166">
          <cell r="I1166" t="str">
            <v>Adimali Others</v>
          </cell>
        </row>
        <row r="1167">
          <cell r="I1167" t="str">
            <v>Adimali Others</v>
          </cell>
        </row>
        <row r="1168">
          <cell r="I1168" t="str">
            <v>Adimali Others</v>
          </cell>
        </row>
        <row r="1169">
          <cell r="I1169" t="str">
            <v>Mumbai</v>
          </cell>
        </row>
        <row r="1170">
          <cell r="I1170" t="str">
            <v>Kothamangalam Others</v>
          </cell>
        </row>
        <row r="1171">
          <cell r="I1171" t="str">
            <v>Adimali Others</v>
          </cell>
        </row>
        <row r="1172">
          <cell r="I1172" t="str">
            <v>Kothamangalam Others</v>
          </cell>
        </row>
        <row r="1173">
          <cell r="I1173" t="str">
            <v>Kothamangalam Others</v>
          </cell>
        </row>
        <row r="1174">
          <cell r="I1174" t="str">
            <v>Kothamangalam Others</v>
          </cell>
        </row>
        <row r="1175">
          <cell r="I1175" t="str">
            <v>Kothamangalam Wages</v>
          </cell>
        </row>
        <row r="1176">
          <cell r="I1176" t="str">
            <v>Pune</v>
          </cell>
        </row>
        <row r="1177">
          <cell r="I1177" t="str">
            <v>Pune</v>
          </cell>
        </row>
        <row r="1178">
          <cell r="I1178" t="str">
            <v>Adimali Wages</v>
          </cell>
        </row>
        <row r="1179">
          <cell r="I1179" t="str">
            <v>Adimali Others</v>
          </cell>
        </row>
        <row r="1180">
          <cell r="I1180" t="str">
            <v>Adimali Others</v>
          </cell>
        </row>
        <row r="1181">
          <cell r="I1181" t="str">
            <v>Adimali Wages</v>
          </cell>
        </row>
        <row r="1182">
          <cell r="I1182" t="str">
            <v>Adimali Wages</v>
          </cell>
        </row>
        <row r="1183">
          <cell r="I1183" t="str">
            <v>Adimali Wages</v>
          </cell>
        </row>
        <row r="1184">
          <cell r="I1184" t="str">
            <v>Adimali Wages</v>
          </cell>
        </row>
        <row r="1185">
          <cell r="I1185" t="str">
            <v>Adimali Wages</v>
          </cell>
        </row>
        <row r="1186">
          <cell r="I1186" t="str">
            <v>Adimali Wages</v>
          </cell>
        </row>
        <row r="1187">
          <cell r="I1187" t="str">
            <v>Adimali Wages</v>
          </cell>
        </row>
        <row r="1188">
          <cell r="I1188" t="str">
            <v>Adimali Wages</v>
          </cell>
        </row>
        <row r="1189">
          <cell r="I1189" t="str">
            <v>Adimali Wages</v>
          </cell>
        </row>
        <row r="1190">
          <cell r="I1190" t="str">
            <v>Adimali Wages</v>
          </cell>
        </row>
        <row r="1191">
          <cell r="I1191" t="str">
            <v>Adimali Wages</v>
          </cell>
        </row>
        <row r="1192">
          <cell r="I1192" t="str">
            <v>Adimali Wages</v>
          </cell>
        </row>
        <row r="1193">
          <cell r="I1193" t="str">
            <v>Adimali Wages</v>
          </cell>
        </row>
        <row r="1194">
          <cell r="I1194" t="str">
            <v>Adimali Wages</v>
          </cell>
        </row>
        <row r="1195">
          <cell r="I1195" t="str">
            <v>Adimali Wages</v>
          </cell>
        </row>
        <row r="1196">
          <cell r="I1196" t="str">
            <v>Adimali Wages</v>
          </cell>
        </row>
        <row r="1197">
          <cell r="I1197" t="str">
            <v>Adimali Wages</v>
          </cell>
        </row>
        <row r="1198">
          <cell r="I1198" t="str">
            <v>Adimali Wages</v>
          </cell>
        </row>
        <row r="1199">
          <cell r="I1199" t="str">
            <v>Adimali Wages</v>
          </cell>
        </row>
        <row r="1200">
          <cell r="I1200" t="str">
            <v>Adimali Wages</v>
          </cell>
        </row>
        <row r="1201">
          <cell r="I1201" t="str">
            <v>Adimali Wages</v>
          </cell>
        </row>
        <row r="1202">
          <cell r="I1202" t="str">
            <v>Adimali Wages</v>
          </cell>
        </row>
        <row r="1203">
          <cell r="I1203" t="str">
            <v>Adimali Wages</v>
          </cell>
        </row>
        <row r="1204">
          <cell r="I1204" t="str">
            <v>Adimali Wages</v>
          </cell>
        </row>
        <row r="1205">
          <cell r="I1205" t="str">
            <v>Adimali Wages</v>
          </cell>
        </row>
        <row r="1206">
          <cell r="I1206" t="str">
            <v>Adimali Wages</v>
          </cell>
        </row>
        <row r="1207">
          <cell r="I1207" t="str">
            <v>Adimali Wages</v>
          </cell>
        </row>
        <row r="1208">
          <cell r="I1208" t="str">
            <v>Adimali Wages</v>
          </cell>
        </row>
        <row r="1209">
          <cell r="I1209" t="str">
            <v>Adimali Wages</v>
          </cell>
        </row>
        <row r="1210">
          <cell r="I1210" t="str">
            <v>Adimali Wages</v>
          </cell>
        </row>
        <row r="1211">
          <cell r="I1211" t="str">
            <v>Adimali Wages</v>
          </cell>
        </row>
        <row r="1212">
          <cell r="I1212" t="str">
            <v>Adimali Wages</v>
          </cell>
        </row>
        <row r="1213">
          <cell r="I1213" t="str">
            <v>Adimali Wages</v>
          </cell>
        </row>
        <row r="1214">
          <cell r="I1214" t="str">
            <v>Adimali Wages</v>
          </cell>
        </row>
        <row r="1215">
          <cell r="I1215" t="str">
            <v>Adimali Wages</v>
          </cell>
        </row>
        <row r="1216">
          <cell r="I1216" t="str">
            <v>Adimali Wages</v>
          </cell>
        </row>
        <row r="1217">
          <cell r="I1217" t="str">
            <v>Adimali Wages</v>
          </cell>
        </row>
        <row r="1218">
          <cell r="I1218" t="str">
            <v>Adimali Wages</v>
          </cell>
        </row>
        <row r="1219">
          <cell r="I1219" t="str">
            <v>Adimali Wages</v>
          </cell>
        </row>
        <row r="1220">
          <cell r="I1220" t="str">
            <v>Adimali Others</v>
          </cell>
        </row>
        <row r="1221">
          <cell r="I1221" t="str">
            <v>Adimali Others</v>
          </cell>
        </row>
        <row r="1222">
          <cell r="I1222" t="str">
            <v>Hyderabad</v>
          </cell>
        </row>
        <row r="1223">
          <cell r="I1223" t="str">
            <v>Adimali Others</v>
          </cell>
        </row>
        <row r="1224">
          <cell r="I1224" t="str">
            <v>Adimali Others</v>
          </cell>
        </row>
        <row r="1225">
          <cell r="I1225" t="str">
            <v>Adimali Others</v>
          </cell>
        </row>
        <row r="1226">
          <cell r="I1226" t="str">
            <v>Adimali Others</v>
          </cell>
        </row>
        <row r="1227">
          <cell r="I1227" t="str">
            <v>Adimali Others</v>
          </cell>
        </row>
        <row r="1228">
          <cell r="I1228" t="str">
            <v>Adimali Wages</v>
          </cell>
        </row>
        <row r="1229">
          <cell r="I1229" t="str">
            <v>Adimali Wages</v>
          </cell>
        </row>
        <row r="1230">
          <cell r="I1230" t="str">
            <v>Adimali Wages</v>
          </cell>
        </row>
        <row r="1231">
          <cell r="I1231" t="str">
            <v>Adimali Others</v>
          </cell>
        </row>
        <row r="1232">
          <cell r="I1232" t="str">
            <v>Kothamangalam Others</v>
          </cell>
        </row>
        <row r="1233">
          <cell r="I1233" t="str">
            <v>Adimali Others</v>
          </cell>
        </row>
        <row r="1234">
          <cell r="I1234" t="str">
            <v>Kothamangalam Others</v>
          </cell>
        </row>
        <row r="1235">
          <cell r="I1235" t="str">
            <v>Kothamangalam Others</v>
          </cell>
        </row>
        <row r="1236">
          <cell r="I1236" t="str">
            <v>Kothamangalam Others</v>
          </cell>
        </row>
        <row r="1237">
          <cell r="I1237" t="str">
            <v>Adimali Others</v>
          </cell>
        </row>
        <row r="1238">
          <cell r="I1238" t="str">
            <v>Kothamangalam Others</v>
          </cell>
        </row>
        <row r="1239">
          <cell r="I1239" t="str">
            <v>Adimali Others</v>
          </cell>
        </row>
        <row r="1240">
          <cell r="I1240" t="str">
            <v>Kothamangalam Others</v>
          </cell>
        </row>
        <row r="1241">
          <cell r="I1241" t="str">
            <v>Adimali Wages</v>
          </cell>
        </row>
        <row r="1242">
          <cell r="I1242" t="str">
            <v>Theni Others</v>
          </cell>
        </row>
        <row r="1243">
          <cell r="I1243" t="str">
            <v>Kothamangalam Others</v>
          </cell>
        </row>
        <row r="1244">
          <cell r="I1244" t="str">
            <v>Ernakulam Others</v>
          </cell>
        </row>
        <row r="1245">
          <cell r="I1245" t="str">
            <v>Hyderabad</v>
          </cell>
        </row>
        <row r="1246">
          <cell r="I1246" t="str">
            <v>Mumbai</v>
          </cell>
        </row>
        <row r="1247">
          <cell r="I1247" t="str">
            <v>Ahmedabad</v>
          </cell>
        </row>
        <row r="1248">
          <cell r="I1248" t="str">
            <v>Ahmedabad</v>
          </cell>
        </row>
        <row r="1249">
          <cell r="I1249" t="str">
            <v>Hyderabad</v>
          </cell>
        </row>
        <row r="1250">
          <cell r="I1250" t="str">
            <v>Adimali Others</v>
          </cell>
        </row>
        <row r="1251">
          <cell r="I1251" t="str">
            <v>Adimali Others</v>
          </cell>
        </row>
        <row r="1252">
          <cell r="I1252" t="str">
            <v>Adimali Others</v>
          </cell>
        </row>
        <row r="1253">
          <cell r="I1253" t="str">
            <v>Adimali Others</v>
          </cell>
        </row>
        <row r="1254">
          <cell r="I1254" t="str">
            <v>Adimali Others</v>
          </cell>
        </row>
        <row r="1255">
          <cell r="I1255" t="str">
            <v>Adimali Others</v>
          </cell>
        </row>
        <row r="1256">
          <cell r="I1256" t="str">
            <v>Adimali Others</v>
          </cell>
        </row>
        <row r="1257">
          <cell r="I1257" t="str">
            <v>Adimali Wages</v>
          </cell>
        </row>
        <row r="1258">
          <cell r="I1258" t="str">
            <v>Adimali Others</v>
          </cell>
        </row>
        <row r="1259">
          <cell r="I1259" t="str">
            <v>Adimali Wages</v>
          </cell>
        </row>
        <row r="1260">
          <cell r="I1260" t="str">
            <v>Adimali Wages</v>
          </cell>
        </row>
        <row r="1261">
          <cell r="I1261" t="str">
            <v>Adimali Wages</v>
          </cell>
        </row>
        <row r="1262">
          <cell r="I1262" t="str">
            <v>Adimali Wages</v>
          </cell>
        </row>
        <row r="1263">
          <cell r="I1263" t="str">
            <v>Adimali Wages</v>
          </cell>
        </row>
        <row r="1264">
          <cell r="I1264" t="str">
            <v>Adimali Wages</v>
          </cell>
        </row>
        <row r="1265">
          <cell r="I1265" t="str">
            <v>Adimali Wages</v>
          </cell>
        </row>
        <row r="1266">
          <cell r="I1266" t="str">
            <v>Adimali Wages</v>
          </cell>
        </row>
        <row r="1267">
          <cell r="I1267" t="str">
            <v>Adimali Wages</v>
          </cell>
        </row>
        <row r="1268">
          <cell r="I1268" t="str">
            <v>Adimali Wages</v>
          </cell>
        </row>
        <row r="1269">
          <cell r="I1269" t="str">
            <v>Adimali Wages</v>
          </cell>
        </row>
        <row r="1270">
          <cell r="I1270" t="str">
            <v>Adimali Wages</v>
          </cell>
        </row>
        <row r="1271">
          <cell r="I1271" t="str">
            <v>Adimali Wages</v>
          </cell>
        </row>
        <row r="1272">
          <cell r="I1272" t="str">
            <v>Adimali Wages</v>
          </cell>
        </row>
        <row r="1273">
          <cell r="I1273" t="str">
            <v>Adimali Others</v>
          </cell>
        </row>
        <row r="1274">
          <cell r="I1274" t="str">
            <v>Ernakulam Others</v>
          </cell>
        </row>
        <row r="1275">
          <cell r="I1275" t="str">
            <v>Ernakulam Others</v>
          </cell>
        </row>
        <row r="1276">
          <cell r="I1276" t="str">
            <v>Theni Others</v>
          </cell>
        </row>
        <row r="1277">
          <cell r="I1277" t="str">
            <v>Theni Others</v>
          </cell>
        </row>
        <row r="1278">
          <cell r="I1278" t="str">
            <v>Theni Others</v>
          </cell>
        </row>
        <row r="1279">
          <cell r="I1279" t="str">
            <v>Theni Others</v>
          </cell>
        </row>
        <row r="1280">
          <cell r="I1280" t="str">
            <v>Theni Others</v>
          </cell>
        </row>
        <row r="1281">
          <cell r="I1281" t="str">
            <v>Theni Others</v>
          </cell>
        </row>
        <row r="1282">
          <cell r="I1282" t="str">
            <v>Hyderabad</v>
          </cell>
        </row>
        <row r="1283">
          <cell r="I1283" t="str">
            <v>Pune</v>
          </cell>
        </row>
        <row r="1284">
          <cell r="I1284" t="str">
            <v>Ernakulam Others</v>
          </cell>
        </row>
        <row r="1285">
          <cell r="I1285" t="str">
            <v>Mumbai</v>
          </cell>
        </row>
        <row r="1286">
          <cell r="I1286" t="str">
            <v>Kothamangalam Others</v>
          </cell>
        </row>
        <row r="1287">
          <cell r="I1287" t="str">
            <v>Kothamangalam Others</v>
          </cell>
        </row>
        <row r="1288">
          <cell r="I1288" t="str">
            <v>Kothamangalam Others</v>
          </cell>
        </row>
        <row r="1289">
          <cell r="I1289" t="str">
            <v>Kothamangalam Others</v>
          </cell>
        </row>
        <row r="1290">
          <cell r="I1290" t="str">
            <v>Kothamangalam Others</v>
          </cell>
        </row>
        <row r="1291">
          <cell r="I1291" t="str">
            <v>Kothamangalam Others</v>
          </cell>
        </row>
        <row r="1292">
          <cell r="I1292" t="str">
            <v>Kothamangalam Others</v>
          </cell>
        </row>
        <row r="1293">
          <cell r="I1293" t="str">
            <v>Kothamangalam Others</v>
          </cell>
        </row>
        <row r="1294">
          <cell r="I1294" t="str">
            <v>Kothamangalam Others</v>
          </cell>
        </row>
        <row r="1295">
          <cell r="I1295" t="str">
            <v>Kothamangalam Others</v>
          </cell>
        </row>
        <row r="1296">
          <cell r="I1296" t="str">
            <v>Kothamangalam Others</v>
          </cell>
        </row>
        <row r="1297">
          <cell r="I1297" t="str">
            <v>Kothamangalam Others</v>
          </cell>
        </row>
        <row r="1298">
          <cell r="I1298" t="str">
            <v>Kothamangalam Others</v>
          </cell>
        </row>
        <row r="1299">
          <cell r="I1299" t="str">
            <v>Kothamangalam Others</v>
          </cell>
        </row>
        <row r="1300">
          <cell r="I1300" t="str">
            <v>Kothamangalam Others</v>
          </cell>
        </row>
        <row r="1301">
          <cell r="I1301" t="str">
            <v>Kothamangalam Others</v>
          </cell>
        </row>
        <row r="1302">
          <cell r="I1302" t="str">
            <v>Kothamangalam Others</v>
          </cell>
        </row>
        <row r="1303">
          <cell r="I1303" t="str">
            <v>Kothamangalam Others</v>
          </cell>
        </row>
        <row r="1304">
          <cell r="I1304" t="str">
            <v>Adimali Others</v>
          </cell>
        </row>
        <row r="1305">
          <cell r="I1305" t="str">
            <v>Kothamangalam Others</v>
          </cell>
        </row>
        <row r="1306">
          <cell r="I1306" t="str">
            <v>Kothamangalam Others</v>
          </cell>
        </row>
        <row r="1307">
          <cell r="I1307" t="str">
            <v>Adimali Wages</v>
          </cell>
        </row>
        <row r="1308">
          <cell r="I1308" t="str">
            <v>Adimali Wages</v>
          </cell>
        </row>
        <row r="1309">
          <cell r="I1309" t="str">
            <v>Adimali Others</v>
          </cell>
        </row>
        <row r="1310">
          <cell r="I1310" t="str">
            <v>Adimali Others</v>
          </cell>
        </row>
        <row r="1311">
          <cell r="I1311" t="str">
            <v>Adimali Others</v>
          </cell>
        </row>
        <row r="1312">
          <cell r="I1312" t="str">
            <v>Gaziabad Others</v>
          </cell>
        </row>
        <row r="1313">
          <cell r="I1313" t="str">
            <v>Adimali Others</v>
          </cell>
        </row>
        <row r="1314">
          <cell r="I1314" t="str">
            <v>Adimali Others</v>
          </cell>
        </row>
        <row r="1315">
          <cell r="I1315" t="str">
            <v>Adimali Wages</v>
          </cell>
        </row>
        <row r="1316">
          <cell r="I1316" t="str">
            <v>Adimali Others</v>
          </cell>
        </row>
        <row r="1317">
          <cell r="I1317" t="str">
            <v>Adimali Others</v>
          </cell>
        </row>
        <row r="1318">
          <cell r="I1318" t="str">
            <v>Adimali Others</v>
          </cell>
        </row>
        <row r="1319">
          <cell r="I1319" t="str">
            <v>Ernakulam Others</v>
          </cell>
        </row>
        <row r="1320">
          <cell r="I1320" t="str">
            <v>Ernakulam Others</v>
          </cell>
        </row>
        <row r="1321">
          <cell r="I1321" t="str">
            <v>Adimali Wages</v>
          </cell>
        </row>
        <row r="1322">
          <cell r="I1322" t="str">
            <v>Adimali Others</v>
          </cell>
        </row>
        <row r="1323">
          <cell r="I1323" t="str">
            <v>Adimali Others</v>
          </cell>
        </row>
        <row r="1324">
          <cell r="I1324" t="str">
            <v>Adimali Wages</v>
          </cell>
        </row>
        <row r="1325">
          <cell r="I1325" t="str">
            <v>Adimali Others</v>
          </cell>
        </row>
        <row r="1326">
          <cell r="I1326" t="str">
            <v>Ernakulam Others</v>
          </cell>
        </row>
        <row r="1327">
          <cell r="I1327" t="str">
            <v>Mumbai</v>
          </cell>
        </row>
        <row r="1328">
          <cell r="I1328" t="str">
            <v>Chennai</v>
          </cell>
        </row>
        <row r="1329">
          <cell r="I1329" t="str">
            <v>Adimali Wages</v>
          </cell>
        </row>
        <row r="1330">
          <cell r="I1330" t="str">
            <v>Okkal Others</v>
          </cell>
        </row>
        <row r="1331">
          <cell r="I1331" t="str">
            <v>Kothamangalam Others</v>
          </cell>
        </row>
        <row r="1332">
          <cell r="I1332" t="str">
            <v>Kothamangalam Others</v>
          </cell>
        </row>
        <row r="1333">
          <cell r="I1333" t="str">
            <v>Kothamangalam Others</v>
          </cell>
        </row>
        <row r="1334">
          <cell r="I1334" t="str">
            <v>Bangalore</v>
          </cell>
        </row>
        <row r="1335">
          <cell r="I1335" t="str">
            <v>Madhya Pradesh</v>
          </cell>
        </row>
        <row r="1336">
          <cell r="I1336" t="str">
            <v>Kothamangalam Others</v>
          </cell>
        </row>
        <row r="1337">
          <cell r="I1337" t="str">
            <v>Adimali Others</v>
          </cell>
        </row>
        <row r="1338">
          <cell r="I1338" t="str">
            <v>Adimali Others</v>
          </cell>
        </row>
        <row r="1339">
          <cell r="I1339" t="str">
            <v>Adimali Others</v>
          </cell>
        </row>
        <row r="1340">
          <cell r="I1340" t="str">
            <v>Adimali Wages</v>
          </cell>
        </row>
        <row r="1341">
          <cell r="I1341" t="str">
            <v>Adimali Others</v>
          </cell>
        </row>
        <row r="1342">
          <cell r="I1342" t="str">
            <v>Kothamangalam Others</v>
          </cell>
        </row>
        <row r="1343">
          <cell r="I1343" t="str">
            <v>Kothamangalam Others</v>
          </cell>
        </row>
        <row r="1344">
          <cell r="I1344" t="str">
            <v>Adimali Others</v>
          </cell>
        </row>
        <row r="1345">
          <cell r="I1345" t="str">
            <v>Kothamangalam Others</v>
          </cell>
        </row>
        <row r="1346">
          <cell r="I1346" t="str">
            <v>Delhi</v>
          </cell>
        </row>
        <row r="1347">
          <cell r="I1347" t="str">
            <v>Ahmedabad</v>
          </cell>
        </row>
        <row r="1348">
          <cell r="I1348" t="str">
            <v>Kothamangalam Others</v>
          </cell>
        </row>
        <row r="1349">
          <cell r="I1349" t="str">
            <v>Kothamangalam Others</v>
          </cell>
        </row>
        <row r="1350">
          <cell r="I1350" t="str">
            <v>Gaziabad Others</v>
          </cell>
        </row>
        <row r="1351">
          <cell r="I1351" t="str">
            <v>Gaziabad Others</v>
          </cell>
        </row>
        <row r="1352">
          <cell r="I1352" t="str">
            <v>Gaziabad Others</v>
          </cell>
        </row>
        <row r="1353">
          <cell r="I1353" t="str">
            <v>Gaziabad Others</v>
          </cell>
        </row>
        <row r="1354">
          <cell r="I1354" t="str">
            <v>Gaziabad Others</v>
          </cell>
        </row>
        <row r="1355">
          <cell r="I1355" t="str">
            <v>Adimali Others</v>
          </cell>
        </row>
        <row r="1356">
          <cell r="I1356" t="str">
            <v>Adimali Others</v>
          </cell>
        </row>
        <row r="1357">
          <cell r="I1357" t="str">
            <v>Adimali Others</v>
          </cell>
        </row>
        <row r="1358">
          <cell r="I1358" t="str">
            <v>Adimali Others</v>
          </cell>
        </row>
        <row r="1359">
          <cell r="I1359" t="str">
            <v>Adimali Others</v>
          </cell>
        </row>
        <row r="1360">
          <cell r="I1360" t="str">
            <v>Adimali Others</v>
          </cell>
        </row>
        <row r="1361">
          <cell r="I1361" t="str">
            <v>Adimali Others</v>
          </cell>
        </row>
        <row r="1362">
          <cell r="I1362" t="str">
            <v>Adimali Others</v>
          </cell>
        </row>
        <row r="1363">
          <cell r="I1363" t="str">
            <v>Adimali Others</v>
          </cell>
        </row>
        <row r="1364">
          <cell r="I1364" t="str">
            <v>Adimali Others</v>
          </cell>
        </row>
        <row r="1365">
          <cell r="I1365" t="str">
            <v>Adimali Others</v>
          </cell>
        </row>
        <row r="1366">
          <cell r="I1366" t="str">
            <v>Adimali Others</v>
          </cell>
        </row>
        <row r="1367">
          <cell r="I1367" t="str">
            <v>Adimali Others</v>
          </cell>
        </row>
        <row r="1368">
          <cell r="I1368" t="str">
            <v>Adimali Others</v>
          </cell>
        </row>
        <row r="1369">
          <cell r="I1369" t="str">
            <v>Adimali Others</v>
          </cell>
        </row>
        <row r="1370">
          <cell r="I1370" t="str">
            <v>Adimali Others</v>
          </cell>
        </row>
        <row r="1371">
          <cell r="I1371" t="str">
            <v>Adimali Others</v>
          </cell>
        </row>
        <row r="1372">
          <cell r="I1372" t="str">
            <v>Adimali Others</v>
          </cell>
        </row>
        <row r="1373">
          <cell r="I1373" t="str">
            <v>Adimali Others</v>
          </cell>
        </row>
        <row r="1374">
          <cell r="I1374" t="str">
            <v>Adimali Others</v>
          </cell>
        </row>
        <row r="1375">
          <cell r="I1375" t="str">
            <v>Adimali Others</v>
          </cell>
        </row>
        <row r="1376">
          <cell r="I1376" t="str">
            <v>Adimali Others</v>
          </cell>
        </row>
        <row r="1377">
          <cell r="I1377" t="str">
            <v>Adimali Others</v>
          </cell>
        </row>
        <row r="1378">
          <cell r="I1378" t="str">
            <v>Adimali Others</v>
          </cell>
        </row>
        <row r="1379">
          <cell r="I1379" t="str">
            <v>Adimali Others</v>
          </cell>
        </row>
        <row r="1380">
          <cell r="I1380" t="str">
            <v>Adimali Others</v>
          </cell>
        </row>
        <row r="1381">
          <cell r="I1381" t="str">
            <v>Adimali Others</v>
          </cell>
        </row>
        <row r="1382">
          <cell r="I1382" t="str">
            <v>Adimali Others</v>
          </cell>
        </row>
        <row r="1383">
          <cell r="I1383" t="str">
            <v>Adimali Others</v>
          </cell>
        </row>
        <row r="1384">
          <cell r="I1384" t="str">
            <v>Theni Wages</v>
          </cell>
        </row>
        <row r="1385">
          <cell r="I1385" t="str">
            <v>Kothamangalam Others</v>
          </cell>
        </row>
        <row r="1386">
          <cell r="I1386" t="str">
            <v>Kothamangalam Others</v>
          </cell>
        </row>
        <row r="1387">
          <cell r="I1387" t="str">
            <v>Theni Wages</v>
          </cell>
        </row>
        <row r="1388">
          <cell r="I1388" t="str">
            <v>Theni Wages</v>
          </cell>
        </row>
        <row r="1389">
          <cell r="I1389" t="str">
            <v>Theni Wages</v>
          </cell>
        </row>
        <row r="1390">
          <cell r="I1390" t="str">
            <v>Theni Wages</v>
          </cell>
        </row>
        <row r="1391">
          <cell r="I1391" t="str">
            <v>Theni Wages</v>
          </cell>
        </row>
        <row r="1392">
          <cell r="I1392" t="str">
            <v>Theni Wages</v>
          </cell>
        </row>
        <row r="1393">
          <cell r="I1393" t="str">
            <v>Theni Wages</v>
          </cell>
        </row>
        <row r="1394">
          <cell r="I1394" t="str">
            <v>Theni Wages</v>
          </cell>
        </row>
        <row r="1395">
          <cell r="I1395" t="str">
            <v>Theni Others</v>
          </cell>
        </row>
        <row r="1396">
          <cell r="I1396" t="str">
            <v>Kothamangalam Wages</v>
          </cell>
        </row>
        <row r="1397">
          <cell r="I1397" t="str">
            <v>Theni Wages</v>
          </cell>
        </row>
        <row r="1398">
          <cell r="I1398" t="str">
            <v>Theni Wages</v>
          </cell>
        </row>
        <row r="1399">
          <cell r="I1399" t="str">
            <v>Theni Wages</v>
          </cell>
        </row>
        <row r="1400">
          <cell r="I1400" t="str">
            <v>Kothamangalam Others</v>
          </cell>
        </row>
        <row r="1401">
          <cell r="I1401" t="str">
            <v>Theni Wages</v>
          </cell>
        </row>
        <row r="1402">
          <cell r="I1402" t="str">
            <v>Theni Wages</v>
          </cell>
        </row>
        <row r="1403">
          <cell r="I1403" t="str">
            <v>Delhi</v>
          </cell>
        </row>
        <row r="1404">
          <cell r="I1404" t="str">
            <v>Ahmedabad</v>
          </cell>
        </row>
        <row r="1405">
          <cell r="I1405" t="str">
            <v>Guntur Others</v>
          </cell>
        </row>
        <row r="1406">
          <cell r="I1406" t="str">
            <v>Theni Others</v>
          </cell>
        </row>
        <row r="1407">
          <cell r="I1407" t="str">
            <v>Theni Others</v>
          </cell>
        </row>
        <row r="1408">
          <cell r="I1408" t="str">
            <v>Theni Wages</v>
          </cell>
        </row>
        <row r="1409">
          <cell r="I1409" t="str">
            <v>Theni Wages</v>
          </cell>
        </row>
        <row r="1410">
          <cell r="I1410" t="str">
            <v>Theni Others</v>
          </cell>
        </row>
        <row r="1411">
          <cell r="I1411" t="str">
            <v>Kothamangalam Wages</v>
          </cell>
        </row>
        <row r="1412">
          <cell r="I1412" t="str">
            <v>Kothamangalam Wages</v>
          </cell>
        </row>
        <row r="1413">
          <cell r="I1413" t="str">
            <v>Kothamangalam Wages</v>
          </cell>
        </row>
        <row r="1414">
          <cell r="I1414" t="str">
            <v>Kothamangalam Wages</v>
          </cell>
        </row>
        <row r="1415">
          <cell r="I1415" t="str">
            <v>Kothamangalam Wages</v>
          </cell>
        </row>
        <row r="1416">
          <cell r="I1416" t="str">
            <v>Kothamangalam Wages</v>
          </cell>
        </row>
        <row r="1417">
          <cell r="I1417" t="str">
            <v>Kothamangalam Wages</v>
          </cell>
        </row>
        <row r="1418">
          <cell r="I1418" t="str">
            <v>Kothamangalam Wages</v>
          </cell>
        </row>
        <row r="1419">
          <cell r="I1419" t="str">
            <v>Kothamangalam Wages</v>
          </cell>
        </row>
        <row r="1420">
          <cell r="I1420" t="str">
            <v>Kothamangalam Wages</v>
          </cell>
        </row>
        <row r="1421">
          <cell r="I1421" t="str">
            <v>Kothamangalam Wages</v>
          </cell>
        </row>
        <row r="1422">
          <cell r="I1422" t="str">
            <v>Kothamangalam Wages</v>
          </cell>
        </row>
        <row r="1423">
          <cell r="I1423" t="str">
            <v>Kothamangalam Wages</v>
          </cell>
        </row>
        <row r="1424">
          <cell r="I1424" t="str">
            <v>Kothamangalam Wages</v>
          </cell>
        </row>
        <row r="1425">
          <cell r="I1425" t="str">
            <v>Kothamangalam Others</v>
          </cell>
        </row>
        <row r="1426">
          <cell r="I1426" t="str">
            <v>Kothamangalam Wages</v>
          </cell>
        </row>
        <row r="1427">
          <cell r="I1427" t="str">
            <v>Kothamangalam Wages</v>
          </cell>
        </row>
        <row r="1428">
          <cell r="I1428" t="str">
            <v>Kothamangalam Wages</v>
          </cell>
        </row>
        <row r="1429">
          <cell r="I1429" t="str">
            <v>Kothamangalam Wages</v>
          </cell>
        </row>
        <row r="1430">
          <cell r="I1430" t="str">
            <v>Kothamangalam Wages</v>
          </cell>
        </row>
        <row r="1431">
          <cell r="I1431" t="str">
            <v>Kothamangalam Wages</v>
          </cell>
        </row>
        <row r="1432">
          <cell r="I1432" t="str">
            <v>Kothamangalam Wages</v>
          </cell>
        </row>
        <row r="1433">
          <cell r="I1433" t="str">
            <v>Kothamangalam Wages</v>
          </cell>
        </row>
        <row r="1434">
          <cell r="I1434" t="str">
            <v>Kothamangalam Wages</v>
          </cell>
        </row>
        <row r="1435">
          <cell r="I1435" t="str">
            <v>Kothamangalam Wages</v>
          </cell>
        </row>
        <row r="1436">
          <cell r="I1436" t="str">
            <v>Kothamangalam Wages</v>
          </cell>
        </row>
        <row r="1437">
          <cell r="I1437" t="str">
            <v>Kothamangalam Others</v>
          </cell>
        </row>
        <row r="1438">
          <cell r="I1438" t="str">
            <v>Kothamangalam Wages</v>
          </cell>
        </row>
        <row r="1439">
          <cell r="I1439" t="str">
            <v>Kothamangalam Others</v>
          </cell>
        </row>
        <row r="1440">
          <cell r="I1440" t="str">
            <v>Adimali Others</v>
          </cell>
        </row>
        <row r="1441">
          <cell r="I1441" t="str">
            <v>Adimali Others</v>
          </cell>
        </row>
        <row r="1442">
          <cell r="I1442" t="str">
            <v>Guntur Wages</v>
          </cell>
        </row>
        <row r="1443">
          <cell r="I1443" t="str">
            <v>Guntur Wages</v>
          </cell>
        </row>
        <row r="1444">
          <cell r="I1444" t="str">
            <v>Guntur Wages</v>
          </cell>
        </row>
        <row r="1445">
          <cell r="I1445" t="str">
            <v>Guntur Wages</v>
          </cell>
        </row>
        <row r="1446">
          <cell r="I1446" t="str">
            <v>Guntur Wages</v>
          </cell>
        </row>
        <row r="1447">
          <cell r="I1447" t="str">
            <v>Guntur Wages</v>
          </cell>
        </row>
        <row r="1448">
          <cell r="I1448" t="str">
            <v>Guntur Wages</v>
          </cell>
        </row>
        <row r="1449">
          <cell r="I1449" t="str">
            <v>Guntur Wages</v>
          </cell>
        </row>
        <row r="1450">
          <cell r="I1450" t="str">
            <v>Guntur Wages</v>
          </cell>
        </row>
        <row r="1451">
          <cell r="I1451" t="str">
            <v>Guntur Wages</v>
          </cell>
        </row>
        <row r="1452">
          <cell r="I1452" t="str">
            <v>Guntur Wages</v>
          </cell>
        </row>
        <row r="1453">
          <cell r="I1453" t="str">
            <v>Guntur Wages</v>
          </cell>
        </row>
        <row r="1454">
          <cell r="I1454" t="str">
            <v>Guntur Wages</v>
          </cell>
        </row>
        <row r="1455">
          <cell r="I1455" t="str">
            <v>Guntur Wages</v>
          </cell>
        </row>
        <row r="1456">
          <cell r="I1456" t="str">
            <v>Adimali Others</v>
          </cell>
        </row>
        <row r="1457">
          <cell r="I1457" t="str">
            <v>Guntur Wages</v>
          </cell>
        </row>
        <row r="1458">
          <cell r="I1458" t="str">
            <v>Adimali Others</v>
          </cell>
        </row>
        <row r="1459">
          <cell r="I1459" t="str">
            <v>Adimali Others</v>
          </cell>
        </row>
        <row r="1460">
          <cell r="I1460" t="str">
            <v>Adimali Others</v>
          </cell>
        </row>
        <row r="1461">
          <cell r="I1461" t="str">
            <v>Guntur Wages</v>
          </cell>
        </row>
        <row r="1462">
          <cell r="I1462" t="str">
            <v>Guntur Others</v>
          </cell>
        </row>
        <row r="1463">
          <cell r="I1463" t="str">
            <v>Guntur Others</v>
          </cell>
        </row>
        <row r="1464">
          <cell r="I1464" t="str">
            <v>Guntur Wages</v>
          </cell>
        </row>
        <row r="1465">
          <cell r="I1465" t="str">
            <v>Guntur Wages</v>
          </cell>
        </row>
        <row r="1466">
          <cell r="I1466" t="str">
            <v>Guntur Wages</v>
          </cell>
        </row>
        <row r="1467">
          <cell r="I1467" t="str">
            <v>Guntur Wages</v>
          </cell>
        </row>
        <row r="1468">
          <cell r="I1468" t="str">
            <v>Guntur Wages</v>
          </cell>
        </row>
        <row r="1469">
          <cell r="I1469" t="str">
            <v>Guntur Wages</v>
          </cell>
        </row>
        <row r="1470">
          <cell r="I1470" t="str">
            <v>Guntur Wages</v>
          </cell>
        </row>
        <row r="1471">
          <cell r="I1471" t="str">
            <v>Guntur Wages</v>
          </cell>
        </row>
        <row r="1472">
          <cell r="I1472" t="str">
            <v>Guntur Wages</v>
          </cell>
        </row>
        <row r="1473">
          <cell r="I1473" t="str">
            <v>Guntur Wages</v>
          </cell>
        </row>
        <row r="1474">
          <cell r="I1474" t="str">
            <v>Guntur Wages</v>
          </cell>
        </row>
        <row r="1475">
          <cell r="I1475" t="str">
            <v>Guntur Wages</v>
          </cell>
        </row>
        <row r="1476">
          <cell r="I1476" t="str">
            <v>Guntur Wages</v>
          </cell>
        </row>
        <row r="1477">
          <cell r="I1477" t="str">
            <v>Guntur Wages</v>
          </cell>
        </row>
        <row r="1478">
          <cell r="I1478" t="str">
            <v>Guntur Wages</v>
          </cell>
        </row>
        <row r="1479">
          <cell r="I1479" t="str">
            <v>Guntur Wages</v>
          </cell>
        </row>
        <row r="1480">
          <cell r="I1480" t="str">
            <v>Guntur Wages</v>
          </cell>
        </row>
        <row r="1481">
          <cell r="I1481" t="str">
            <v>Guntur Wages</v>
          </cell>
        </row>
        <row r="1482">
          <cell r="I1482" t="str">
            <v>Guntur Wages</v>
          </cell>
        </row>
        <row r="1483">
          <cell r="I1483" t="str">
            <v>Guntur Wages</v>
          </cell>
        </row>
        <row r="1484">
          <cell r="I1484" t="str">
            <v>Guntur Wages</v>
          </cell>
        </row>
        <row r="1485">
          <cell r="I1485" t="str">
            <v>Guntur Wages</v>
          </cell>
        </row>
        <row r="1486">
          <cell r="I1486" t="str">
            <v>Guntur Wages</v>
          </cell>
        </row>
        <row r="1487">
          <cell r="I1487" t="str">
            <v>Guntur Wages</v>
          </cell>
        </row>
        <row r="1488">
          <cell r="I1488" t="str">
            <v>Guntur Wages</v>
          </cell>
        </row>
        <row r="1489">
          <cell r="I1489" t="str">
            <v>Guntur Wages</v>
          </cell>
        </row>
        <row r="1490">
          <cell r="I1490" t="str">
            <v>Guntur Wages</v>
          </cell>
        </row>
        <row r="1491">
          <cell r="I1491" t="str">
            <v>Guntur Wages</v>
          </cell>
        </row>
        <row r="1492">
          <cell r="I1492" t="str">
            <v>Guntur Wages</v>
          </cell>
        </row>
        <row r="1493">
          <cell r="I1493" t="str">
            <v>Guntur Wages</v>
          </cell>
        </row>
        <row r="1494">
          <cell r="I1494" t="str">
            <v>Guntur Wages</v>
          </cell>
        </row>
        <row r="1495">
          <cell r="I1495" t="str">
            <v>Guntur Wages</v>
          </cell>
        </row>
        <row r="1496">
          <cell r="I1496" t="str">
            <v>Guntur Wages</v>
          </cell>
        </row>
        <row r="1497">
          <cell r="I1497" t="str">
            <v>Guntur Wages</v>
          </cell>
        </row>
        <row r="1498">
          <cell r="I1498" t="str">
            <v>Guntur Wages</v>
          </cell>
        </row>
        <row r="1499">
          <cell r="I1499" t="str">
            <v>Guntur Wages</v>
          </cell>
        </row>
        <row r="1500">
          <cell r="I1500" t="str">
            <v>Guntur Wages</v>
          </cell>
        </row>
        <row r="1501">
          <cell r="I1501" t="str">
            <v>Guntur Wages</v>
          </cell>
        </row>
        <row r="1502">
          <cell r="I1502" t="str">
            <v>Adimali Others</v>
          </cell>
        </row>
        <row r="1503">
          <cell r="I1503" t="str">
            <v>Adimali Others</v>
          </cell>
        </row>
        <row r="1504">
          <cell r="I1504" t="str">
            <v>Adimali Others</v>
          </cell>
        </row>
        <row r="1505">
          <cell r="I1505" t="str">
            <v>Adimali Others</v>
          </cell>
        </row>
        <row r="1506">
          <cell r="I1506" t="str">
            <v>Adimali Others</v>
          </cell>
        </row>
        <row r="1507">
          <cell r="I1507" t="str">
            <v>Adimali Others</v>
          </cell>
        </row>
        <row r="1508">
          <cell r="I1508" t="str">
            <v>Mumbai</v>
          </cell>
        </row>
        <row r="1509">
          <cell r="I1509" t="str">
            <v>Adimali Others</v>
          </cell>
        </row>
        <row r="1510">
          <cell r="I1510" t="str">
            <v>Adimali Wages</v>
          </cell>
        </row>
        <row r="1511">
          <cell r="I1511" t="str">
            <v>Adimali Others</v>
          </cell>
        </row>
        <row r="1512">
          <cell r="I1512" t="str">
            <v>Theni Others</v>
          </cell>
        </row>
        <row r="1513">
          <cell r="I1513" t="str">
            <v>Ernakulam Others</v>
          </cell>
        </row>
        <row r="1514">
          <cell r="I1514" t="str">
            <v>Ernakulam Others</v>
          </cell>
        </row>
        <row r="1515">
          <cell r="I1515" t="str">
            <v>Ernakulam Others</v>
          </cell>
        </row>
        <row r="1516">
          <cell r="I1516" t="str">
            <v>Ernakulam Others</v>
          </cell>
        </row>
        <row r="1517">
          <cell r="I1517" t="str">
            <v>Adimali Others</v>
          </cell>
        </row>
        <row r="1518">
          <cell r="I1518" t="str">
            <v>Adimali Others</v>
          </cell>
        </row>
        <row r="1519">
          <cell r="I1519" t="str">
            <v>Bangalore</v>
          </cell>
        </row>
        <row r="1520">
          <cell r="I1520" t="str">
            <v>Ahmedabad</v>
          </cell>
        </row>
        <row r="1521">
          <cell r="I1521" t="str">
            <v>Pune</v>
          </cell>
        </row>
        <row r="1522">
          <cell r="I1522" t="str">
            <v>Chennai</v>
          </cell>
        </row>
        <row r="1523">
          <cell r="I1523" t="str">
            <v>Ahmedabad</v>
          </cell>
        </row>
        <row r="1524">
          <cell r="I1524" t="str">
            <v>Adimali Others</v>
          </cell>
        </row>
        <row r="1525">
          <cell r="I1525" t="str">
            <v>Adimali Others</v>
          </cell>
        </row>
        <row r="1526">
          <cell r="I1526" t="str">
            <v>Adimali Others</v>
          </cell>
        </row>
        <row r="1527">
          <cell r="I1527" t="str">
            <v>Adimali Others</v>
          </cell>
        </row>
        <row r="1528">
          <cell r="I1528" t="str">
            <v>Adimali Others</v>
          </cell>
        </row>
        <row r="1529">
          <cell r="I1529" t="str">
            <v>Adimali Others</v>
          </cell>
        </row>
        <row r="1530">
          <cell r="I1530" t="str">
            <v>Adimali Others</v>
          </cell>
        </row>
        <row r="1531">
          <cell r="I1531" t="str">
            <v>Adimali Others</v>
          </cell>
        </row>
        <row r="1532">
          <cell r="I1532" t="str">
            <v>Adimali Others</v>
          </cell>
        </row>
        <row r="1533">
          <cell r="I1533" t="str">
            <v>Adimali Others</v>
          </cell>
        </row>
        <row r="1534">
          <cell r="I1534" t="str">
            <v>Theni Others</v>
          </cell>
        </row>
        <row r="1535">
          <cell r="I1535" t="str">
            <v>Kothamangalam Others</v>
          </cell>
        </row>
        <row r="1536">
          <cell r="I1536" t="str">
            <v>Hyderabad</v>
          </cell>
        </row>
        <row r="1537">
          <cell r="I1537" t="str">
            <v>Hyderabad</v>
          </cell>
        </row>
        <row r="1538">
          <cell r="I1538" t="str">
            <v>Chennai</v>
          </cell>
        </row>
        <row r="1539">
          <cell r="I1539" t="str">
            <v>Pune</v>
          </cell>
        </row>
        <row r="1540">
          <cell r="I1540" t="str">
            <v>Hyderabad</v>
          </cell>
        </row>
        <row r="1541">
          <cell r="I1541" t="str">
            <v>Guntur Others</v>
          </cell>
        </row>
        <row r="1542">
          <cell r="I1542" t="str">
            <v>Gaziabad Others</v>
          </cell>
        </row>
        <row r="1543">
          <cell r="I1543" t="str">
            <v>Pune</v>
          </cell>
        </row>
        <row r="1544">
          <cell r="I1544" t="str">
            <v>Adimali Others</v>
          </cell>
        </row>
        <row r="1545">
          <cell r="I1545" t="str">
            <v>Adimali Others</v>
          </cell>
        </row>
        <row r="1546">
          <cell r="I1546" t="str">
            <v>Adimali Others</v>
          </cell>
        </row>
        <row r="1547">
          <cell r="I1547" t="str">
            <v>Adimali Others</v>
          </cell>
        </row>
        <row r="1548">
          <cell r="I1548" t="str">
            <v>Adimali Others</v>
          </cell>
        </row>
        <row r="1549">
          <cell r="I1549" t="str">
            <v>Adimali Others</v>
          </cell>
        </row>
        <row r="1550">
          <cell r="I1550" t="str">
            <v>Adimali Others</v>
          </cell>
        </row>
        <row r="1551">
          <cell r="I1551" t="str">
            <v>Adimali Others</v>
          </cell>
        </row>
        <row r="1552">
          <cell r="I1552" t="str">
            <v>Adimali Others</v>
          </cell>
        </row>
        <row r="1553">
          <cell r="I1553" t="str">
            <v>Adimali Others</v>
          </cell>
        </row>
        <row r="1554">
          <cell r="I1554" t="str">
            <v>Adimali Others</v>
          </cell>
        </row>
        <row r="1555">
          <cell r="I1555" t="str">
            <v>Adimali Others</v>
          </cell>
        </row>
        <row r="1556">
          <cell r="I1556" t="str">
            <v>Adimali Others</v>
          </cell>
        </row>
        <row r="1557">
          <cell r="I1557" t="str">
            <v>Adimali Others</v>
          </cell>
        </row>
        <row r="1558">
          <cell r="I1558" t="str">
            <v>Adimali Others</v>
          </cell>
        </row>
        <row r="1559">
          <cell r="I1559" t="str">
            <v>Adimali Others</v>
          </cell>
        </row>
        <row r="1560">
          <cell r="I1560" t="str">
            <v>Adimali Others</v>
          </cell>
        </row>
        <row r="1561">
          <cell r="I1561" t="str">
            <v>Adimali Others</v>
          </cell>
        </row>
        <row r="1562">
          <cell r="I1562" t="str">
            <v>Adimali Others</v>
          </cell>
        </row>
        <row r="1563">
          <cell r="I1563" t="str">
            <v>Adimali Others</v>
          </cell>
        </row>
        <row r="1564">
          <cell r="I1564" t="str">
            <v>Pune</v>
          </cell>
        </row>
        <row r="1565">
          <cell r="I1565" t="str">
            <v>Pune</v>
          </cell>
        </row>
        <row r="1566">
          <cell r="I1566" t="str">
            <v>Chennai</v>
          </cell>
        </row>
        <row r="1567">
          <cell r="I1567" t="str">
            <v>Pune</v>
          </cell>
        </row>
        <row r="1568">
          <cell r="I1568" t="str">
            <v>Mumbai</v>
          </cell>
        </row>
        <row r="1569">
          <cell r="I1569" t="str">
            <v>Delhi</v>
          </cell>
        </row>
        <row r="1570">
          <cell r="I1570" t="str">
            <v>Mumbai</v>
          </cell>
        </row>
        <row r="1571">
          <cell r="I1571" t="str">
            <v>Pune</v>
          </cell>
        </row>
        <row r="1572">
          <cell r="I1572" t="str">
            <v>Adimali Wages</v>
          </cell>
        </row>
        <row r="1573">
          <cell r="I1573" t="str">
            <v>Adimali Wages</v>
          </cell>
        </row>
        <row r="1574">
          <cell r="I1574" t="str">
            <v>Theni Others</v>
          </cell>
        </row>
        <row r="1575">
          <cell r="I1575" t="str">
            <v>Guntur Others</v>
          </cell>
        </row>
        <row r="1576">
          <cell r="I1576" t="str">
            <v>Pune</v>
          </cell>
        </row>
        <row r="1577">
          <cell r="I1577" t="str">
            <v>Mumbai</v>
          </cell>
        </row>
        <row r="1578">
          <cell r="I1578" t="str">
            <v>Mumbai</v>
          </cell>
        </row>
        <row r="1579">
          <cell r="I1579" t="str">
            <v>Ahmedabad</v>
          </cell>
        </row>
        <row r="1580">
          <cell r="I1580" t="str">
            <v>Bangalore</v>
          </cell>
        </row>
        <row r="1581">
          <cell r="I1581" t="str">
            <v>Guntur Wages</v>
          </cell>
        </row>
        <row r="1582">
          <cell r="I1582" t="str">
            <v>Guntur Wages</v>
          </cell>
        </row>
        <row r="1583">
          <cell r="I1583" t="str">
            <v>Guntur Wages</v>
          </cell>
        </row>
        <row r="1584">
          <cell r="I1584" t="str">
            <v>Guntur Wages</v>
          </cell>
        </row>
        <row r="1585">
          <cell r="I1585" t="str">
            <v>Guntur Wages</v>
          </cell>
        </row>
        <row r="1586">
          <cell r="I1586" t="str">
            <v>Guntur Wages</v>
          </cell>
        </row>
        <row r="1587">
          <cell r="I1587" t="str">
            <v>Guntur Wages</v>
          </cell>
        </row>
        <row r="1588">
          <cell r="I1588" t="str">
            <v>Guntur Wages</v>
          </cell>
        </row>
        <row r="1589">
          <cell r="I1589" t="str">
            <v>Kothamangalam Wages</v>
          </cell>
        </row>
        <row r="1590">
          <cell r="I1590" t="str">
            <v>Kothamangalam Wages</v>
          </cell>
        </row>
        <row r="1591">
          <cell r="I1591" t="str">
            <v>Kothamangalam Wages</v>
          </cell>
        </row>
        <row r="1592">
          <cell r="I1592" t="str">
            <v>Kothamangalam Wages</v>
          </cell>
        </row>
        <row r="1593">
          <cell r="I1593" t="str">
            <v>Kothamangalam Wages</v>
          </cell>
        </row>
        <row r="1594">
          <cell r="I1594" t="str">
            <v>Kothamangalam Wages</v>
          </cell>
        </row>
        <row r="1595">
          <cell r="I1595" t="str">
            <v>Kothamangalam Wages</v>
          </cell>
        </row>
        <row r="1596">
          <cell r="I1596" t="str">
            <v>Kothamangalam Wages</v>
          </cell>
        </row>
        <row r="1597">
          <cell r="I1597" t="str">
            <v>Kothamangalam Wages</v>
          </cell>
        </row>
        <row r="1598">
          <cell r="I1598" t="str">
            <v>Kothamangalam Wages</v>
          </cell>
        </row>
        <row r="1599">
          <cell r="I1599" t="str">
            <v>Kothamangalam Wages</v>
          </cell>
        </row>
        <row r="1600">
          <cell r="I1600" t="str">
            <v>Theni Wages</v>
          </cell>
        </row>
        <row r="1601">
          <cell r="I1601" t="str">
            <v>Theni Others</v>
          </cell>
        </row>
        <row r="1602">
          <cell r="I1602" t="str">
            <v>Theni Others</v>
          </cell>
        </row>
        <row r="1603">
          <cell r="I1603" t="str">
            <v>Theni Others</v>
          </cell>
        </row>
        <row r="1604">
          <cell r="I1604" t="str">
            <v>Theni Others</v>
          </cell>
        </row>
        <row r="1605">
          <cell r="I1605" t="str">
            <v>Theni Others</v>
          </cell>
        </row>
        <row r="1606">
          <cell r="I1606" t="str">
            <v>Delhi</v>
          </cell>
        </row>
        <row r="1607">
          <cell r="I1607" t="str">
            <v>Adimali Others</v>
          </cell>
        </row>
        <row r="1608">
          <cell r="I1608" t="str">
            <v>Adimali Others</v>
          </cell>
        </row>
        <row r="1609">
          <cell r="I1609" t="str">
            <v>Adimali Others</v>
          </cell>
        </row>
        <row r="1610">
          <cell r="I1610" t="str">
            <v>Adimali Others</v>
          </cell>
        </row>
        <row r="1611">
          <cell r="I1611" t="str">
            <v>Adimali Others</v>
          </cell>
        </row>
        <row r="1612">
          <cell r="I1612" t="str">
            <v>Adimali Others</v>
          </cell>
        </row>
        <row r="1613">
          <cell r="I1613" t="str">
            <v>Adimali Others</v>
          </cell>
        </row>
        <row r="1614">
          <cell r="I1614" t="str">
            <v>Adimali Others</v>
          </cell>
        </row>
        <row r="1615">
          <cell r="I1615" t="str">
            <v>Adimali Others</v>
          </cell>
        </row>
        <row r="1616">
          <cell r="I1616" t="str">
            <v>Adimali Others</v>
          </cell>
        </row>
        <row r="1617">
          <cell r="I1617" t="str">
            <v>Adimali Others</v>
          </cell>
        </row>
        <row r="1618">
          <cell r="I1618" t="str">
            <v>Adimali Others</v>
          </cell>
        </row>
        <row r="1619">
          <cell r="I1619" t="str">
            <v>Adimali Others</v>
          </cell>
        </row>
        <row r="1620">
          <cell r="I1620" t="str">
            <v>Adimali Others</v>
          </cell>
        </row>
        <row r="1621">
          <cell r="I1621" t="str">
            <v>Adimali Wages</v>
          </cell>
        </row>
        <row r="1622">
          <cell r="I1622" t="str">
            <v>Adimali Others</v>
          </cell>
        </row>
        <row r="1623">
          <cell r="I1623" t="str">
            <v>Adimali Others</v>
          </cell>
        </row>
        <row r="1624">
          <cell r="I1624" t="str">
            <v>Adimali Others</v>
          </cell>
        </row>
        <row r="1625">
          <cell r="I1625" t="str">
            <v>Adimali Others</v>
          </cell>
        </row>
        <row r="1626">
          <cell r="I1626" t="str">
            <v>Adimali Others</v>
          </cell>
        </row>
        <row r="1627">
          <cell r="I1627" t="str">
            <v>Madhya Pradesh</v>
          </cell>
        </row>
        <row r="1628">
          <cell r="I1628" t="str">
            <v>Delhi</v>
          </cell>
        </row>
        <row r="1629">
          <cell r="I1629" t="str">
            <v>Hyderabad</v>
          </cell>
        </row>
        <row r="1630">
          <cell r="I1630" t="str">
            <v>Pune</v>
          </cell>
        </row>
        <row r="1631">
          <cell r="I1631" t="str">
            <v>Adimali Others</v>
          </cell>
        </row>
        <row r="1632">
          <cell r="I1632" t="str">
            <v>Adimali Others</v>
          </cell>
        </row>
        <row r="1633">
          <cell r="I1633" t="str">
            <v>Adimali Wages</v>
          </cell>
        </row>
        <row r="1634">
          <cell r="I1634" t="str">
            <v>Adimali Others</v>
          </cell>
        </row>
        <row r="1635">
          <cell r="I1635" t="str">
            <v>Kothamangalam Others</v>
          </cell>
        </row>
        <row r="1636">
          <cell r="I1636" t="str">
            <v>Kothamangalam Others</v>
          </cell>
        </row>
        <row r="1637">
          <cell r="I1637" t="str">
            <v>Kothamangalam Others</v>
          </cell>
        </row>
        <row r="1638">
          <cell r="I1638" t="str">
            <v>Theni Others</v>
          </cell>
        </row>
        <row r="1639">
          <cell r="I1639" t="str">
            <v>Ahmedabad</v>
          </cell>
        </row>
        <row r="1640">
          <cell r="I1640" t="str">
            <v>Ernakulam Others</v>
          </cell>
        </row>
        <row r="1641">
          <cell r="I1641" t="str">
            <v>Ernakulam Others</v>
          </cell>
        </row>
        <row r="1642">
          <cell r="I1642" t="str">
            <v>Adimali Others</v>
          </cell>
        </row>
        <row r="1643">
          <cell r="I1643" t="str">
            <v>Adimali Others</v>
          </cell>
        </row>
        <row r="1644">
          <cell r="I1644" t="str">
            <v>Adimali Others</v>
          </cell>
        </row>
        <row r="1645">
          <cell r="I1645" t="str">
            <v>Adimali Others</v>
          </cell>
        </row>
        <row r="1646">
          <cell r="I1646" t="str">
            <v>Adimali Others</v>
          </cell>
        </row>
        <row r="1647">
          <cell r="I1647" t="str">
            <v>Adimali Others</v>
          </cell>
        </row>
        <row r="1648">
          <cell r="I1648" t="str">
            <v>Adimali Others</v>
          </cell>
        </row>
        <row r="1649">
          <cell r="I1649" t="str">
            <v>Adimali Others</v>
          </cell>
        </row>
        <row r="1650">
          <cell r="I1650" t="str">
            <v>Adimali Others</v>
          </cell>
        </row>
        <row r="1651">
          <cell r="I1651" t="str">
            <v>Adimali Others</v>
          </cell>
        </row>
        <row r="1652">
          <cell r="I1652" t="str">
            <v>Adimali Others</v>
          </cell>
        </row>
        <row r="1653">
          <cell r="I1653" t="str">
            <v>Adimali Others</v>
          </cell>
        </row>
        <row r="1654">
          <cell r="I1654" t="str">
            <v>Adimali Others</v>
          </cell>
        </row>
        <row r="1655">
          <cell r="I1655" t="str">
            <v>Adimali Others</v>
          </cell>
        </row>
        <row r="1656">
          <cell r="I1656" t="str">
            <v>Adimali Wages</v>
          </cell>
        </row>
        <row r="1657">
          <cell r="I1657" t="str">
            <v>Kothamangalam Others</v>
          </cell>
        </row>
        <row r="1658">
          <cell r="I1658" t="str">
            <v>Kothamangalam Others</v>
          </cell>
        </row>
        <row r="1659">
          <cell r="I1659" t="str">
            <v>Kothamangalam Others</v>
          </cell>
        </row>
        <row r="1660">
          <cell r="I1660" t="str">
            <v>Kothamangalam Others</v>
          </cell>
        </row>
        <row r="1661">
          <cell r="I1661" t="str">
            <v>Kothamangalam Others</v>
          </cell>
        </row>
        <row r="1662">
          <cell r="I1662" t="str">
            <v>Kothamangalam Others</v>
          </cell>
        </row>
        <row r="1663">
          <cell r="I1663" t="str">
            <v>Kothamangalam Others</v>
          </cell>
        </row>
        <row r="1664">
          <cell r="I1664" t="str">
            <v>Kothamangalam Others</v>
          </cell>
        </row>
        <row r="1665">
          <cell r="I1665" t="str">
            <v>Guntur Wages</v>
          </cell>
        </row>
        <row r="1666">
          <cell r="I1666" t="str">
            <v>Guntur Wages</v>
          </cell>
        </row>
        <row r="1667">
          <cell r="I1667" t="str">
            <v>Guntur Wages</v>
          </cell>
        </row>
        <row r="1668">
          <cell r="I1668" t="str">
            <v>Pune</v>
          </cell>
        </row>
        <row r="1669">
          <cell r="I1669" t="str">
            <v>Pune</v>
          </cell>
        </row>
        <row r="1670">
          <cell r="I1670" t="str">
            <v>Pune</v>
          </cell>
        </row>
        <row r="1671">
          <cell r="I1671" t="str">
            <v>Pune</v>
          </cell>
        </row>
        <row r="1672">
          <cell r="I1672" t="str">
            <v>Pune</v>
          </cell>
        </row>
        <row r="1673">
          <cell r="I1673" t="str">
            <v>Hyderabad</v>
          </cell>
        </row>
        <row r="1674">
          <cell r="I1674" t="str">
            <v>Pune</v>
          </cell>
        </row>
        <row r="1675">
          <cell r="I1675" t="str">
            <v>Pune</v>
          </cell>
        </row>
        <row r="1676">
          <cell r="I1676" t="str">
            <v>Bangalore</v>
          </cell>
        </row>
        <row r="1677">
          <cell r="I1677" t="str">
            <v>Bangalore</v>
          </cell>
        </row>
        <row r="1678">
          <cell r="I1678" t="str">
            <v>Delhi</v>
          </cell>
        </row>
        <row r="1679">
          <cell r="I1679" t="str">
            <v>Bangalore</v>
          </cell>
        </row>
        <row r="1680">
          <cell r="I1680" t="str">
            <v>Delhi</v>
          </cell>
        </row>
        <row r="1681">
          <cell r="I1681" t="str">
            <v>Mumbai</v>
          </cell>
        </row>
        <row r="1682">
          <cell r="I1682" t="str">
            <v>Chennai</v>
          </cell>
        </row>
        <row r="1683">
          <cell r="I1683" t="str">
            <v>Pune</v>
          </cell>
        </row>
        <row r="1684">
          <cell r="I1684" t="str">
            <v>Chennai</v>
          </cell>
        </row>
        <row r="1685">
          <cell r="I1685" t="str">
            <v>Pune</v>
          </cell>
        </row>
        <row r="1686">
          <cell r="I1686" t="str">
            <v>Adimali Others</v>
          </cell>
        </row>
        <row r="1687">
          <cell r="I1687" t="str">
            <v>Kothamangalam Others</v>
          </cell>
        </row>
        <row r="1688">
          <cell r="I1688" t="str">
            <v>Kothamangalam Others</v>
          </cell>
        </row>
        <row r="1689">
          <cell r="I1689" t="str">
            <v>Kothamangalam Others</v>
          </cell>
        </row>
        <row r="1690">
          <cell r="I1690" t="str">
            <v>Kothamangalam Others</v>
          </cell>
        </row>
        <row r="1691">
          <cell r="I1691" t="str">
            <v>Kothamangalam Others</v>
          </cell>
        </row>
        <row r="1692">
          <cell r="I1692" t="str">
            <v>Adimali Wages</v>
          </cell>
        </row>
        <row r="1693">
          <cell r="I1693" t="str">
            <v>Kothamangalam Others</v>
          </cell>
        </row>
        <row r="1694">
          <cell r="I1694" t="str">
            <v>Kothamangalam Others</v>
          </cell>
        </row>
        <row r="1695">
          <cell r="I1695" t="str">
            <v>Adimali Others</v>
          </cell>
        </row>
        <row r="1696">
          <cell r="I1696" t="str">
            <v>Kothamangalam Others</v>
          </cell>
        </row>
        <row r="1697">
          <cell r="I1697" t="str">
            <v>Adimali Others</v>
          </cell>
        </row>
        <row r="1698">
          <cell r="I1698" t="str">
            <v>Ernakulam Others</v>
          </cell>
        </row>
        <row r="1699">
          <cell r="I1699" t="str">
            <v>Theni Others</v>
          </cell>
        </row>
        <row r="1700">
          <cell r="I1700" t="str">
            <v>Adimali Others</v>
          </cell>
        </row>
        <row r="1701">
          <cell r="I1701" t="str">
            <v>Adimali Others</v>
          </cell>
        </row>
        <row r="1702">
          <cell r="I1702" t="str">
            <v>Adimali Others</v>
          </cell>
        </row>
        <row r="1703">
          <cell r="I1703" t="str">
            <v>Adimali Others</v>
          </cell>
        </row>
        <row r="1704">
          <cell r="I1704" t="str">
            <v>Theni Others</v>
          </cell>
        </row>
        <row r="1705">
          <cell r="I1705" t="str">
            <v>Adimali Others</v>
          </cell>
        </row>
        <row r="1706">
          <cell r="I1706" t="str">
            <v>Theni Others</v>
          </cell>
        </row>
        <row r="1707">
          <cell r="I1707" t="str">
            <v>Adimali Others</v>
          </cell>
        </row>
        <row r="1708">
          <cell r="I1708" t="str">
            <v>Adimali Others</v>
          </cell>
        </row>
        <row r="1709">
          <cell r="I1709" t="str">
            <v>Adimali Others</v>
          </cell>
        </row>
        <row r="1710">
          <cell r="I1710" t="str">
            <v>Adimali Others</v>
          </cell>
        </row>
        <row r="1711">
          <cell r="I1711" t="str">
            <v>Adimali Others</v>
          </cell>
        </row>
        <row r="1712">
          <cell r="I1712" t="str">
            <v>Theni Others</v>
          </cell>
        </row>
        <row r="1713">
          <cell r="I1713" t="str">
            <v>Kothamangalam Others</v>
          </cell>
        </row>
        <row r="1714">
          <cell r="I1714" t="str">
            <v>Theni Others</v>
          </cell>
        </row>
        <row r="1715">
          <cell r="I1715" t="str">
            <v>Theni Others</v>
          </cell>
        </row>
        <row r="1716">
          <cell r="I1716" t="str">
            <v>Theni Others</v>
          </cell>
        </row>
        <row r="1717">
          <cell r="I1717" t="str">
            <v>Adimali Others</v>
          </cell>
        </row>
        <row r="1718">
          <cell r="I1718" t="str">
            <v>Theni Others</v>
          </cell>
        </row>
        <row r="1719">
          <cell r="I1719" t="str">
            <v>Adimali Others</v>
          </cell>
        </row>
        <row r="1720">
          <cell r="I1720" t="str">
            <v>Adimali Others</v>
          </cell>
        </row>
        <row r="1721">
          <cell r="I1721" t="str">
            <v>Adimali Others</v>
          </cell>
        </row>
        <row r="1722">
          <cell r="I1722" t="str">
            <v>Theni Others</v>
          </cell>
        </row>
        <row r="1723">
          <cell r="I1723" t="str">
            <v>Adimali Others</v>
          </cell>
        </row>
        <row r="1724">
          <cell r="I1724" t="str">
            <v>Adimali Others</v>
          </cell>
        </row>
        <row r="1725">
          <cell r="I1725" t="str">
            <v>Adimali Others</v>
          </cell>
        </row>
        <row r="1726">
          <cell r="I1726" t="str">
            <v>Adimali Others</v>
          </cell>
        </row>
        <row r="1727">
          <cell r="I1727" t="str">
            <v>Adimali Others</v>
          </cell>
        </row>
        <row r="1728">
          <cell r="I1728" t="str">
            <v>Adimali Others</v>
          </cell>
        </row>
        <row r="1729">
          <cell r="I1729" t="str">
            <v>Theni Others</v>
          </cell>
        </row>
        <row r="1730">
          <cell r="I1730" t="str">
            <v>Adimali Others</v>
          </cell>
        </row>
        <row r="1731">
          <cell r="I1731" t="str">
            <v>Theni Others</v>
          </cell>
        </row>
        <row r="1732">
          <cell r="I1732" t="str">
            <v>Adimali Others</v>
          </cell>
        </row>
        <row r="1733">
          <cell r="I1733" t="str">
            <v>Adimali Others</v>
          </cell>
        </row>
        <row r="1734">
          <cell r="I1734" t="str">
            <v>Adimali Others</v>
          </cell>
        </row>
        <row r="1735">
          <cell r="I1735" t="str">
            <v>Adimali Others</v>
          </cell>
        </row>
        <row r="1736">
          <cell r="I1736" t="str">
            <v>Adimali Others</v>
          </cell>
        </row>
        <row r="1737">
          <cell r="I1737" t="str">
            <v>Adimali Others</v>
          </cell>
        </row>
        <row r="1738">
          <cell r="I1738" t="str">
            <v>Adimali Others</v>
          </cell>
        </row>
        <row r="1739">
          <cell r="I1739" t="str">
            <v>Adimali Others</v>
          </cell>
        </row>
        <row r="1740">
          <cell r="I1740" t="str">
            <v>Adimali Others</v>
          </cell>
        </row>
        <row r="1741">
          <cell r="I1741" t="str">
            <v>Adimali Others</v>
          </cell>
        </row>
        <row r="1742">
          <cell r="I1742" t="str">
            <v>Adimali Others</v>
          </cell>
        </row>
        <row r="1743">
          <cell r="I1743" t="str">
            <v>Kothamangalam Others</v>
          </cell>
        </row>
        <row r="1744">
          <cell r="I1744" t="str">
            <v>Kothamangalam Others</v>
          </cell>
        </row>
        <row r="1745">
          <cell r="I1745" t="str">
            <v>Kothamangalam Others</v>
          </cell>
        </row>
        <row r="1746">
          <cell r="I1746" t="str">
            <v>Theni Others</v>
          </cell>
        </row>
        <row r="1747">
          <cell r="I1747" t="str">
            <v>Theni Others</v>
          </cell>
        </row>
        <row r="1748">
          <cell r="I1748" t="str">
            <v>Ahmedabad</v>
          </cell>
        </row>
        <row r="1749">
          <cell r="I1749" t="str">
            <v>Lucknow</v>
          </cell>
        </row>
        <row r="1750">
          <cell r="I1750" t="str">
            <v>Lucknow</v>
          </cell>
        </row>
        <row r="1751">
          <cell r="I1751" t="str">
            <v>Pune-Nagpur</v>
          </cell>
        </row>
        <row r="1752">
          <cell r="I1752" t="str">
            <v>Adimali Others</v>
          </cell>
        </row>
        <row r="1753">
          <cell r="I1753" t="str">
            <v>Adimali Others</v>
          </cell>
        </row>
        <row r="1754">
          <cell r="I1754" t="str">
            <v>Adimali Others</v>
          </cell>
        </row>
        <row r="1755">
          <cell r="I1755" t="str">
            <v>Adimali Others</v>
          </cell>
        </row>
        <row r="1756">
          <cell r="I1756" t="str">
            <v>Adimali Others</v>
          </cell>
        </row>
        <row r="1757">
          <cell r="I1757" t="str">
            <v>Adimali Others</v>
          </cell>
        </row>
        <row r="1758">
          <cell r="I1758" t="str">
            <v>Adimali Others</v>
          </cell>
        </row>
        <row r="1759">
          <cell r="I1759" t="str">
            <v>Adimali Others</v>
          </cell>
        </row>
        <row r="1760">
          <cell r="I1760" t="str">
            <v>Adimali Others</v>
          </cell>
        </row>
        <row r="1761">
          <cell r="I1761" t="str">
            <v>Adimali Others</v>
          </cell>
        </row>
        <row r="1762">
          <cell r="I1762" t="str">
            <v>Adimali Others</v>
          </cell>
        </row>
        <row r="1763">
          <cell r="I1763" t="str">
            <v>Adimali Others</v>
          </cell>
        </row>
        <row r="1764">
          <cell r="I1764" t="str">
            <v>Adimali Others</v>
          </cell>
        </row>
        <row r="1765">
          <cell r="I1765" t="str">
            <v>Kothamangalam Others</v>
          </cell>
        </row>
        <row r="1766">
          <cell r="I1766" t="str">
            <v>Kothamangalam Others</v>
          </cell>
        </row>
        <row r="1767">
          <cell r="I1767" t="str">
            <v>Kothamangalam Others</v>
          </cell>
        </row>
        <row r="1768">
          <cell r="I1768" t="str">
            <v>Adimali Others</v>
          </cell>
        </row>
        <row r="1769">
          <cell r="I1769" t="str">
            <v>Kothamangalam Others</v>
          </cell>
        </row>
        <row r="1770">
          <cell r="I1770" t="str">
            <v>Kothamangalam Others</v>
          </cell>
        </row>
        <row r="1771">
          <cell r="I1771" t="str">
            <v>Kothamangalam Others</v>
          </cell>
        </row>
        <row r="1772">
          <cell r="I1772" t="str">
            <v>Kothamangalam Others</v>
          </cell>
        </row>
        <row r="1773">
          <cell r="I1773" t="str">
            <v>Theni Others</v>
          </cell>
        </row>
        <row r="1774">
          <cell r="I1774" t="str">
            <v>Gaziabad Wages</v>
          </cell>
        </row>
        <row r="1775">
          <cell r="I1775" t="str">
            <v>Gaziabad Wages</v>
          </cell>
        </row>
        <row r="1776">
          <cell r="I1776" t="str">
            <v>Gaziabad Wages</v>
          </cell>
        </row>
        <row r="1777">
          <cell r="I1777" t="str">
            <v>Gaziabad Wages</v>
          </cell>
        </row>
        <row r="1778">
          <cell r="I1778" t="str">
            <v>Gaziabad Wages</v>
          </cell>
        </row>
        <row r="1779">
          <cell r="I1779" t="str">
            <v>Gaziabad Wages</v>
          </cell>
        </row>
        <row r="1780">
          <cell r="I1780" t="str">
            <v>Theni Others</v>
          </cell>
        </row>
        <row r="1781">
          <cell r="I1781" t="str">
            <v>Theni Others</v>
          </cell>
        </row>
        <row r="1782">
          <cell r="I1782" t="str">
            <v>Theni Others</v>
          </cell>
        </row>
        <row r="1783">
          <cell r="I1783" t="str">
            <v>Bangalore</v>
          </cell>
        </row>
        <row r="1784">
          <cell r="I1784" t="str">
            <v>Hyderabad</v>
          </cell>
        </row>
        <row r="1785">
          <cell r="I1785" t="str">
            <v>Pune-Nagpur</v>
          </cell>
        </row>
        <row r="1786">
          <cell r="I1786" t="str">
            <v>Delhi</v>
          </cell>
        </row>
        <row r="1787">
          <cell r="I1787" t="str">
            <v>Hyderabad</v>
          </cell>
        </row>
        <row r="1788">
          <cell r="I1788" t="str">
            <v>Madhya Pradesh</v>
          </cell>
        </row>
        <row r="1789">
          <cell r="I1789" t="str">
            <v>Delhi</v>
          </cell>
        </row>
        <row r="1790">
          <cell r="I1790" t="str">
            <v>Lucknow</v>
          </cell>
        </row>
        <row r="1791">
          <cell r="I1791" t="str">
            <v>Pune</v>
          </cell>
        </row>
        <row r="1792">
          <cell r="I1792" t="str">
            <v>Adimali Others</v>
          </cell>
        </row>
        <row r="1793">
          <cell r="I1793" t="str">
            <v>Adimali Others</v>
          </cell>
        </row>
        <row r="1794">
          <cell r="I1794" t="str">
            <v>Guntur Others</v>
          </cell>
        </row>
        <row r="1795">
          <cell r="I1795" t="str">
            <v>Adimali Others</v>
          </cell>
        </row>
        <row r="1796">
          <cell r="I1796" t="str">
            <v>Adimali Others</v>
          </cell>
        </row>
        <row r="1797">
          <cell r="I1797" t="str">
            <v>Adimali Others</v>
          </cell>
        </row>
        <row r="1798">
          <cell r="I1798" t="str">
            <v>Guntur Others</v>
          </cell>
        </row>
        <row r="1799">
          <cell r="I1799" t="str">
            <v>Gaziabad Others</v>
          </cell>
        </row>
        <row r="1800">
          <cell r="I1800" t="str">
            <v>Guntur Others</v>
          </cell>
        </row>
        <row r="1801">
          <cell r="I1801" t="str">
            <v>Adimali Others</v>
          </cell>
        </row>
        <row r="1802">
          <cell r="I1802" t="str">
            <v>Adimali Others</v>
          </cell>
        </row>
        <row r="1803">
          <cell r="I1803" t="str">
            <v>Adimali Others</v>
          </cell>
        </row>
        <row r="1804">
          <cell r="I1804" t="str">
            <v>Adimali Others</v>
          </cell>
        </row>
        <row r="1805">
          <cell r="I1805" t="str">
            <v>Adimali Others</v>
          </cell>
        </row>
        <row r="1806">
          <cell r="I1806" t="str">
            <v>Mumbai</v>
          </cell>
        </row>
        <row r="1807">
          <cell r="I1807" t="str">
            <v>Mumbai</v>
          </cell>
        </row>
        <row r="1808">
          <cell r="I1808" t="str">
            <v>Pune</v>
          </cell>
        </row>
        <row r="1809">
          <cell r="I1809" t="str">
            <v>Pune</v>
          </cell>
        </row>
        <row r="1810">
          <cell r="I1810" t="str">
            <v>Mumbai</v>
          </cell>
        </row>
        <row r="1811">
          <cell r="I1811" t="str">
            <v>Ahmedabad</v>
          </cell>
        </row>
        <row r="1812">
          <cell r="I1812" t="str">
            <v>Ernakulam Others</v>
          </cell>
        </row>
        <row r="1813">
          <cell r="I1813" t="str">
            <v>Adimali Others</v>
          </cell>
        </row>
        <row r="1814">
          <cell r="I1814" t="str">
            <v>Adimali Others</v>
          </cell>
        </row>
        <row r="1815">
          <cell r="I1815" t="str">
            <v>Adimali Others</v>
          </cell>
        </row>
        <row r="1816">
          <cell r="I1816" t="str">
            <v>Adimali Others</v>
          </cell>
        </row>
        <row r="1817">
          <cell r="I1817" t="str">
            <v>Adimali Others</v>
          </cell>
        </row>
        <row r="1818">
          <cell r="I1818" t="str">
            <v>Adimali Others</v>
          </cell>
        </row>
        <row r="1819">
          <cell r="I1819" t="str">
            <v>Adimali Others</v>
          </cell>
        </row>
        <row r="1820">
          <cell r="I1820" t="str">
            <v>Adimali Others</v>
          </cell>
        </row>
        <row r="1821">
          <cell r="I1821" t="str">
            <v>Pune</v>
          </cell>
        </row>
        <row r="1822">
          <cell r="I1822" t="str">
            <v>Ernakulam Others</v>
          </cell>
        </row>
        <row r="1823">
          <cell r="I1823" t="str">
            <v>Guntur Wages</v>
          </cell>
        </row>
        <row r="1824">
          <cell r="I1824" t="str">
            <v>Guntur Wages</v>
          </cell>
        </row>
        <row r="1825">
          <cell r="I1825" t="str">
            <v>Guntur Wages</v>
          </cell>
        </row>
        <row r="1826">
          <cell r="I1826" t="str">
            <v>Guntur Wages</v>
          </cell>
        </row>
        <row r="1827">
          <cell r="I1827" t="str">
            <v>Guntur Wages</v>
          </cell>
        </row>
        <row r="1828">
          <cell r="I1828" t="str">
            <v>Guntur Wages</v>
          </cell>
        </row>
        <row r="1829">
          <cell r="I1829" t="str">
            <v>Guntur Wages</v>
          </cell>
        </row>
        <row r="1830">
          <cell r="I1830" t="str">
            <v>Guntur Wages</v>
          </cell>
        </row>
        <row r="1831">
          <cell r="I1831" t="str">
            <v>Adimali Others</v>
          </cell>
        </row>
        <row r="1832">
          <cell r="I1832" t="str">
            <v>Pune-Nagpur</v>
          </cell>
        </row>
        <row r="1833">
          <cell r="I1833" t="str">
            <v>Mumbai</v>
          </cell>
        </row>
        <row r="1834">
          <cell r="I1834" t="str">
            <v>Delhi</v>
          </cell>
        </row>
        <row r="1835">
          <cell r="I1835" t="str">
            <v>Delhi</v>
          </cell>
        </row>
        <row r="1836">
          <cell r="I1836" t="str">
            <v>Bangalore</v>
          </cell>
        </row>
        <row r="1837">
          <cell r="I1837" t="str">
            <v>Delhi</v>
          </cell>
        </row>
        <row r="1838">
          <cell r="I1838" t="str">
            <v>Guntur Others</v>
          </cell>
        </row>
        <row r="1839">
          <cell r="I1839" t="str">
            <v>Ernakulam Others</v>
          </cell>
        </row>
        <row r="1840">
          <cell r="I1840" t="str">
            <v>Bangalore</v>
          </cell>
        </row>
        <row r="1841">
          <cell r="I1841" t="str">
            <v>Delhi</v>
          </cell>
        </row>
        <row r="1842">
          <cell r="I1842" t="str">
            <v>Pune</v>
          </cell>
        </row>
        <row r="1843">
          <cell r="I1843" t="str">
            <v>Ernakulam Directors</v>
          </cell>
        </row>
        <row r="1844">
          <cell r="I1844" t="str">
            <v>Ernakulam Directors</v>
          </cell>
        </row>
        <row r="1845">
          <cell r="I1845" t="str">
            <v>Ernakulam Directors</v>
          </cell>
        </row>
        <row r="1846">
          <cell r="I1846" t="str">
            <v>Ernakulam Directors</v>
          </cell>
        </row>
        <row r="1847">
          <cell r="I1847" t="str">
            <v>Ernakulam Directors</v>
          </cell>
        </row>
        <row r="1848">
          <cell r="I1848" t="str">
            <v>Ernakulam Directors</v>
          </cell>
        </row>
        <row r="1849">
          <cell r="I1849" t="str">
            <v>Ernakulam Others</v>
          </cell>
        </row>
      </sheetData>
      <sheetData sheetId="1" refreshError="1"/>
      <sheetData sheetId="2">
        <row r="2">
          <cell r="I2" t="str">
            <v>Adimali Wages</v>
          </cell>
        </row>
        <row r="3">
          <cell r="I3" t="str">
            <v>Adimali Wages</v>
          </cell>
        </row>
        <row r="4">
          <cell r="I4" t="str">
            <v>Adimali Wages</v>
          </cell>
        </row>
        <row r="5">
          <cell r="I5" t="str">
            <v>Adimali Wages</v>
          </cell>
        </row>
        <row r="6">
          <cell r="I6" t="str">
            <v>Adimali Wages</v>
          </cell>
        </row>
        <row r="7">
          <cell r="I7" t="str">
            <v>Adimali Wages</v>
          </cell>
        </row>
        <row r="8">
          <cell r="I8" t="str">
            <v>Adimali Wages</v>
          </cell>
        </row>
        <row r="9">
          <cell r="I9" t="str">
            <v>Adimali Wages</v>
          </cell>
        </row>
        <row r="10">
          <cell r="I10" t="str">
            <v>Adimali Wages</v>
          </cell>
        </row>
        <row r="11">
          <cell r="I11" t="str">
            <v>Adimali Wages</v>
          </cell>
        </row>
        <row r="12">
          <cell r="I12" t="str">
            <v>Adimali Wages</v>
          </cell>
        </row>
        <row r="13">
          <cell r="I13" t="str">
            <v>Adimali Wages</v>
          </cell>
        </row>
        <row r="14">
          <cell r="I14" t="str">
            <v>Adimali Wages</v>
          </cell>
        </row>
        <row r="15">
          <cell r="I15" t="str">
            <v>Adimali Wages</v>
          </cell>
        </row>
        <row r="16">
          <cell r="I16" t="str">
            <v>Adimali Wages</v>
          </cell>
        </row>
        <row r="17">
          <cell r="I17" t="str">
            <v>Adimali Wages</v>
          </cell>
        </row>
        <row r="18">
          <cell r="I18" t="str">
            <v>Adimali Wages</v>
          </cell>
        </row>
        <row r="19">
          <cell r="I19" t="str">
            <v>Adimali Wages</v>
          </cell>
        </row>
        <row r="20">
          <cell r="I20" t="str">
            <v>Adimali Wages</v>
          </cell>
        </row>
        <row r="21">
          <cell r="I21" t="str">
            <v>Adimali Wages</v>
          </cell>
        </row>
        <row r="22">
          <cell r="I22" t="str">
            <v>Adimali Wages</v>
          </cell>
        </row>
        <row r="23">
          <cell r="I23" t="str">
            <v>Adimali Wages</v>
          </cell>
        </row>
        <row r="24">
          <cell r="I24" t="str">
            <v>Adimali Wages</v>
          </cell>
        </row>
        <row r="25">
          <cell r="I25" t="str">
            <v>Adimali Others</v>
          </cell>
        </row>
        <row r="26">
          <cell r="I26" t="str">
            <v>Adimali Wages</v>
          </cell>
        </row>
        <row r="27">
          <cell r="I27" t="str">
            <v>Adimali Wages</v>
          </cell>
        </row>
        <row r="28">
          <cell r="I28" t="str">
            <v>Adimali Wages</v>
          </cell>
        </row>
        <row r="29">
          <cell r="I29" t="str">
            <v>Adimali Wages</v>
          </cell>
        </row>
        <row r="30">
          <cell r="I30" t="str">
            <v>Adimali Wages</v>
          </cell>
        </row>
        <row r="31">
          <cell r="I31" t="str">
            <v>Adimali Wages</v>
          </cell>
        </row>
        <row r="32">
          <cell r="I32" t="str">
            <v>Adimali Wages</v>
          </cell>
        </row>
        <row r="33">
          <cell r="I33" t="str">
            <v>Adimali Wages</v>
          </cell>
        </row>
        <row r="34">
          <cell r="I34" t="str">
            <v>Adimali Wages</v>
          </cell>
        </row>
        <row r="35">
          <cell r="I35" t="str">
            <v>Adimali Wages</v>
          </cell>
        </row>
        <row r="36">
          <cell r="I36" t="str">
            <v>Adimali Wages</v>
          </cell>
        </row>
        <row r="37">
          <cell r="I37" t="str">
            <v>Adimali Wages</v>
          </cell>
        </row>
        <row r="38">
          <cell r="I38" t="str">
            <v>Adimali Wages</v>
          </cell>
        </row>
        <row r="39">
          <cell r="I39" t="str">
            <v>Adimali Wages</v>
          </cell>
        </row>
        <row r="40">
          <cell r="I40" t="str">
            <v>Adimali Wages</v>
          </cell>
        </row>
        <row r="41">
          <cell r="I41" t="str">
            <v>Adimali Wages</v>
          </cell>
        </row>
        <row r="42">
          <cell r="I42" t="str">
            <v>Adimali Wages</v>
          </cell>
        </row>
        <row r="43">
          <cell r="I43" t="str">
            <v>Adimali Others</v>
          </cell>
        </row>
        <row r="44">
          <cell r="I44" t="str">
            <v>Adimali Wages</v>
          </cell>
        </row>
        <row r="45">
          <cell r="I45" t="str">
            <v>Adimali Wages</v>
          </cell>
        </row>
        <row r="46">
          <cell r="I46" t="str">
            <v>Adimali Wages</v>
          </cell>
        </row>
        <row r="47">
          <cell r="I47" t="str">
            <v>Adimali Wages</v>
          </cell>
        </row>
        <row r="48">
          <cell r="I48" t="str">
            <v>Adimali Wages</v>
          </cell>
        </row>
        <row r="49">
          <cell r="I49" t="str">
            <v>Adimali Wages</v>
          </cell>
        </row>
        <row r="50">
          <cell r="I50" t="str">
            <v>Adimali Wages</v>
          </cell>
        </row>
        <row r="51">
          <cell r="I51" t="str">
            <v>Adimali Wages</v>
          </cell>
        </row>
        <row r="52">
          <cell r="I52" t="str">
            <v>Adimali Wages</v>
          </cell>
        </row>
        <row r="53">
          <cell r="I53" t="str">
            <v>Adimali Wages</v>
          </cell>
        </row>
        <row r="54">
          <cell r="I54" t="str">
            <v>Adimali Wages</v>
          </cell>
        </row>
        <row r="55">
          <cell r="I55" t="str">
            <v>Adimali Wages</v>
          </cell>
        </row>
        <row r="56">
          <cell r="I56" t="str">
            <v>Adimali Wages</v>
          </cell>
        </row>
        <row r="57">
          <cell r="I57" t="str">
            <v>Adimali Wages</v>
          </cell>
        </row>
        <row r="58">
          <cell r="I58" t="str">
            <v>Adimali Wages</v>
          </cell>
        </row>
        <row r="59">
          <cell r="I59" t="str">
            <v>Adimali Wages</v>
          </cell>
        </row>
        <row r="60">
          <cell r="I60" t="str">
            <v>Adimali Wages</v>
          </cell>
        </row>
        <row r="61">
          <cell r="I61" t="str">
            <v>Adimali Wages</v>
          </cell>
        </row>
        <row r="62">
          <cell r="I62" t="str">
            <v>Adimali Wages</v>
          </cell>
        </row>
        <row r="63">
          <cell r="I63" t="str">
            <v>Adimali Wages</v>
          </cell>
        </row>
        <row r="64">
          <cell r="I64" t="str">
            <v>Adimali Wages</v>
          </cell>
        </row>
        <row r="65">
          <cell r="I65" t="str">
            <v>Adimali Wages</v>
          </cell>
        </row>
        <row r="66">
          <cell r="I66" t="str">
            <v>Adimali Wages</v>
          </cell>
        </row>
        <row r="67">
          <cell r="I67" t="str">
            <v>Adimali Wages</v>
          </cell>
        </row>
        <row r="68">
          <cell r="I68" t="str">
            <v>Adimali Wages</v>
          </cell>
        </row>
        <row r="69">
          <cell r="I69" t="str">
            <v>Adimali Wages</v>
          </cell>
        </row>
        <row r="70">
          <cell r="I70" t="str">
            <v>Adimali Wages</v>
          </cell>
        </row>
        <row r="71">
          <cell r="I71" t="str">
            <v>Adimali Wages</v>
          </cell>
        </row>
        <row r="72">
          <cell r="I72" t="str">
            <v>Adimali Wages</v>
          </cell>
        </row>
        <row r="73">
          <cell r="I73" t="str">
            <v>Adimali Wages</v>
          </cell>
        </row>
        <row r="74">
          <cell r="I74" t="str">
            <v>Adimali Wages</v>
          </cell>
        </row>
        <row r="75">
          <cell r="I75" t="str">
            <v>Adimali Wages</v>
          </cell>
        </row>
        <row r="76">
          <cell r="I76" t="str">
            <v>Adimali Wages</v>
          </cell>
        </row>
        <row r="77">
          <cell r="I77" t="str">
            <v>Adimali Wages</v>
          </cell>
        </row>
        <row r="78">
          <cell r="I78" t="str">
            <v>Adimali Wages</v>
          </cell>
        </row>
        <row r="79">
          <cell r="I79" t="str">
            <v>Adimali Wages</v>
          </cell>
        </row>
        <row r="80">
          <cell r="I80" t="str">
            <v>Adimali Wages</v>
          </cell>
        </row>
        <row r="81">
          <cell r="I81" t="str">
            <v>Adimali Wages</v>
          </cell>
        </row>
        <row r="82">
          <cell r="I82" t="str">
            <v>Adimali Wages</v>
          </cell>
        </row>
        <row r="83">
          <cell r="I83" t="str">
            <v>Adimali Wages</v>
          </cell>
        </row>
        <row r="84">
          <cell r="I84" t="str">
            <v>Adimali Wages</v>
          </cell>
        </row>
        <row r="85">
          <cell r="I85" t="str">
            <v>Adimali Wages</v>
          </cell>
        </row>
        <row r="86">
          <cell r="I86" t="str">
            <v>Adimali Wages</v>
          </cell>
        </row>
        <row r="87">
          <cell r="I87" t="str">
            <v>Adimali Wages</v>
          </cell>
        </row>
        <row r="88">
          <cell r="I88" t="str">
            <v>Adimali Wages</v>
          </cell>
        </row>
        <row r="89">
          <cell r="I89" t="str">
            <v>Adimali Wages</v>
          </cell>
        </row>
        <row r="90">
          <cell r="I90" t="str">
            <v>Adimali Wages</v>
          </cell>
        </row>
        <row r="91">
          <cell r="I91" t="str">
            <v>Adimali Wages</v>
          </cell>
        </row>
        <row r="92">
          <cell r="I92" t="str">
            <v>Adimali Wages</v>
          </cell>
        </row>
        <row r="93">
          <cell r="I93" t="str">
            <v>Adimali Wages</v>
          </cell>
        </row>
        <row r="94">
          <cell r="I94" t="str">
            <v>Adimali Wages</v>
          </cell>
        </row>
        <row r="95">
          <cell r="I95" t="str">
            <v>Adimali Wages</v>
          </cell>
        </row>
        <row r="96">
          <cell r="I96" t="str">
            <v>Adimali Wages</v>
          </cell>
        </row>
        <row r="97">
          <cell r="I97" t="str">
            <v>Adimali Wages</v>
          </cell>
        </row>
        <row r="98">
          <cell r="I98" t="str">
            <v>Adimali Wages</v>
          </cell>
        </row>
        <row r="99">
          <cell r="I99" t="str">
            <v>Adimali Wages</v>
          </cell>
        </row>
        <row r="100">
          <cell r="I100" t="str">
            <v>Adimali Wages</v>
          </cell>
        </row>
        <row r="101">
          <cell r="I101" t="str">
            <v>Adimali Wages</v>
          </cell>
        </row>
        <row r="102">
          <cell r="I102" t="str">
            <v>Adimali Wages</v>
          </cell>
        </row>
        <row r="103">
          <cell r="I103" t="str">
            <v>Adimali Wages</v>
          </cell>
        </row>
        <row r="104">
          <cell r="I104" t="str">
            <v>Adimali Wages</v>
          </cell>
        </row>
        <row r="105">
          <cell r="I105" t="str">
            <v>Adimali Wages</v>
          </cell>
        </row>
        <row r="106">
          <cell r="I106" t="str">
            <v>Adimali Wages</v>
          </cell>
        </row>
        <row r="107">
          <cell r="I107" t="str">
            <v>Adimali Wages</v>
          </cell>
        </row>
        <row r="108">
          <cell r="I108" t="str">
            <v>Adimali Wages</v>
          </cell>
        </row>
        <row r="109">
          <cell r="I109" t="str">
            <v>Adimali Wages</v>
          </cell>
        </row>
        <row r="110">
          <cell r="I110" t="str">
            <v>Adimali Wages</v>
          </cell>
        </row>
        <row r="111">
          <cell r="I111" t="str">
            <v>Adimali Wages</v>
          </cell>
        </row>
        <row r="112">
          <cell r="I112" t="str">
            <v>Adimali Wages</v>
          </cell>
        </row>
        <row r="113">
          <cell r="I113" t="str">
            <v>Adimali Wages</v>
          </cell>
        </row>
        <row r="114">
          <cell r="I114" t="str">
            <v>Adimali Wages</v>
          </cell>
        </row>
        <row r="115">
          <cell r="I115" t="str">
            <v>Adimali Wages</v>
          </cell>
        </row>
        <row r="116">
          <cell r="I116" t="str">
            <v>Adimali Wages</v>
          </cell>
        </row>
        <row r="117">
          <cell r="I117" t="str">
            <v>Adimali Wages</v>
          </cell>
        </row>
        <row r="118">
          <cell r="I118" t="str">
            <v>Adimali Wages</v>
          </cell>
        </row>
        <row r="119">
          <cell r="I119" t="str">
            <v>Adimali Wages</v>
          </cell>
        </row>
        <row r="120">
          <cell r="I120" t="str">
            <v>Adimali Wages</v>
          </cell>
        </row>
        <row r="121">
          <cell r="I121" t="str">
            <v>Adimali Wages</v>
          </cell>
        </row>
        <row r="122">
          <cell r="I122" t="str">
            <v>Adimali Wages</v>
          </cell>
        </row>
        <row r="123">
          <cell r="I123" t="str">
            <v>Adimali Others</v>
          </cell>
        </row>
        <row r="124">
          <cell r="I124" t="str">
            <v>Adimali Others</v>
          </cell>
        </row>
        <row r="125">
          <cell r="I125" t="str">
            <v>Adimali Wages</v>
          </cell>
        </row>
        <row r="126">
          <cell r="I126" t="str">
            <v>Adimali Wages</v>
          </cell>
        </row>
        <row r="127">
          <cell r="I127" t="str">
            <v>Adimali Wages</v>
          </cell>
        </row>
        <row r="128">
          <cell r="I128" t="str">
            <v>Adimali Wages</v>
          </cell>
        </row>
        <row r="129">
          <cell r="I129" t="str">
            <v>Adimali Wages</v>
          </cell>
        </row>
        <row r="130">
          <cell r="I130" t="str">
            <v>Adimali Wages</v>
          </cell>
        </row>
        <row r="131">
          <cell r="I131" t="str">
            <v>Adimali Wages</v>
          </cell>
        </row>
        <row r="132">
          <cell r="I132" t="str">
            <v>Adimali Wages</v>
          </cell>
        </row>
        <row r="133">
          <cell r="I133" t="str">
            <v>Adimali Wages</v>
          </cell>
        </row>
        <row r="134">
          <cell r="I134" t="str">
            <v>Adimali Wages</v>
          </cell>
        </row>
        <row r="135">
          <cell r="I135" t="str">
            <v>Adimali Wages</v>
          </cell>
        </row>
        <row r="136">
          <cell r="I136" t="str">
            <v>Okkal Wages</v>
          </cell>
        </row>
        <row r="137">
          <cell r="I137" t="str">
            <v>Okkal Wages</v>
          </cell>
        </row>
        <row r="138">
          <cell r="I138" t="str">
            <v>Okkal Wages</v>
          </cell>
        </row>
        <row r="139">
          <cell r="I139" t="str">
            <v>Okkal Wages</v>
          </cell>
        </row>
        <row r="140">
          <cell r="I140" t="str">
            <v>Okkal Wages</v>
          </cell>
        </row>
        <row r="141">
          <cell r="I141" t="str">
            <v>Theni Wages</v>
          </cell>
        </row>
        <row r="142">
          <cell r="I142" t="str">
            <v>Theni Wages</v>
          </cell>
        </row>
        <row r="143">
          <cell r="I143" t="str">
            <v>Theni Wages</v>
          </cell>
        </row>
        <row r="144">
          <cell r="I144" t="str">
            <v>Theni Wages</v>
          </cell>
        </row>
        <row r="145">
          <cell r="I145" t="str">
            <v>Theni Wages</v>
          </cell>
        </row>
        <row r="146">
          <cell r="I146" t="str">
            <v>Theni Wages</v>
          </cell>
        </row>
        <row r="147">
          <cell r="I147" t="str">
            <v>Theni Wages</v>
          </cell>
        </row>
        <row r="148">
          <cell r="I148" t="str">
            <v>Theni Wages</v>
          </cell>
        </row>
        <row r="149">
          <cell r="I149" t="str">
            <v>Theni Wages</v>
          </cell>
        </row>
        <row r="150">
          <cell r="I150" t="str">
            <v>Theni Wages</v>
          </cell>
        </row>
        <row r="151">
          <cell r="I151" t="str">
            <v>Theni Wages</v>
          </cell>
        </row>
        <row r="152">
          <cell r="I152" t="str">
            <v>Theni Wages</v>
          </cell>
        </row>
        <row r="153">
          <cell r="I153" t="str">
            <v>Theni Wages</v>
          </cell>
        </row>
        <row r="154">
          <cell r="I154" t="str">
            <v>Theni Wages</v>
          </cell>
        </row>
        <row r="155">
          <cell r="I155" t="str">
            <v>Theni Wages</v>
          </cell>
        </row>
        <row r="156">
          <cell r="I156" t="str">
            <v>Theni Wages</v>
          </cell>
        </row>
        <row r="157">
          <cell r="I157" t="str">
            <v>Theni Wages</v>
          </cell>
        </row>
        <row r="158">
          <cell r="I158" t="str">
            <v>Theni Wages</v>
          </cell>
        </row>
        <row r="159">
          <cell r="I159" t="str">
            <v>Theni Wages</v>
          </cell>
        </row>
        <row r="160">
          <cell r="I160" t="str">
            <v>Theni Wages</v>
          </cell>
        </row>
        <row r="161">
          <cell r="I161" t="str">
            <v>Theni Wages</v>
          </cell>
        </row>
        <row r="162">
          <cell r="I162" t="str">
            <v>Theni Wages</v>
          </cell>
        </row>
        <row r="163">
          <cell r="I163" t="str">
            <v>Theni Wages</v>
          </cell>
        </row>
        <row r="164">
          <cell r="I164" t="str">
            <v>Theni Wages</v>
          </cell>
        </row>
        <row r="165">
          <cell r="I165" t="str">
            <v>Theni Wages</v>
          </cell>
        </row>
        <row r="166">
          <cell r="I166" t="str">
            <v>Theni Wages</v>
          </cell>
        </row>
        <row r="167">
          <cell r="I167" t="str">
            <v>Theni Wages</v>
          </cell>
        </row>
        <row r="168">
          <cell r="I168" t="str">
            <v>Theni Wages</v>
          </cell>
        </row>
        <row r="169">
          <cell r="I169" t="str">
            <v>Theni Wages</v>
          </cell>
        </row>
        <row r="170">
          <cell r="I170" t="str">
            <v>Theni Wages</v>
          </cell>
        </row>
        <row r="171">
          <cell r="I171" t="str">
            <v>Theni Wages</v>
          </cell>
        </row>
        <row r="172">
          <cell r="I172" t="str">
            <v>Theni Wages</v>
          </cell>
        </row>
        <row r="173">
          <cell r="I173" t="str">
            <v>Theni Wages</v>
          </cell>
        </row>
        <row r="174">
          <cell r="I174" t="str">
            <v>Theni Wages</v>
          </cell>
        </row>
        <row r="175">
          <cell r="I175" t="str">
            <v>Theni Wages</v>
          </cell>
        </row>
        <row r="176">
          <cell r="I176" t="str">
            <v>Theni Wages</v>
          </cell>
        </row>
        <row r="177">
          <cell r="I177" t="str">
            <v>Theni Wages</v>
          </cell>
        </row>
        <row r="178">
          <cell r="I178" t="str">
            <v>Theni Wages</v>
          </cell>
        </row>
        <row r="179">
          <cell r="I179" t="str">
            <v>Theni Wages</v>
          </cell>
        </row>
        <row r="180">
          <cell r="I180" t="str">
            <v>Theni Wages</v>
          </cell>
        </row>
        <row r="181">
          <cell r="I181" t="str">
            <v>Theni Wages</v>
          </cell>
        </row>
        <row r="182">
          <cell r="I182" t="str">
            <v>Theni Wages</v>
          </cell>
        </row>
        <row r="183">
          <cell r="I183" t="str">
            <v>Theni Wages</v>
          </cell>
        </row>
        <row r="184">
          <cell r="I184" t="str">
            <v>Theni Wages</v>
          </cell>
        </row>
        <row r="185">
          <cell r="I185" t="str">
            <v>Theni Wages</v>
          </cell>
        </row>
        <row r="186">
          <cell r="I186" t="str">
            <v>Theni Wages</v>
          </cell>
        </row>
        <row r="187">
          <cell r="I187" t="str">
            <v>Theni Wages</v>
          </cell>
        </row>
        <row r="188">
          <cell r="I188" t="str">
            <v>Theni Wages</v>
          </cell>
        </row>
        <row r="189">
          <cell r="I189" t="str">
            <v>Theni Wages</v>
          </cell>
        </row>
        <row r="190">
          <cell r="I190" t="str">
            <v>Theni Wages</v>
          </cell>
        </row>
        <row r="191">
          <cell r="I191" t="str">
            <v>Theni Wages</v>
          </cell>
        </row>
        <row r="192">
          <cell r="I192" t="str">
            <v>Theni Wages</v>
          </cell>
        </row>
        <row r="193">
          <cell r="I193" t="str">
            <v>Theni Wages</v>
          </cell>
        </row>
        <row r="194">
          <cell r="I194" t="str">
            <v>Theni Wages</v>
          </cell>
        </row>
        <row r="195">
          <cell r="I195" t="str">
            <v>Theni Wages</v>
          </cell>
        </row>
        <row r="196">
          <cell r="I196" t="str">
            <v>Theni Wages</v>
          </cell>
        </row>
        <row r="197">
          <cell r="I197" t="str">
            <v>Theni Wages</v>
          </cell>
        </row>
        <row r="198">
          <cell r="I198" t="str">
            <v>Theni Wages</v>
          </cell>
        </row>
        <row r="199">
          <cell r="I199" t="str">
            <v>Theni Wages</v>
          </cell>
        </row>
        <row r="200">
          <cell r="I200" t="str">
            <v>Theni Wages</v>
          </cell>
        </row>
        <row r="201">
          <cell r="I201" t="str">
            <v>Theni Wages</v>
          </cell>
        </row>
        <row r="202">
          <cell r="I202" t="str">
            <v>Theni Wages</v>
          </cell>
        </row>
        <row r="203">
          <cell r="I203" t="str">
            <v>Theni Wages</v>
          </cell>
        </row>
        <row r="204">
          <cell r="I204" t="str">
            <v>Theni Wages</v>
          </cell>
        </row>
        <row r="205">
          <cell r="I205" t="str">
            <v>Theni Wages</v>
          </cell>
        </row>
        <row r="206">
          <cell r="I206" t="str">
            <v>Theni Wages</v>
          </cell>
        </row>
        <row r="207">
          <cell r="I207" t="str">
            <v>Theni Wages</v>
          </cell>
        </row>
        <row r="208">
          <cell r="I208" t="str">
            <v>Theni Wages</v>
          </cell>
        </row>
        <row r="209">
          <cell r="I209" t="str">
            <v>Theni Wages</v>
          </cell>
        </row>
        <row r="210">
          <cell r="I210" t="str">
            <v>Theni Wages</v>
          </cell>
        </row>
        <row r="211">
          <cell r="I211" t="str">
            <v>Theni Wages</v>
          </cell>
        </row>
        <row r="212">
          <cell r="I212" t="str">
            <v>Theni Wages</v>
          </cell>
        </row>
        <row r="213">
          <cell r="I213" t="str">
            <v>Theni Wages</v>
          </cell>
        </row>
        <row r="214">
          <cell r="I214" t="str">
            <v>Theni Wages</v>
          </cell>
        </row>
        <row r="215">
          <cell r="I215" t="str">
            <v>Theni Wages</v>
          </cell>
        </row>
        <row r="216">
          <cell r="I216" t="str">
            <v>Theni Wages</v>
          </cell>
        </row>
        <row r="217">
          <cell r="I217" t="str">
            <v>Theni Wages</v>
          </cell>
        </row>
        <row r="218">
          <cell r="I218" t="str">
            <v>Theni Wages</v>
          </cell>
        </row>
        <row r="219">
          <cell r="I219" t="str">
            <v>Theni Wages</v>
          </cell>
        </row>
        <row r="220">
          <cell r="I220" t="str">
            <v>Theni Wages</v>
          </cell>
        </row>
        <row r="221">
          <cell r="I221" t="str">
            <v>Theni Wages</v>
          </cell>
        </row>
        <row r="222">
          <cell r="I222" t="str">
            <v>Theni Wages</v>
          </cell>
        </row>
        <row r="223">
          <cell r="I223" t="str">
            <v>Theni Wages</v>
          </cell>
        </row>
        <row r="224">
          <cell r="I224" t="str">
            <v>Theni Wages</v>
          </cell>
        </row>
        <row r="225">
          <cell r="I225" t="str">
            <v>Theni Wages</v>
          </cell>
        </row>
        <row r="226">
          <cell r="I226" t="str">
            <v>Theni Wages</v>
          </cell>
        </row>
        <row r="227">
          <cell r="I227" t="str">
            <v>Theni Wages</v>
          </cell>
        </row>
        <row r="228">
          <cell r="I228" t="str">
            <v>Theni Wages</v>
          </cell>
        </row>
        <row r="229">
          <cell r="I229" t="str">
            <v>Theni Wages</v>
          </cell>
        </row>
        <row r="230">
          <cell r="I230" t="str">
            <v>Theni Wages</v>
          </cell>
        </row>
        <row r="231">
          <cell r="I231" t="str">
            <v>Theni Wages</v>
          </cell>
        </row>
        <row r="232">
          <cell r="I232" t="str">
            <v>Theni Wages</v>
          </cell>
        </row>
        <row r="233">
          <cell r="I233" t="str">
            <v>Theni Wages</v>
          </cell>
        </row>
        <row r="234">
          <cell r="I234" t="str">
            <v>Theni Wages</v>
          </cell>
        </row>
        <row r="235">
          <cell r="I235" t="str">
            <v>Theni Wages</v>
          </cell>
        </row>
        <row r="236">
          <cell r="I236" t="str">
            <v>Theni Wages</v>
          </cell>
        </row>
        <row r="237">
          <cell r="I237" t="str">
            <v>Kothamangalam Wages</v>
          </cell>
        </row>
        <row r="238">
          <cell r="I238" t="str">
            <v>Kothamangalam Wages</v>
          </cell>
        </row>
        <row r="239">
          <cell r="I239" t="str">
            <v>Kothamangalam Wages</v>
          </cell>
        </row>
        <row r="240">
          <cell r="I240" t="str">
            <v>Kothamangalam Wages</v>
          </cell>
        </row>
        <row r="241">
          <cell r="I241" t="str">
            <v>Kothamangalam Wages</v>
          </cell>
        </row>
        <row r="242">
          <cell r="I242" t="str">
            <v>Kothamangalam Wages</v>
          </cell>
        </row>
        <row r="243">
          <cell r="I243" t="str">
            <v>Kothamangalam Wages</v>
          </cell>
        </row>
        <row r="244">
          <cell r="I244" t="str">
            <v>Kothamangalam Wages</v>
          </cell>
        </row>
        <row r="245">
          <cell r="I245" t="str">
            <v>Kothamangalam Wages</v>
          </cell>
        </row>
        <row r="246">
          <cell r="I246" t="str">
            <v>Kothamangalam Wages</v>
          </cell>
        </row>
        <row r="247">
          <cell r="I247" t="str">
            <v>Kothamangalam Wages</v>
          </cell>
        </row>
        <row r="248">
          <cell r="I248" t="str">
            <v>Kothamangalam Wages</v>
          </cell>
        </row>
        <row r="249">
          <cell r="I249" t="str">
            <v>Kothamangalam Wages</v>
          </cell>
        </row>
        <row r="250">
          <cell r="I250" t="str">
            <v>Kothamangalam Wages</v>
          </cell>
        </row>
        <row r="251">
          <cell r="I251" t="str">
            <v>Kothamangalam Wages</v>
          </cell>
        </row>
        <row r="252">
          <cell r="I252" t="str">
            <v>Kothamangalam Wages</v>
          </cell>
        </row>
        <row r="253">
          <cell r="I253" t="str">
            <v>Kothamangalam Wages</v>
          </cell>
        </row>
        <row r="254">
          <cell r="I254" t="str">
            <v>Kothamangalam Wages</v>
          </cell>
        </row>
        <row r="255">
          <cell r="I255" t="str">
            <v>Kothamangalam Wages</v>
          </cell>
        </row>
        <row r="256">
          <cell r="I256" t="str">
            <v>Kothamangalam Wages</v>
          </cell>
        </row>
        <row r="257">
          <cell r="I257" t="str">
            <v>Kothamangalam Wages</v>
          </cell>
        </row>
        <row r="258">
          <cell r="I258" t="str">
            <v>Kothamangalam Wages</v>
          </cell>
        </row>
        <row r="259">
          <cell r="I259" t="str">
            <v>Kothamangalam Wages</v>
          </cell>
        </row>
        <row r="260">
          <cell r="I260" t="str">
            <v>Kothamangalam Wages</v>
          </cell>
        </row>
        <row r="261">
          <cell r="I261" t="str">
            <v>Kothamangalam Wages</v>
          </cell>
        </row>
        <row r="262">
          <cell r="I262" t="str">
            <v>Kothamangalam Wages</v>
          </cell>
        </row>
        <row r="263">
          <cell r="I263" t="str">
            <v>Kothamangalam Wages</v>
          </cell>
        </row>
        <row r="264">
          <cell r="I264" t="str">
            <v>Kothamangalam Wages</v>
          </cell>
        </row>
        <row r="265">
          <cell r="I265" t="str">
            <v>Kothamangalam Wages</v>
          </cell>
        </row>
        <row r="266">
          <cell r="I266" t="str">
            <v>Kothamangalam Wages</v>
          </cell>
        </row>
        <row r="267">
          <cell r="I267" t="str">
            <v>Kothamangalam Wages</v>
          </cell>
        </row>
        <row r="268">
          <cell r="I268" t="str">
            <v>Kothamangalam Wages</v>
          </cell>
        </row>
        <row r="269">
          <cell r="I269" t="str">
            <v>Kothamangalam Wages</v>
          </cell>
        </row>
        <row r="270">
          <cell r="I270" t="str">
            <v>Kothamangalam Wages</v>
          </cell>
        </row>
        <row r="271">
          <cell r="I271" t="str">
            <v>Kothamangalam Wages</v>
          </cell>
        </row>
        <row r="272">
          <cell r="I272" t="str">
            <v>Adimali Wages</v>
          </cell>
        </row>
        <row r="273">
          <cell r="I273" t="str">
            <v>Kothamangalam Wages</v>
          </cell>
        </row>
        <row r="274">
          <cell r="I274" t="str">
            <v>Kothamangalam Wages</v>
          </cell>
        </row>
        <row r="275">
          <cell r="I275" t="str">
            <v>Kothamangalam Wages</v>
          </cell>
        </row>
        <row r="276">
          <cell r="I276" t="str">
            <v>Kothamangalam Wages</v>
          </cell>
        </row>
        <row r="277">
          <cell r="I277" t="str">
            <v>Kothamangalam Wages</v>
          </cell>
        </row>
        <row r="278">
          <cell r="I278" t="str">
            <v>Kothamangalam Wages</v>
          </cell>
        </row>
        <row r="279">
          <cell r="I279" t="str">
            <v>Kothamangalam Wages</v>
          </cell>
        </row>
        <row r="280">
          <cell r="I280" t="str">
            <v>Kothamangalam Wages</v>
          </cell>
        </row>
        <row r="281">
          <cell r="I281" t="str">
            <v>Kothamangalam Wages</v>
          </cell>
        </row>
        <row r="282">
          <cell r="I282" t="str">
            <v>Kothamangalam Wages</v>
          </cell>
        </row>
        <row r="283">
          <cell r="I283" t="str">
            <v>Kothamangalam Wages</v>
          </cell>
        </row>
        <row r="284">
          <cell r="I284" t="str">
            <v>Kothamangalam Wages</v>
          </cell>
        </row>
        <row r="285">
          <cell r="I285" t="str">
            <v>Kothamangalam Wages</v>
          </cell>
        </row>
        <row r="286">
          <cell r="I286" t="str">
            <v>Kothamangalam Wages</v>
          </cell>
        </row>
        <row r="287">
          <cell r="I287" t="str">
            <v>Kothamangalam Wages</v>
          </cell>
        </row>
        <row r="288">
          <cell r="I288" t="str">
            <v>Kothamangalam Wages</v>
          </cell>
        </row>
        <row r="289">
          <cell r="I289" t="str">
            <v>Kothamangalam Wages</v>
          </cell>
        </row>
        <row r="290">
          <cell r="I290" t="str">
            <v>Kothamangalam Wages</v>
          </cell>
        </row>
        <row r="291">
          <cell r="I291" t="str">
            <v>Kothamangalam Wages</v>
          </cell>
        </row>
        <row r="292">
          <cell r="I292" t="str">
            <v>Kothamangalam Wages</v>
          </cell>
        </row>
        <row r="293">
          <cell r="I293" t="str">
            <v>Kothamangalam Wages</v>
          </cell>
        </row>
        <row r="294">
          <cell r="I294" t="str">
            <v>Kothamangalam Wages</v>
          </cell>
        </row>
        <row r="295">
          <cell r="I295" t="str">
            <v>Kothamangalam Wages</v>
          </cell>
        </row>
        <row r="296">
          <cell r="I296" t="str">
            <v>Kothamangalam Wages</v>
          </cell>
        </row>
        <row r="297">
          <cell r="I297" t="str">
            <v>Kothamangalam Wages</v>
          </cell>
        </row>
        <row r="298">
          <cell r="I298" t="str">
            <v>Kothamangalam Wages</v>
          </cell>
        </row>
        <row r="299">
          <cell r="I299" t="str">
            <v>Kothamangalam Wages</v>
          </cell>
        </row>
        <row r="300">
          <cell r="I300" t="str">
            <v>Kothamangalam Wages</v>
          </cell>
        </row>
        <row r="301">
          <cell r="I301" t="str">
            <v>Kothamangalam Wages</v>
          </cell>
        </row>
        <row r="302">
          <cell r="I302" t="str">
            <v>Kothamangalam Wages</v>
          </cell>
        </row>
        <row r="303">
          <cell r="I303" t="str">
            <v>Kothamangalam Wages</v>
          </cell>
        </row>
        <row r="304">
          <cell r="I304" t="str">
            <v>Kothamangalam Wages</v>
          </cell>
        </row>
        <row r="305">
          <cell r="I305" t="str">
            <v>Kothamangalam Wages</v>
          </cell>
        </row>
        <row r="306">
          <cell r="I306" t="str">
            <v>Kothamangalam Wages</v>
          </cell>
        </row>
        <row r="307">
          <cell r="I307" t="str">
            <v>Kothamangalam Wages</v>
          </cell>
        </row>
        <row r="308">
          <cell r="I308" t="str">
            <v>Kothamangalam Wages</v>
          </cell>
        </row>
        <row r="309">
          <cell r="I309" t="str">
            <v>Kothamangalam Wages</v>
          </cell>
        </row>
        <row r="310">
          <cell r="I310" t="str">
            <v>Kothamangalam Wages</v>
          </cell>
        </row>
        <row r="311">
          <cell r="I311" t="str">
            <v>Kothamangalam Wages</v>
          </cell>
        </row>
        <row r="312">
          <cell r="I312" t="str">
            <v>Kothamangalam Wages</v>
          </cell>
        </row>
        <row r="313">
          <cell r="I313" t="str">
            <v>Kothamangalam Wages</v>
          </cell>
        </row>
        <row r="314">
          <cell r="I314" t="str">
            <v>Kothamangalam Wages</v>
          </cell>
        </row>
        <row r="315">
          <cell r="I315" t="str">
            <v>Kothamangalam Wages</v>
          </cell>
        </row>
        <row r="316">
          <cell r="I316" t="str">
            <v>Kothamangalam Wages</v>
          </cell>
        </row>
        <row r="317">
          <cell r="I317" t="str">
            <v>Kothamangalam Wages</v>
          </cell>
        </row>
        <row r="318">
          <cell r="I318" t="str">
            <v>Kothamangalam Wages</v>
          </cell>
        </row>
        <row r="319">
          <cell r="I319" t="str">
            <v>Kothamangalam Wages</v>
          </cell>
        </row>
        <row r="320">
          <cell r="I320" t="str">
            <v>Kothamangalam Wages</v>
          </cell>
        </row>
        <row r="321">
          <cell r="I321" t="str">
            <v>Kothamangalam Wages</v>
          </cell>
        </row>
        <row r="322">
          <cell r="I322" t="str">
            <v>Kothamangalam Wages</v>
          </cell>
        </row>
        <row r="323">
          <cell r="I323" t="str">
            <v>Kothamangalam Wages</v>
          </cell>
        </row>
        <row r="324">
          <cell r="I324" t="str">
            <v>Kothamangalam Wages</v>
          </cell>
        </row>
        <row r="325">
          <cell r="I325" t="str">
            <v>Kothamangalam Wages</v>
          </cell>
        </row>
        <row r="326">
          <cell r="I326" t="str">
            <v>Kothamangalam Wages</v>
          </cell>
        </row>
        <row r="327">
          <cell r="I327" t="str">
            <v>Kothamangalam Wages</v>
          </cell>
        </row>
        <row r="328">
          <cell r="I328" t="str">
            <v>Kothamangalam Wages</v>
          </cell>
        </row>
        <row r="329">
          <cell r="I329" t="str">
            <v>Kothamangalam Wages</v>
          </cell>
        </row>
        <row r="330">
          <cell r="I330" t="str">
            <v>Kothamangalam Wages</v>
          </cell>
        </row>
        <row r="331">
          <cell r="I331" t="str">
            <v>Kothamangalam Wages</v>
          </cell>
        </row>
        <row r="332">
          <cell r="I332" t="str">
            <v>Kothamangalam Wages</v>
          </cell>
        </row>
        <row r="333">
          <cell r="I333" t="str">
            <v>Kothamangalam Wages</v>
          </cell>
        </row>
        <row r="334">
          <cell r="I334" t="str">
            <v>Kothamangalam Wages</v>
          </cell>
        </row>
        <row r="335">
          <cell r="I335" t="str">
            <v>Kothamangalam Wages</v>
          </cell>
        </row>
        <row r="336">
          <cell r="I336" t="str">
            <v>Kothamangalam Wages</v>
          </cell>
        </row>
        <row r="337">
          <cell r="I337" t="str">
            <v>Kothamangalam Wages</v>
          </cell>
        </row>
        <row r="338">
          <cell r="I338" t="str">
            <v>Kothamangalam Wages</v>
          </cell>
        </row>
        <row r="339">
          <cell r="I339" t="str">
            <v>Kothamangalam Wages</v>
          </cell>
        </row>
        <row r="340">
          <cell r="I340" t="str">
            <v>Kothamangalam Wages</v>
          </cell>
        </row>
        <row r="341">
          <cell r="I341" t="str">
            <v>Kothamangalam Wages</v>
          </cell>
        </row>
        <row r="342">
          <cell r="I342" t="str">
            <v>Kothamangalam Wages</v>
          </cell>
        </row>
        <row r="343">
          <cell r="I343" t="str">
            <v>Kothamangalam Wages</v>
          </cell>
        </row>
        <row r="344">
          <cell r="I344" t="str">
            <v>Kothamangalam Wages</v>
          </cell>
        </row>
        <row r="345">
          <cell r="I345" t="str">
            <v>Kothamangalam Wages</v>
          </cell>
        </row>
        <row r="346">
          <cell r="I346" t="str">
            <v>Kothamangalam Wages</v>
          </cell>
        </row>
        <row r="347">
          <cell r="I347" t="str">
            <v>Kothamangalam Wages</v>
          </cell>
        </row>
        <row r="348">
          <cell r="I348" t="str">
            <v>Kothamangalam Wages</v>
          </cell>
        </row>
        <row r="349">
          <cell r="I349" t="str">
            <v>Kothamangalam Wages</v>
          </cell>
        </row>
        <row r="350">
          <cell r="I350" t="str">
            <v>Kothamangalam Wages</v>
          </cell>
        </row>
        <row r="351">
          <cell r="I351" t="str">
            <v>Kothamangalam Wages</v>
          </cell>
        </row>
        <row r="352">
          <cell r="I352" t="str">
            <v>Kothamangalam Wages</v>
          </cell>
        </row>
        <row r="353">
          <cell r="I353" t="str">
            <v>Kothamangalam Wages</v>
          </cell>
        </row>
        <row r="354">
          <cell r="I354" t="str">
            <v>Kothamangalam Wages</v>
          </cell>
        </row>
        <row r="355">
          <cell r="I355" t="str">
            <v>Kothamangalam Wages</v>
          </cell>
        </row>
        <row r="356">
          <cell r="I356" t="str">
            <v>Kothamangalam Wages</v>
          </cell>
        </row>
        <row r="357">
          <cell r="I357" t="str">
            <v>Kothamangalam Wages</v>
          </cell>
        </row>
        <row r="358">
          <cell r="I358" t="str">
            <v>Kothamangalam Wages</v>
          </cell>
        </row>
        <row r="359">
          <cell r="I359" t="str">
            <v>Kothamangalam Wages</v>
          </cell>
        </row>
        <row r="360">
          <cell r="I360" t="str">
            <v>Kothamangalam Wages</v>
          </cell>
        </row>
        <row r="361">
          <cell r="I361" t="str">
            <v>Kothamangalam Wages</v>
          </cell>
        </row>
        <row r="362">
          <cell r="I362" t="str">
            <v>Kothamangalam Wages</v>
          </cell>
        </row>
        <row r="363">
          <cell r="I363" t="str">
            <v>Kothamangalam Wages</v>
          </cell>
        </row>
        <row r="364">
          <cell r="I364" t="str">
            <v>Kothamangalam Wages</v>
          </cell>
        </row>
        <row r="365">
          <cell r="I365" t="str">
            <v>Kothamangalam Wages</v>
          </cell>
        </row>
        <row r="366">
          <cell r="I366" t="str">
            <v>Kothamangalam Wages</v>
          </cell>
        </row>
        <row r="367">
          <cell r="I367" t="str">
            <v>Kothamangalam Wages</v>
          </cell>
        </row>
        <row r="368">
          <cell r="I368" t="str">
            <v>Kothamangalam Wages</v>
          </cell>
        </row>
        <row r="369">
          <cell r="I369" t="str">
            <v>Kothamangalam Wages</v>
          </cell>
        </row>
        <row r="370">
          <cell r="I370" t="str">
            <v>Kothamangalam Wages</v>
          </cell>
        </row>
        <row r="371">
          <cell r="I371" t="str">
            <v>Kothamangalam Wages</v>
          </cell>
        </row>
        <row r="372">
          <cell r="I372" t="str">
            <v>Kothamangalam Wages</v>
          </cell>
        </row>
        <row r="373">
          <cell r="I373" t="str">
            <v>Kothamangalam Wages</v>
          </cell>
        </row>
        <row r="374">
          <cell r="I374" t="str">
            <v>Kothamangalam Wages</v>
          </cell>
        </row>
        <row r="375">
          <cell r="I375" t="str">
            <v>Kothamangalam Wages</v>
          </cell>
        </row>
        <row r="376">
          <cell r="I376" t="str">
            <v>Kothamangalam Wages</v>
          </cell>
        </row>
        <row r="377">
          <cell r="I377" t="str">
            <v>Kothamangalam Wages</v>
          </cell>
        </row>
        <row r="378">
          <cell r="I378" t="str">
            <v>Kothamangalam Wages</v>
          </cell>
        </row>
        <row r="379">
          <cell r="I379" t="str">
            <v>Kothamangalam Wages</v>
          </cell>
        </row>
        <row r="380">
          <cell r="I380" t="str">
            <v>Kothamangalam Wages</v>
          </cell>
        </row>
        <row r="381">
          <cell r="I381" t="str">
            <v>Kothamangalam Wages</v>
          </cell>
        </row>
        <row r="382">
          <cell r="I382" t="str">
            <v>Kothamangalam Wages</v>
          </cell>
        </row>
        <row r="383">
          <cell r="I383" t="str">
            <v>Kothamangalam Wages</v>
          </cell>
        </row>
        <row r="384">
          <cell r="I384" t="str">
            <v>Kothamangalam Wages</v>
          </cell>
        </row>
        <row r="385">
          <cell r="I385" t="str">
            <v>Kothamangalam Wages</v>
          </cell>
        </row>
        <row r="386">
          <cell r="I386" t="str">
            <v>Kothamangalam Wages</v>
          </cell>
        </row>
        <row r="387">
          <cell r="I387" t="str">
            <v>Kothamangalam Wages</v>
          </cell>
        </row>
        <row r="388">
          <cell r="I388" t="str">
            <v>Kothamangalam Wages</v>
          </cell>
        </row>
        <row r="389">
          <cell r="I389" t="str">
            <v>Kothamangalam Wages</v>
          </cell>
        </row>
        <row r="390">
          <cell r="I390" t="str">
            <v>Kothamangalam Wages</v>
          </cell>
        </row>
        <row r="391">
          <cell r="I391" t="str">
            <v>Kothamangalam Wages</v>
          </cell>
        </row>
        <row r="392">
          <cell r="I392" t="str">
            <v>Kothamangalam Wages</v>
          </cell>
        </row>
        <row r="393">
          <cell r="I393" t="str">
            <v>Gaziabad Wages</v>
          </cell>
        </row>
        <row r="394">
          <cell r="I394" t="str">
            <v>Gaziabad Wages</v>
          </cell>
        </row>
        <row r="395">
          <cell r="I395" t="str">
            <v>Gaziabad Wages</v>
          </cell>
        </row>
        <row r="396">
          <cell r="I396" t="str">
            <v>Gaziabad Wages</v>
          </cell>
        </row>
        <row r="397">
          <cell r="I397" t="str">
            <v>Kothamangalam Wages</v>
          </cell>
        </row>
        <row r="398">
          <cell r="I398" t="str">
            <v>Kothamangalam Wages</v>
          </cell>
        </row>
        <row r="399">
          <cell r="I399" t="str">
            <v>Kothamangalam Wages</v>
          </cell>
        </row>
        <row r="400">
          <cell r="I400" t="str">
            <v>Kothamangalam Wages</v>
          </cell>
        </row>
        <row r="401">
          <cell r="I401" t="str">
            <v>Kothamangalam Wages</v>
          </cell>
        </row>
        <row r="402">
          <cell r="I402" t="str">
            <v>Kothamangalam Wages</v>
          </cell>
        </row>
        <row r="403">
          <cell r="I403" t="str">
            <v>Kothamangalam Wages</v>
          </cell>
        </row>
        <row r="404">
          <cell r="I404" t="str">
            <v>Kothamangalam Wages</v>
          </cell>
        </row>
        <row r="405">
          <cell r="I405" t="str">
            <v>Kothamangalam Wages</v>
          </cell>
        </row>
        <row r="406">
          <cell r="I406" t="str">
            <v>Kothamangalam Wages</v>
          </cell>
        </row>
        <row r="407">
          <cell r="I407" t="str">
            <v>Kothamangalam Wages</v>
          </cell>
        </row>
        <row r="408">
          <cell r="I408" t="str">
            <v>Kothamangalam Wages</v>
          </cell>
        </row>
        <row r="409">
          <cell r="I409" t="str">
            <v>Kothamangalam Wages</v>
          </cell>
        </row>
        <row r="410">
          <cell r="I410" t="str">
            <v>Kothamangalam Wages</v>
          </cell>
        </row>
        <row r="411">
          <cell r="I411" t="str">
            <v>Kothamangalam Wages</v>
          </cell>
        </row>
        <row r="412">
          <cell r="I412" t="str">
            <v>Kothamangalam Wages</v>
          </cell>
        </row>
        <row r="413">
          <cell r="I413" t="str">
            <v>Kothamangalam Wages</v>
          </cell>
        </row>
        <row r="414">
          <cell r="I414" t="str">
            <v>Kothamangalam Wages</v>
          </cell>
        </row>
        <row r="415">
          <cell r="I415" t="str">
            <v>Kothamangalam Wages</v>
          </cell>
        </row>
        <row r="416">
          <cell r="I416" t="str">
            <v>Kothamangalam Wages</v>
          </cell>
        </row>
        <row r="417">
          <cell r="I417" t="str">
            <v>Kothamangalam Wages</v>
          </cell>
        </row>
        <row r="418">
          <cell r="I418" t="str">
            <v>Kothamangalam Wages</v>
          </cell>
        </row>
        <row r="419">
          <cell r="I419" t="str">
            <v>Kothamangalam Wages</v>
          </cell>
        </row>
        <row r="420">
          <cell r="I420" t="str">
            <v>Adimali Others</v>
          </cell>
        </row>
        <row r="421">
          <cell r="I421" t="str">
            <v>Adimali Others</v>
          </cell>
        </row>
        <row r="422">
          <cell r="I422" t="str">
            <v>Adimali Others</v>
          </cell>
        </row>
        <row r="423">
          <cell r="I423" t="str">
            <v>Gaziabad Wages</v>
          </cell>
        </row>
        <row r="424">
          <cell r="I424" t="str">
            <v>Gaziabad Wages</v>
          </cell>
        </row>
        <row r="425">
          <cell r="I425" t="str">
            <v>Gaziabad Wages</v>
          </cell>
        </row>
        <row r="426">
          <cell r="I426" t="str">
            <v>Gaziabad Wages</v>
          </cell>
        </row>
        <row r="427">
          <cell r="I427" t="str">
            <v>Okkal Wages</v>
          </cell>
        </row>
        <row r="428">
          <cell r="I428" t="str">
            <v>Okkal Wages</v>
          </cell>
        </row>
        <row r="429">
          <cell r="I429" t="str">
            <v>Okkal Wages</v>
          </cell>
        </row>
        <row r="430">
          <cell r="I430" t="str">
            <v>Okkal Wages</v>
          </cell>
        </row>
        <row r="431">
          <cell r="I431" t="str">
            <v>Okkal Wages</v>
          </cell>
        </row>
        <row r="432">
          <cell r="I432" t="str">
            <v>Okkal Wages</v>
          </cell>
        </row>
        <row r="433">
          <cell r="I433" t="str">
            <v>Okkal Wages</v>
          </cell>
        </row>
        <row r="434">
          <cell r="I434" t="str">
            <v>Kothamangalam Wages</v>
          </cell>
        </row>
        <row r="435">
          <cell r="I435" t="str">
            <v>Kothamangalam Wages</v>
          </cell>
        </row>
        <row r="436">
          <cell r="I436" t="str">
            <v>Kothamangalam Wages</v>
          </cell>
        </row>
        <row r="437">
          <cell r="I437" t="str">
            <v>Kothamangalam Wages</v>
          </cell>
        </row>
        <row r="438">
          <cell r="I438" t="str">
            <v>Kothamangalam Wages</v>
          </cell>
        </row>
        <row r="439">
          <cell r="I439" t="str">
            <v>Kothamangalam Wages</v>
          </cell>
        </row>
        <row r="440">
          <cell r="I440" t="str">
            <v>Kothamangalam Wages</v>
          </cell>
        </row>
        <row r="441">
          <cell r="I441" t="str">
            <v>Kothamangalam Wages</v>
          </cell>
        </row>
        <row r="442">
          <cell r="I442" t="str">
            <v>Kothamangalam Wages</v>
          </cell>
        </row>
        <row r="443">
          <cell r="I443" t="str">
            <v>Kothamangalam Wages</v>
          </cell>
        </row>
        <row r="444">
          <cell r="I444" t="str">
            <v>Okkal Wages</v>
          </cell>
        </row>
        <row r="445">
          <cell r="I445" t="str">
            <v>Kothamangalam Wages</v>
          </cell>
        </row>
        <row r="446">
          <cell r="I446" t="str">
            <v>Kothamangalam Wages</v>
          </cell>
        </row>
        <row r="447">
          <cell r="I447" t="str">
            <v>Kothamangalam Wages</v>
          </cell>
        </row>
        <row r="448">
          <cell r="I448" t="str">
            <v>Kothamangalam Wages</v>
          </cell>
        </row>
        <row r="449">
          <cell r="I449" t="str">
            <v>Kothamangalam Wages</v>
          </cell>
        </row>
        <row r="450">
          <cell r="I450" t="str">
            <v>Okkal Wages</v>
          </cell>
        </row>
        <row r="451">
          <cell r="I451" t="str">
            <v>Okkal Wages</v>
          </cell>
        </row>
        <row r="452">
          <cell r="I452" t="str">
            <v>Kothamangalam Wages</v>
          </cell>
        </row>
        <row r="453">
          <cell r="I453" t="str">
            <v>Kothamangalam Wages</v>
          </cell>
        </row>
        <row r="454">
          <cell r="I454" t="str">
            <v>Kothamangalam Wages</v>
          </cell>
        </row>
        <row r="455">
          <cell r="I455" t="str">
            <v>Kothamangalam Wages</v>
          </cell>
        </row>
        <row r="456">
          <cell r="I456" t="str">
            <v>Kothamangalam Wages</v>
          </cell>
        </row>
        <row r="457">
          <cell r="I457" t="str">
            <v>Kothamangalam Wages</v>
          </cell>
        </row>
        <row r="458">
          <cell r="I458" t="str">
            <v>Kothamangalam Wages</v>
          </cell>
        </row>
        <row r="459">
          <cell r="I459" t="str">
            <v>Kothamangalam Wages</v>
          </cell>
        </row>
        <row r="460">
          <cell r="I460" t="str">
            <v>Adimali Wages</v>
          </cell>
        </row>
        <row r="461">
          <cell r="I461" t="str">
            <v>Kothamangalam Wages</v>
          </cell>
        </row>
        <row r="462">
          <cell r="I462" t="str">
            <v>Kothamangalam Wages</v>
          </cell>
        </row>
        <row r="463">
          <cell r="I463" t="str">
            <v>Kothamangalam Wages</v>
          </cell>
        </row>
        <row r="464">
          <cell r="I464" t="str">
            <v>Kothamangalam Wages</v>
          </cell>
        </row>
        <row r="465">
          <cell r="I465" t="str">
            <v>Kothamangalam Wages</v>
          </cell>
        </row>
        <row r="466">
          <cell r="I466" t="str">
            <v>Kothamangalam Wages</v>
          </cell>
        </row>
        <row r="467">
          <cell r="I467" t="str">
            <v>Kothamangalam Wages</v>
          </cell>
        </row>
        <row r="468">
          <cell r="I468" t="str">
            <v>Kothamangalam Wages</v>
          </cell>
        </row>
        <row r="469">
          <cell r="I469" t="str">
            <v>Kothamangalam Wages</v>
          </cell>
        </row>
        <row r="470">
          <cell r="I470" t="str">
            <v>Kothamangalam Wages</v>
          </cell>
        </row>
        <row r="471">
          <cell r="I471" t="str">
            <v>Kothamangalam Wages</v>
          </cell>
        </row>
        <row r="472">
          <cell r="I472" t="str">
            <v>Gaziabad Wages</v>
          </cell>
        </row>
        <row r="473">
          <cell r="I473" t="str">
            <v>Gaziabad Wages</v>
          </cell>
        </row>
        <row r="474">
          <cell r="I474" t="str">
            <v>Gaziabad Wages</v>
          </cell>
        </row>
      </sheetData>
      <sheetData sheetId="3" refreshError="1"/>
      <sheetData sheetId="4" refreshError="1"/>
      <sheetData sheetId="5"/>
      <sheetData sheetId="6" refreshError="1"/>
      <sheetData sheetId="7">
        <row r="2">
          <cell r="I2" t="str">
            <v>Adimali Wages</v>
          </cell>
        </row>
        <row r="3">
          <cell r="I3" t="str">
            <v>Adimali Wages</v>
          </cell>
        </row>
        <row r="4">
          <cell r="I4" t="str">
            <v>Adimali Wages</v>
          </cell>
        </row>
        <row r="5">
          <cell r="I5" t="str">
            <v>Adimali Wages</v>
          </cell>
        </row>
        <row r="6">
          <cell r="I6" t="str">
            <v>Adimali Wages</v>
          </cell>
        </row>
        <row r="7">
          <cell r="I7" t="str">
            <v>Adimali Wages</v>
          </cell>
        </row>
        <row r="8">
          <cell r="I8" t="str">
            <v>Adimali Wages</v>
          </cell>
        </row>
        <row r="9">
          <cell r="I9" t="str">
            <v>Adimali Wages</v>
          </cell>
        </row>
        <row r="10">
          <cell r="I10" t="str">
            <v>Adimali Wages</v>
          </cell>
        </row>
        <row r="11">
          <cell r="I11" t="str">
            <v>Adimali Wages</v>
          </cell>
        </row>
        <row r="12">
          <cell r="I12" t="str">
            <v>Adimali Wages</v>
          </cell>
        </row>
        <row r="13">
          <cell r="I13" t="str">
            <v>Adimali Wages</v>
          </cell>
        </row>
        <row r="14">
          <cell r="I14" t="str">
            <v>Adimali Wages</v>
          </cell>
        </row>
        <row r="15">
          <cell r="I15" t="str">
            <v>Adimali Wages</v>
          </cell>
        </row>
        <row r="16">
          <cell r="I16" t="str">
            <v>Adimali Wages</v>
          </cell>
        </row>
        <row r="17">
          <cell r="I17" t="str">
            <v>Adimali Wages</v>
          </cell>
        </row>
        <row r="18">
          <cell r="I18" t="str">
            <v>Adimali Wages</v>
          </cell>
        </row>
        <row r="19">
          <cell r="I19" t="str">
            <v>Adimali Wages</v>
          </cell>
        </row>
        <row r="20">
          <cell r="I20" t="str">
            <v>Adimali Wages</v>
          </cell>
        </row>
        <row r="21">
          <cell r="I21" t="str">
            <v>Adimali Wages</v>
          </cell>
        </row>
        <row r="22">
          <cell r="I22" t="str">
            <v>Adimali Wages</v>
          </cell>
        </row>
        <row r="23">
          <cell r="I23" t="str">
            <v>Adimali Wages</v>
          </cell>
        </row>
        <row r="24">
          <cell r="I24" t="str">
            <v>Adimali Wages</v>
          </cell>
        </row>
        <row r="25">
          <cell r="I25" t="str">
            <v>Adimali Wages</v>
          </cell>
        </row>
        <row r="26">
          <cell r="I26" t="str">
            <v>Theni Wages</v>
          </cell>
        </row>
        <row r="27">
          <cell r="I27" t="str">
            <v>Theni Wages</v>
          </cell>
        </row>
        <row r="28">
          <cell r="I28" t="str">
            <v>Theni Wages</v>
          </cell>
        </row>
        <row r="29">
          <cell r="I29" t="str">
            <v>Theni Wages</v>
          </cell>
        </row>
        <row r="30">
          <cell r="I30" t="str">
            <v>Theni Wages</v>
          </cell>
        </row>
        <row r="31">
          <cell r="I31" t="str">
            <v>Theni Wages</v>
          </cell>
        </row>
        <row r="32">
          <cell r="I32" t="str">
            <v>Theni Wages</v>
          </cell>
        </row>
        <row r="33">
          <cell r="I33" t="str">
            <v>Theni Wages</v>
          </cell>
        </row>
        <row r="34">
          <cell r="I34" t="str">
            <v>Theni Wages</v>
          </cell>
        </row>
        <row r="35">
          <cell r="I35" t="str">
            <v>Theni Wages</v>
          </cell>
        </row>
        <row r="36">
          <cell r="I36" t="str">
            <v>Theni Wages</v>
          </cell>
        </row>
        <row r="37">
          <cell r="I37" t="str">
            <v>Theni Wages</v>
          </cell>
        </row>
        <row r="38">
          <cell r="I38" t="str">
            <v>Theni Wages</v>
          </cell>
        </row>
        <row r="39">
          <cell r="I39" t="str">
            <v>Theni Wages</v>
          </cell>
        </row>
        <row r="40">
          <cell r="I40" t="str">
            <v>Theni Wages</v>
          </cell>
        </row>
        <row r="41">
          <cell r="I41" t="str">
            <v>Theni Wages</v>
          </cell>
        </row>
        <row r="42">
          <cell r="I42" t="str">
            <v>Theni Wages</v>
          </cell>
        </row>
        <row r="43">
          <cell r="I43" t="str">
            <v>Theni Wages</v>
          </cell>
        </row>
        <row r="44">
          <cell r="I44" t="str">
            <v>Theni Wages</v>
          </cell>
        </row>
        <row r="45">
          <cell r="I45" t="str">
            <v>Theni Wages</v>
          </cell>
        </row>
        <row r="46">
          <cell r="I46" t="str">
            <v>Theni Wages</v>
          </cell>
        </row>
        <row r="47">
          <cell r="I47" t="str">
            <v>Theni Wages</v>
          </cell>
        </row>
        <row r="48">
          <cell r="I48" t="str">
            <v>Theni Wages</v>
          </cell>
        </row>
        <row r="49">
          <cell r="I49" t="str">
            <v>Theni Wages</v>
          </cell>
        </row>
        <row r="50">
          <cell r="I50" t="str">
            <v>Theni Wages</v>
          </cell>
        </row>
        <row r="51">
          <cell r="I51" t="str">
            <v>Theni Wages</v>
          </cell>
        </row>
        <row r="52">
          <cell r="I52" t="str">
            <v>Theni Wages</v>
          </cell>
        </row>
        <row r="53">
          <cell r="I53" t="str">
            <v>Theni Wages</v>
          </cell>
        </row>
        <row r="54">
          <cell r="I54" t="str">
            <v>Theni Wages</v>
          </cell>
        </row>
        <row r="55">
          <cell r="I55" t="str">
            <v>Theni Wages</v>
          </cell>
        </row>
        <row r="56">
          <cell r="I56" t="str">
            <v>Theni Wages</v>
          </cell>
        </row>
        <row r="57">
          <cell r="I57" t="str">
            <v>Theni Wages</v>
          </cell>
        </row>
        <row r="58">
          <cell r="I58" t="str">
            <v>Theni Wages</v>
          </cell>
        </row>
        <row r="59">
          <cell r="I59" t="str">
            <v>Theni Wages</v>
          </cell>
        </row>
        <row r="60">
          <cell r="I60" t="str">
            <v>Theni Wages</v>
          </cell>
        </row>
        <row r="61">
          <cell r="I61" t="str">
            <v>Theni Wages</v>
          </cell>
        </row>
        <row r="62">
          <cell r="I62" t="str">
            <v>Theni Wages</v>
          </cell>
        </row>
        <row r="63">
          <cell r="I63" t="str">
            <v>Theni Wages</v>
          </cell>
        </row>
        <row r="64">
          <cell r="I64" t="str">
            <v>Theni Wages</v>
          </cell>
        </row>
        <row r="65">
          <cell r="I65" t="str">
            <v>Theni Wages</v>
          </cell>
        </row>
        <row r="66">
          <cell r="I66" t="str">
            <v>Theni Wages</v>
          </cell>
        </row>
        <row r="67">
          <cell r="I67" t="str">
            <v>Theni Wages</v>
          </cell>
        </row>
        <row r="68">
          <cell r="I68" t="str">
            <v>Theni Wages</v>
          </cell>
        </row>
        <row r="69">
          <cell r="I69" t="str">
            <v>Theni Wages</v>
          </cell>
        </row>
        <row r="70">
          <cell r="I70" t="str">
            <v>Theni Wages</v>
          </cell>
        </row>
        <row r="71">
          <cell r="I71" t="str">
            <v>Theni Wages</v>
          </cell>
        </row>
        <row r="72">
          <cell r="I72" t="str">
            <v>Theni Wages</v>
          </cell>
        </row>
        <row r="73">
          <cell r="I73" t="str">
            <v>Adimali Wages</v>
          </cell>
        </row>
        <row r="74">
          <cell r="I74" t="str">
            <v>Adimali Wages</v>
          </cell>
        </row>
        <row r="75">
          <cell r="I75" t="str">
            <v>Adimali Wages</v>
          </cell>
        </row>
        <row r="76">
          <cell r="I76" t="str">
            <v>Adimali Wages</v>
          </cell>
        </row>
        <row r="77">
          <cell r="I77" t="str">
            <v>Adimali Wages</v>
          </cell>
        </row>
        <row r="78">
          <cell r="I78" t="str">
            <v>Adimali Wages</v>
          </cell>
        </row>
        <row r="79">
          <cell r="I79" t="str">
            <v>Adimali Wages</v>
          </cell>
        </row>
        <row r="80">
          <cell r="I80" t="str">
            <v>Adimali Wages</v>
          </cell>
        </row>
        <row r="81">
          <cell r="I81" t="str">
            <v>Adimali Wages</v>
          </cell>
        </row>
        <row r="82">
          <cell r="I82" t="str">
            <v>Adimali Wages</v>
          </cell>
        </row>
        <row r="83">
          <cell r="I83" t="str">
            <v>Adimali Wages</v>
          </cell>
        </row>
        <row r="84">
          <cell r="I84" t="str">
            <v>Adimali Wages</v>
          </cell>
        </row>
        <row r="85">
          <cell r="I85" t="str">
            <v>Adimali Wages</v>
          </cell>
        </row>
        <row r="86">
          <cell r="I86" t="str">
            <v>Adimali Wages</v>
          </cell>
        </row>
        <row r="87">
          <cell r="I87" t="str">
            <v>Theni Wages</v>
          </cell>
        </row>
        <row r="88">
          <cell r="I88" t="str">
            <v>Theni Wages</v>
          </cell>
        </row>
        <row r="89">
          <cell r="I89" t="str">
            <v>Theni Wages</v>
          </cell>
        </row>
        <row r="90">
          <cell r="I90" t="str">
            <v>Theni Wages</v>
          </cell>
        </row>
        <row r="91">
          <cell r="I91" t="str">
            <v>Theni Wages</v>
          </cell>
        </row>
        <row r="92">
          <cell r="I92" t="str">
            <v>Theni Wages</v>
          </cell>
        </row>
        <row r="93">
          <cell r="I93" t="str">
            <v>Theni Wages</v>
          </cell>
        </row>
        <row r="94">
          <cell r="I94" t="str">
            <v>Theni Wages</v>
          </cell>
        </row>
        <row r="95">
          <cell r="I95" t="str">
            <v>Theni Wages</v>
          </cell>
        </row>
        <row r="96">
          <cell r="I96" t="str">
            <v>Theni Wages</v>
          </cell>
        </row>
        <row r="97">
          <cell r="I97" t="str">
            <v>Theni Wages</v>
          </cell>
        </row>
        <row r="98">
          <cell r="I98" t="str">
            <v>Theni Wages</v>
          </cell>
        </row>
        <row r="99">
          <cell r="I99" t="str">
            <v>Theni Wages</v>
          </cell>
        </row>
        <row r="100">
          <cell r="I100" t="str">
            <v>Theni Wages</v>
          </cell>
        </row>
        <row r="101">
          <cell r="I101" t="str">
            <v>Theni Wages</v>
          </cell>
        </row>
        <row r="102">
          <cell r="I102" t="str">
            <v>Theni Wages</v>
          </cell>
        </row>
        <row r="103">
          <cell r="I103" t="str">
            <v>Theni Wages</v>
          </cell>
        </row>
        <row r="104">
          <cell r="I104" t="str">
            <v>Theni Wages</v>
          </cell>
        </row>
        <row r="105">
          <cell r="I105" t="str">
            <v>Theni Wages</v>
          </cell>
        </row>
        <row r="106">
          <cell r="I106" t="str">
            <v>Theni Wages</v>
          </cell>
        </row>
        <row r="107">
          <cell r="I107" t="str">
            <v>Theni Wages</v>
          </cell>
        </row>
        <row r="108">
          <cell r="I108" t="str">
            <v>Theni Wages</v>
          </cell>
        </row>
        <row r="109">
          <cell r="I109" t="str">
            <v>Theni Wages</v>
          </cell>
        </row>
        <row r="110">
          <cell r="I110" t="str">
            <v>Theni Wages</v>
          </cell>
        </row>
        <row r="111">
          <cell r="I111" t="str">
            <v>Theni Wages</v>
          </cell>
        </row>
        <row r="112">
          <cell r="I112" t="str">
            <v>Theni Wages</v>
          </cell>
        </row>
        <row r="113">
          <cell r="I113" t="str">
            <v>Adimali Wages</v>
          </cell>
        </row>
        <row r="114">
          <cell r="I114" t="str">
            <v>Adimali Wages</v>
          </cell>
        </row>
        <row r="115">
          <cell r="I115" t="str">
            <v>Adimali Wages</v>
          </cell>
        </row>
        <row r="116">
          <cell r="I116" t="str">
            <v>Adimali Wages</v>
          </cell>
        </row>
        <row r="117">
          <cell r="I117" t="str">
            <v>Adimali Wages</v>
          </cell>
        </row>
        <row r="118">
          <cell r="I118" t="str">
            <v>Adimali Wages</v>
          </cell>
        </row>
        <row r="119">
          <cell r="I119" t="str">
            <v>Adimali Wages</v>
          </cell>
        </row>
        <row r="120">
          <cell r="I120" t="str">
            <v>Adimali Wages</v>
          </cell>
        </row>
        <row r="121">
          <cell r="I121" t="str">
            <v>Adimali Wages</v>
          </cell>
        </row>
        <row r="122">
          <cell r="I122" t="str">
            <v>Adimali Wages</v>
          </cell>
        </row>
        <row r="123">
          <cell r="I123" t="str">
            <v>Adimali Wages</v>
          </cell>
        </row>
        <row r="124">
          <cell r="I124" t="str">
            <v>Adimali Wages</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eb12"/>
      <sheetName val="Feb12_Sum"/>
      <sheetName val="Feb12DW"/>
      <sheetName val="Feb12_DW_Sum"/>
      <sheetName val="Feb12CT1"/>
      <sheetName val="Feb12_Cont1_Sum"/>
      <sheetName val="FebCTC12"/>
      <sheetName val="Feb12CT2A"/>
      <sheetName val="Feb12_Cont2_Sum"/>
    </sheetNames>
    <sheetDataSet>
      <sheetData sheetId="0"/>
      <sheetData sheetId="1" refreshError="1"/>
      <sheetData sheetId="2">
        <row r="2">
          <cell r="I2" t="str">
            <v>Adimali Wages</v>
          </cell>
        </row>
        <row r="3">
          <cell r="I3" t="str">
            <v>Adimali Wages</v>
          </cell>
        </row>
        <row r="4">
          <cell r="I4" t="str">
            <v>Adimali Wages</v>
          </cell>
        </row>
        <row r="5">
          <cell r="I5" t="str">
            <v>Adimali Wages</v>
          </cell>
        </row>
        <row r="6">
          <cell r="I6" t="str">
            <v>Adimali Wages</v>
          </cell>
        </row>
        <row r="7">
          <cell r="I7" t="str">
            <v>Adimali Wages</v>
          </cell>
        </row>
        <row r="8">
          <cell r="I8" t="str">
            <v>Adimali Wages</v>
          </cell>
        </row>
        <row r="9">
          <cell r="I9" t="str">
            <v>Adimali Wages</v>
          </cell>
        </row>
        <row r="10">
          <cell r="I10" t="str">
            <v>Adimali Wages</v>
          </cell>
        </row>
        <row r="11">
          <cell r="I11" t="str">
            <v>Adimali Wages</v>
          </cell>
        </row>
        <row r="12">
          <cell r="I12" t="str">
            <v>Adimali Wages</v>
          </cell>
        </row>
        <row r="13">
          <cell r="I13" t="str">
            <v>Adimali Wages</v>
          </cell>
        </row>
        <row r="14">
          <cell r="I14" t="str">
            <v>Adimali Wages</v>
          </cell>
        </row>
        <row r="15">
          <cell r="I15" t="str">
            <v>Adimali Wages</v>
          </cell>
        </row>
        <row r="16">
          <cell r="I16" t="str">
            <v>Adimali Wages</v>
          </cell>
        </row>
        <row r="17">
          <cell r="I17" t="str">
            <v>Adimali Wages</v>
          </cell>
        </row>
        <row r="18">
          <cell r="I18" t="str">
            <v>Adimali Wages</v>
          </cell>
        </row>
        <row r="19">
          <cell r="I19" t="str">
            <v>Adimali Wages</v>
          </cell>
        </row>
        <row r="20">
          <cell r="I20" t="str">
            <v>Adimali Wages</v>
          </cell>
        </row>
        <row r="21">
          <cell r="I21" t="str">
            <v>Adimali Wages</v>
          </cell>
        </row>
        <row r="22">
          <cell r="I22" t="str">
            <v>Adimali Wages</v>
          </cell>
        </row>
        <row r="23">
          <cell r="I23" t="str">
            <v>Adimali Wages</v>
          </cell>
        </row>
        <row r="24">
          <cell r="I24" t="str">
            <v>Adimali Wages</v>
          </cell>
        </row>
        <row r="25">
          <cell r="I25" t="str">
            <v>Adimali Wages</v>
          </cell>
        </row>
        <row r="26">
          <cell r="I26" t="str">
            <v>Adimali Wages</v>
          </cell>
        </row>
        <row r="27">
          <cell r="I27" t="str">
            <v>Adimali Wages</v>
          </cell>
        </row>
        <row r="28">
          <cell r="I28" t="str">
            <v>Adimali Wages</v>
          </cell>
        </row>
        <row r="29">
          <cell r="I29" t="str">
            <v>Adimali Wages</v>
          </cell>
        </row>
        <row r="30">
          <cell r="I30" t="str">
            <v>Adimali Wages</v>
          </cell>
        </row>
        <row r="31">
          <cell r="I31" t="str">
            <v>Adimali Wages</v>
          </cell>
        </row>
        <row r="32">
          <cell r="I32" t="str">
            <v>Adimali Wages</v>
          </cell>
        </row>
        <row r="33">
          <cell r="I33" t="str">
            <v>Adimali Wages</v>
          </cell>
        </row>
        <row r="34">
          <cell r="I34" t="str">
            <v>Adimali Others</v>
          </cell>
        </row>
        <row r="35">
          <cell r="I35" t="str">
            <v>Adimali Wages</v>
          </cell>
        </row>
        <row r="36">
          <cell r="I36" t="str">
            <v>Adimali Wages</v>
          </cell>
        </row>
        <row r="37">
          <cell r="I37" t="str">
            <v>Adimali Wages</v>
          </cell>
        </row>
        <row r="38">
          <cell r="I38" t="str">
            <v>Adimali Wages</v>
          </cell>
        </row>
        <row r="39">
          <cell r="I39" t="str">
            <v>Adimali Wages</v>
          </cell>
        </row>
        <row r="40">
          <cell r="I40" t="str">
            <v>Adimali Wages</v>
          </cell>
        </row>
        <row r="41">
          <cell r="I41" t="str">
            <v>Adimali Wages</v>
          </cell>
        </row>
        <row r="42">
          <cell r="I42" t="str">
            <v>Adimali Wages</v>
          </cell>
        </row>
        <row r="43">
          <cell r="I43" t="str">
            <v>Adimali Wages</v>
          </cell>
        </row>
        <row r="44">
          <cell r="I44" t="str">
            <v>Adimali Wages</v>
          </cell>
        </row>
        <row r="45">
          <cell r="I45" t="str">
            <v>Adimali Wages</v>
          </cell>
        </row>
        <row r="46">
          <cell r="I46" t="str">
            <v>Adimali Wages</v>
          </cell>
        </row>
        <row r="47">
          <cell r="I47" t="str">
            <v>Adimali Wages</v>
          </cell>
        </row>
        <row r="48">
          <cell r="I48" t="str">
            <v>Adimali Wages</v>
          </cell>
        </row>
        <row r="49">
          <cell r="I49" t="str">
            <v>Adimali Wages</v>
          </cell>
        </row>
        <row r="50">
          <cell r="I50" t="str">
            <v>Adimali Wages</v>
          </cell>
        </row>
        <row r="51">
          <cell r="I51" t="str">
            <v>Adimali Wages</v>
          </cell>
        </row>
        <row r="52">
          <cell r="I52" t="str">
            <v>Adimali Wages</v>
          </cell>
        </row>
        <row r="53">
          <cell r="I53" t="str">
            <v>Adimali Wages</v>
          </cell>
        </row>
        <row r="54">
          <cell r="I54" t="str">
            <v>Adimali Wages</v>
          </cell>
        </row>
        <row r="55">
          <cell r="I55" t="str">
            <v>Adimali Wages</v>
          </cell>
        </row>
        <row r="56">
          <cell r="I56" t="str">
            <v>Adimali Wages</v>
          </cell>
        </row>
        <row r="57">
          <cell r="I57" t="str">
            <v>Adimali Wages</v>
          </cell>
        </row>
        <row r="58">
          <cell r="I58" t="str">
            <v>Adimali Wages</v>
          </cell>
        </row>
        <row r="59">
          <cell r="I59" t="str">
            <v>Adimali Wages</v>
          </cell>
        </row>
        <row r="60">
          <cell r="I60" t="str">
            <v>Adimali Wages</v>
          </cell>
        </row>
        <row r="61">
          <cell r="I61" t="str">
            <v>Adimali Wages</v>
          </cell>
        </row>
        <row r="62">
          <cell r="I62" t="str">
            <v>Adimali Wages</v>
          </cell>
        </row>
        <row r="63">
          <cell r="I63" t="str">
            <v>Adimali Wages</v>
          </cell>
        </row>
        <row r="64">
          <cell r="I64" t="str">
            <v>Adimali Wages</v>
          </cell>
        </row>
        <row r="65">
          <cell r="I65" t="str">
            <v>Adimali Wages</v>
          </cell>
        </row>
        <row r="66">
          <cell r="I66" t="str">
            <v>Adimali Wages</v>
          </cell>
        </row>
        <row r="67">
          <cell r="I67" t="str">
            <v>Adimali Wages</v>
          </cell>
        </row>
        <row r="68">
          <cell r="I68" t="str">
            <v>Adimali Wages</v>
          </cell>
        </row>
        <row r="69">
          <cell r="I69" t="str">
            <v>Adimali Wages</v>
          </cell>
        </row>
        <row r="70">
          <cell r="I70" t="str">
            <v>Adimali Wages</v>
          </cell>
        </row>
        <row r="71">
          <cell r="I71" t="str">
            <v>Adimali Wages</v>
          </cell>
        </row>
        <row r="72">
          <cell r="I72" t="str">
            <v>Adimali Wages</v>
          </cell>
        </row>
        <row r="73">
          <cell r="I73" t="str">
            <v>Adimali Wages</v>
          </cell>
        </row>
        <row r="74">
          <cell r="I74" t="str">
            <v>Adimali Wages</v>
          </cell>
        </row>
        <row r="75">
          <cell r="I75" t="str">
            <v>Adimali Wages</v>
          </cell>
        </row>
        <row r="76">
          <cell r="I76" t="str">
            <v>Adimali Wages</v>
          </cell>
        </row>
        <row r="77">
          <cell r="I77" t="str">
            <v>Adimali Wages</v>
          </cell>
        </row>
        <row r="78">
          <cell r="I78" t="str">
            <v>Adimali Wages</v>
          </cell>
        </row>
        <row r="79">
          <cell r="I79" t="str">
            <v>Adimali Wages</v>
          </cell>
        </row>
        <row r="80">
          <cell r="I80" t="str">
            <v>Adimali Wages</v>
          </cell>
        </row>
        <row r="81">
          <cell r="I81" t="str">
            <v>Adimali Wages</v>
          </cell>
        </row>
        <row r="82">
          <cell r="I82" t="str">
            <v>Adimali Wages</v>
          </cell>
        </row>
        <row r="83">
          <cell r="I83" t="str">
            <v>Adimali Wages</v>
          </cell>
        </row>
        <row r="84">
          <cell r="I84" t="str">
            <v>Adimali Wages</v>
          </cell>
        </row>
        <row r="85">
          <cell r="I85" t="str">
            <v>Adimali Wages</v>
          </cell>
        </row>
        <row r="86">
          <cell r="I86" t="str">
            <v>Adimali Wages</v>
          </cell>
        </row>
        <row r="87">
          <cell r="I87" t="str">
            <v>Adimali Wages</v>
          </cell>
        </row>
        <row r="88">
          <cell r="I88" t="str">
            <v>Adimali Wages</v>
          </cell>
        </row>
        <row r="89">
          <cell r="I89" t="str">
            <v>Adimali Wages</v>
          </cell>
        </row>
        <row r="90">
          <cell r="I90" t="str">
            <v>Adimali Wages</v>
          </cell>
        </row>
        <row r="91">
          <cell r="I91" t="str">
            <v>Adimali Wages</v>
          </cell>
        </row>
        <row r="92">
          <cell r="I92" t="str">
            <v>Adimali Wages</v>
          </cell>
        </row>
        <row r="93">
          <cell r="I93" t="str">
            <v>Adimali Wages</v>
          </cell>
        </row>
        <row r="94">
          <cell r="I94" t="str">
            <v>Adimali Wages</v>
          </cell>
        </row>
        <row r="95">
          <cell r="I95" t="str">
            <v>Adimali Wages</v>
          </cell>
        </row>
        <row r="96">
          <cell r="I96" t="str">
            <v>Adimali Wages</v>
          </cell>
        </row>
        <row r="97">
          <cell r="I97" t="str">
            <v>Adimali Wages</v>
          </cell>
        </row>
        <row r="98">
          <cell r="I98" t="str">
            <v>Adimali Wages</v>
          </cell>
        </row>
        <row r="99">
          <cell r="I99" t="str">
            <v>Adimali Wages</v>
          </cell>
        </row>
        <row r="100">
          <cell r="I100" t="str">
            <v>Adimali Wages</v>
          </cell>
        </row>
        <row r="101">
          <cell r="I101" t="str">
            <v>Adimali Wages</v>
          </cell>
        </row>
        <row r="102">
          <cell r="I102" t="str">
            <v>Adimali Wages</v>
          </cell>
        </row>
        <row r="103">
          <cell r="I103" t="str">
            <v>Adimali Wages</v>
          </cell>
        </row>
        <row r="104">
          <cell r="I104" t="str">
            <v>Adimali Wages</v>
          </cell>
        </row>
        <row r="105">
          <cell r="I105" t="str">
            <v>Adimali Wages</v>
          </cell>
        </row>
        <row r="106">
          <cell r="I106" t="str">
            <v>Adimali Wages</v>
          </cell>
        </row>
        <row r="107">
          <cell r="I107" t="str">
            <v>Adimali Others</v>
          </cell>
        </row>
        <row r="108">
          <cell r="I108" t="str">
            <v>Adimali Wages</v>
          </cell>
        </row>
        <row r="109">
          <cell r="I109" t="str">
            <v>Adimali Wages</v>
          </cell>
        </row>
        <row r="110">
          <cell r="I110" t="str">
            <v>Adimali Wages</v>
          </cell>
        </row>
        <row r="111">
          <cell r="I111" t="str">
            <v>Adimali Wages</v>
          </cell>
        </row>
        <row r="112">
          <cell r="I112" t="str">
            <v>Adimali Wages</v>
          </cell>
        </row>
        <row r="113">
          <cell r="I113" t="str">
            <v>Adimali Wages</v>
          </cell>
        </row>
        <row r="114">
          <cell r="I114" t="str">
            <v>Okkal Wages</v>
          </cell>
        </row>
        <row r="115">
          <cell r="I115" t="str">
            <v>Okkal Wages</v>
          </cell>
        </row>
        <row r="116">
          <cell r="I116" t="str">
            <v>Okkal Wages</v>
          </cell>
        </row>
        <row r="117">
          <cell r="I117" t="str">
            <v>Okkal Wages</v>
          </cell>
        </row>
        <row r="118">
          <cell r="I118" t="str">
            <v>Okkal Wages</v>
          </cell>
        </row>
        <row r="119">
          <cell r="I119" t="str">
            <v>Theni Wages</v>
          </cell>
        </row>
        <row r="120">
          <cell r="I120" t="str">
            <v>Theni Wages</v>
          </cell>
        </row>
        <row r="121">
          <cell r="I121" t="str">
            <v>Theni Wages</v>
          </cell>
        </row>
        <row r="122">
          <cell r="I122" t="str">
            <v>Theni Wages</v>
          </cell>
        </row>
        <row r="123">
          <cell r="I123" t="str">
            <v>Theni Wages</v>
          </cell>
        </row>
        <row r="124">
          <cell r="I124" t="str">
            <v>Theni Wages</v>
          </cell>
        </row>
        <row r="125">
          <cell r="I125" t="str">
            <v>Theni Wages</v>
          </cell>
        </row>
        <row r="126">
          <cell r="I126" t="str">
            <v>Theni Wages</v>
          </cell>
        </row>
        <row r="127">
          <cell r="I127" t="str">
            <v>Theni Wages</v>
          </cell>
        </row>
        <row r="128">
          <cell r="I128" t="str">
            <v>Theni Wages</v>
          </cell>
        </row>
        <row r="129">
          <cell r="I129" t="str">
            <v>Theni Wages</v>
          </cell>
        </row>
        <row r="130">
          <cell r="I130" t="str">
            <v>Theni Wages</v>
          </cell>
        </row>
        <row r="131">
          <cell r="I131" t="str">
            <v>Theni Wages</v>
          </cell>
        </row>
        <row r="132">
          <cell r="I132" t="str">
            <v>Theni Wages</v>
          </cell>
        </row>
        <row r="133">
          <cell r="I133" t="str">
            <v>Theni Wages</v>
          </cell>
        </row>
        <row r="134">
          <cell r="I134" t="str">
            <v>Theni Wages</v>
          </cell>
        </row>
        <row r="135">
          <cell r="I135" t="str">
            <v>Theni Wages</v>
          </cell>
        </row>
        <row r="136">
          <cell r="I136" t="str">
            <v>Theni Wages</v>
          </cell>
        </row>
        <row r="137">
          <cell r="I137" t="str">
            <v>Theni Wages</v>
          </cell>
        </row>
        <row r="138">
          <cell r="I138" t="str">
            <v>Theni Wages</v>
          </cell>
        </row>
        <row r="139">
          <cell r="I139" t="str">
            <v>Theni Wages</v>
          </cell>
        </row>
        <row r="140">
          <cell r="I140" t="str">
            <v>Theni Wages</v>
          </cell>
        </row>
        <row r="141">
          <cell r="I141" t="str">
            <v>Theni Wages</v>
          </cell>
        </row>
        <row r="142">
          <cell r="I142" t="str">
            <v>Theni Wages</v>
          </cell>
        </row>
        <row r="143">
          <cell r="I143" t="str">
            <v>Theni Wages</v>
          </cell>
        </row>
        <row r="144">
          <cell r="I144" t="str">
            <v>Theni Wages</v>
          </cell>
        </row>
        <row r="145">
          <cell r="I145" t="str">
            <v>Theni Wages</v>
          </cell>
        </row>
        <row r="146">
          <cell r="I146" t="str">
            <v>Theni Wages</v>
          </cell>
        </row>
        <row r="147">
          <cell r="I147" t="str">
            <v>Theni Wages</v>
          </cell>
        </row>
        <row r="148">
          <cell r="I148" t="str">
            <v>Theni Wages</v>
          </cell>
        </row>
        <row r="149">
          <cell r="I149" t="str">
            <v>Theni Wages</v>
          </cell>
        </row>
        <row r="150">
          <cell r="I150" t="str">
            <v>Theni Wages</v>
          </cell>
        </row>
        <row r="151">
          <cell r="I151" t="str">
            <v>Theni Wages</v>
          </cell>
        </row>
        <row r="152">
          <cell r="I152" t="str">
            <v>Theni Wages</v>
          </cell>
        </row>
        <row r="153">
          <cell r="I153" t="str">
            <v>Theni Wages</v>
          </cell>
        </row>
        <row r="154">
          <cell r="I154" t="str">
            <v>Theni Wages</v>
          </cell>
        </row>
        <row r="155">
          <cell r="I155" t="str">
            <v>Theni Wages</v>
          </cell>
        </row>
        <row r="156">
          <cell r="I156" t="str">
            <v>Theni Wages</v>
          </cell>
        </row>
        <row r="157">
          <cell r="I157" t="str">
            <v>Theni Wages</v>
          </cell>
        </row>
        <row r="158">
          <cell r="I158" t="str">
            <v>Theni Wages</v>
          </cell>
        </row>
        <row r="159">
          <cell r="I159" t="str">
            <v>Theni Wages</v>
          </cell>
        </row>
        <row r="160">
          <cell r="I160" t="str">
            <v>Theni Wages</v>
          </cell>
        </row>
        <row r="161">
          <cell r="I161" t="str">
            <v>Theni Wages</v>
          </cell>
        </row>
        <row r="162">
          <cell r="I162" t="str">
            <v>Theni Wages</v>
          </cell>
        </row>
        <row r="163">
          <cell r="I163" t="str">
            <v>Theni Wages</v>
          </cell>
        </row>
        <row r="164">
          <cell r="I164" t="str">
            <v>Theni Wages</v>
          </cell>
        </row>
        <row r="165">
          <cell r="I165" t="str">
            <v>Theni Wages</v>
          </cell>
        </row>
        <row r="166">
          <cell r="I166" t="str">
            <v>Theni Wages</v>
          </cell>
        </row>
        <row r="167">
          <cell r="I167" t="str">
            <v>Theni Wages</v>
          </cell>
        </row>
        <row r="168">
          <cell r="I168" t="str">
            <v>Theni Wages</v>
          </cell>
        </row>
        <row r="169">
          <cell r="I169" t="str">
            <v>Theni Wages</v>
          </cell>
        </row>
        <row r="170">
          <cell r="I170" t="str">
            <v>Theni Wages</v>
          </cell>
        </row>
        <row r="171">
          <cell r="I171" t="str">
            <v>Theni Wages</v>
          </cell>
        </row>
        <row r="172">
          <cell r="I172" t="str">
            <v>Theni Wages</v>
          </cell>
        </row>
        <row r="173">
          <cell r="I173" t="str">
            <v>Theni Wages</v>
          </cell>
        </row>
        <row r="174">
          <cell r="I174" t="str">
            <v>Theni Wages</v>
          </cell>
        </row>
        <row r="175">
          <cell r="I175" t="str">
            <v>Theni Wages</v>
          </cell>
        </row>
        <row r="176">
          <cell r="I176" t="str">
            <v>Theni Wages</v>
          </cell>
        </row>
        <row r="177">
          <cell r="I177" t="str">
            <v>Theni Wages</v>
          </cell>
        </row>
        <row r="178">
          <cell r="I178" t="str">
            <v>Theni Wages</v>
          </cell>
        </row>
        <row r="179">
          <cell r="I179" t="str">
            <v>Theni Wages</v>
          </cell>
        </row>
        <row r="180">
          <cell r="I180" t="str">
            <v>Theni Wages</v>
          </cell>
        </row>
        <row r="181">
          <cell r="I181" t="str">
            <v>Theni Wages</v>
          </cell>
        </row>
        <row r="182">
          <cell r="I182" t="str">
            <v>Theni Wages</v>
          </cell>
        </row>
        <row r="183">
          <cell r="I183" t="str">
            <v>Theni Wages</v>
          </cell>
        </row>
        <row r="184">
          <cell r="I184" t="str">
            <v>Theni Wages</v>
          </cell>
        </row>
        <row r="185">
          <cell r="I185" t="str">
            <v>Theni Wages</v>
          </cell>
        </row>
        <row r="186">
          <cell r="I186" t="str">
            <v>Theni Wages</v>
          </cell>
        </row>
        <row r="187">
          <cell r="I187" t="str">
            <v>Theni Wages</v>
          </cell>
        </row>
        <row r="188">
          <cell r="I188" t="str">
            <v>Theni Wages</v>
          </cell>
        </row>
        <row r="189">
          <cell r="I189" t="str">
            <v>Kothamangalam Wages</v>
          </cell>
        </row>
        <row r="190">
          <cell r="I190" t="str">
            <v>Kothamangalam Wages</v>
          </cell>
        </row>
        <row r="191">
          <cell r="I191" t="str">
            <v>Kothamangalam Wages</v>
          </cell>
        </row>
        <row r="192">
          <cell r="I192" t="str">
            <v>Kothamangalam Wages</v>
          </cell>
        </row>
        <row r="193">
          <cell r="I193" t="str">
            <v>Kothamangalam Wages</v>
          </cell>
        </row>
        <row r="194">
          <cell r="I194" t="str">
            <v>Kothamangalam Wages</v>
          </cell>
        </row>
        <row r="195">
          <cell r="I195" t="str">
            <v>Kothamangalam Wages</v>
          </cell>
        </row>
        <row r="196">
          <cell r="I196" t="str">
            <v>Kothamangalam Wages</v>
          </cell>
        </row>
        <row r="197">
          <cell r="I197" t="str">
            <v>Kothamangalam Wages</v>
          </cell>
        </row>
        <row r="198">
          <cell r="I198" t="str">
            <v>Kothamangalam Wages</v>
          </cell>
        </row>
        <row r="199">
          <cell r="I199" t="str">
            <v>Kothamangalam Wages</v>
          </cell>
        </row>
        <row r="200">
          <cell r="I200" t="str">
            <v>Kothamangalam Wages</v>
          </cell>
        </row>
        <row r="201">
          <cell r="I201" t="str">
            <v>Kothamangalam Wages</v>
          </cell>
        </row>
        <row r="202">
          <cell r="I202" t="str">
            <v>Kothamangalam Wages</v>
          </cell>
        </row>
        <row r="203">
          <cell r="I203" t="str">
            <v>Kothamangalam Wages</v>
          </cell>
        </row>
        <row r="204">
          <cell r="I204" t="str">
            <v>Kothamangalam Wages</v>
          </cell>
        </row>
        <row r="205">
          <cell r="I205" t="str">
            <v>Kothamangalam Wages</v>
          </cell>
        </row>
        <row r="206">
          <cell r="I206" t="str">
            <v>Kothamangalam Wages</v>
          </cell>
        </row>
        <row r="207">
          <cell r="I207" t="str">
            <v>Adimali Wages</v>
          </cell>
        </row>
        <row r="208">
          <cell r="I208" t="str">
            <v>Kothamangalam Wages</v>
          </cell>
        </row>
        <row r="209">
          <cell r="I209" t="str">
            <v>Kothamangalam Wages</v>
          </cell>
        </row>
        <row r="210">
          <cell r="I210" t="str">
            <v>Kothamangalam Wages</v>
          </cell>
        </row>
        <row r="211">
          <cell r="I211" t="str">
            <v>Kothamangalam Wages</v>
          </cell>
        </row>
        <row r="212">
          <cell r="I212" t="str">
            <v>Kothamangalam Wages</v>
          </cell>
        </row>
        <row r="213">
          <cell r="I213" t="str">
            <v>Kothamangalam Wages</v>
          </cell>
        </row>
        <row r="214">
          <cell r="I214" t="str">
            <v>Kothamangalam Wages</v>
          </cell>
        </row>
        <row r="215">
          <cell r="I215" t="str">
            <v>Kothamangalam Wages</v>
          </cell>
        </row>
        <row r="216">
          <cell r="I216" t="str">
            <v>Kothamangalam Wages</v>
          </cell>
        </row>
        <row r="217">
          <cell r="I217" t="str">
            <v>Kothamangalam Wages</v>
          </cell>
        </row>
        <row r="218">
          <cell r="I218" t="str">
            <v>Kothamangalam Wages</v>
          </cell>
        </row>
        <row r="219">
          <cell r="I219" t="str">
            <v>Kothamangalam Wages</v>
          </cell>
        </row>
        <row r="220">
          <cell r="I220" t="str">
            <v>Kothamangalam Wages</v>
          </cell>
        </row>
        <row r="221">
          <cell r="I221" t="str">
            <v>Kothamangalam Wages</v>
          </cell>
        </row>
        <row r="222">
          <cell r="I222" t="str">
            <v>Kothamangalam Wages</v>
          </cell>
        </row>
        <row r="223">
          <cell r="I223" t="str">
            <v>Kothamangalam Wages</v>
          </cell>
        </row>
        <row r="224">
          <cell r="I224" t="str">
            <v>Kothamangalam Wages</v>
          </cell>
        </row>
        <row r="225">
          <cell r="I225" t="str">
            <v>Kothamangalam Wages</v>
          </cell>
        </row>
        <row r="226">
          <cell r="I226" t="str">
            <v>Kothamangalam Wages</v>
          </cell>
        </row>
        <row r="227">
          <cell r="I227" t="str">
            <v>Kothamangalam Wages</v>
          </cell>
        </row>
        <row r="228">
          <cell r="I228" t="str">
            <v>Kothamangalam Wages</v>
          </cell>
        </row>
        <row r="229">
          <cell r="I229" t="str">
            <v>Kothamangalam Wages</v>
          </cell>
        </row>
        <row r="230">
          <cell r="I230" t="str">
            <v>Kothamangalam Wages</v>
          </cell>
        </row>
        <row r="231">
          <cell r="I231" t="str">
            <v>Kothamangalam Wages</v>
          </cell>
        </row>
        <row r="232">
          <cell r="I232" t="str">
            <v>Kothamangalam Wages</v>
          </cell>
        </row>
        <row r="233">
          <cell r="I233" t="str">
            <v>Kothamangalam Wages</v>
          </cell>
        </row>
        <row r="234">
          <cell r="I234" t="str">
            <v>Kothamangalam Wages</v>
          </cell>
        </row>
        <row r="235">
          <cell r="I235" t="str">
            <v>Kothamangalam Wages</v>
          </cell>
        </row>
        <row r="236">
          <cell r="I236" t="str">
            <v>Kothamangalam Wages</v>
          </cell>
        </row>
        <row r="237">
          <cell r="I237" t="str">
            <v>Kothamangalam Wages</v>
          </cell>
        </row>
        <row r="238">
          <cell r="I238" t="str">
            <v>Kothamangalam Wages</v>
          </cell>
        </row>
        <row r="239">
          <cell r="I239" t="str">
            <v>Kothamangalam Wages</v>
          </cell>
        </row>
        <row r="240">
          <cell r="I240" t="str">
            <v>Kothamangalam Wages</v>
          </cell>
        </row>
        <row r="241">
          <cell r="I241" t="str">
            <v>Kothamangalam Wages</v>
          </cell>
        </row>
        <row r="242">
          <cell r="I242" t="str">
            <v>Kothamangalam Wages</v>
          </cell>
        </row>
        <row r="243">
          <cell r="I243" t="str">
            <v>Kothamangalam Wages</v>
          </cell>
        </row>
        <row r="244">
          <cell r="I244" t="str">
            <v>Kothamangalam Wages</v>
          </cell>
        </row>
        <row r="245">
          <cell r="I245" t="str">
            <v>Kothamangalam Wages</v>
          </cell>
        </row>
        <row r="246">
          <cell r="I246" t="str">
            <v>Kothamangalam Wages</v>
          </cell>
        </row>
        <row r="247">
          <cell r="I247" t="str">
            <v>Kothamangalam Wages</v>
          </cell>
        </row>
        <row r="248">
          <cell r="I248" t="str">
            <v>Kothamangalam Wages</v>
          </cell>
        </row>
        <row r="249">
          <cell r="I249" t="str">
            <v>Kothamangalam Wages</v>
          </cell>
        </row>
        <row r="250">
          <cell r="I250" t="str">
            <v>Kothamangalam Wages</v>
          </cell>
        </row>
        <row r="251">
          <cell r="I251" t="str">
            <v>Kothamangalam Wages</v>
          </cell>
        </row>
        <row r="252">
          <cell r="I252" t="str">
            <v>Kothamangalam Wages</v>
          </cell>
        </row>
        <row r="253">
          <cell r="I253" t="str">
            <v>Kothamangalam Wages</v>
          </cell>
        </row>
        <row r="254">
          <cell r="I254" t="str">
            <v>Kothamangalam Wages</v>
          </cell>
        </row>
        <row r="255">
          <cell r="I255" t="str">
            <v>Kothamangalam Wages</v>
          </cell>
        </row>
        <row r="256">
          <cell r="I256" t="str">
            <v>Kothamangalam Wages</v>
          </cell>
        </row>
        <row r="257">
          <cell r="I257" t="str">
            <v>Kothamangalam Wages</v>
          </cell>
        </row>
        <row r="258">
          <cell r="I258" t="str">
            <v>Kothamangalam Wages</v>
          </cell>
        </row>
        <row r="259">
          <cell r="I259" t="str">
            <v>Kothamangalam Wages</v>
          </cell>
        </row>
        <row r="260">
          <cell r="I260" t="str">
            <v>Kothamangalam Wages</v>
          </cell>
        </row>
        <row r="261">
          <cell r="I261" t="str">
            <v>Kothamangalam Wages</v>
          </cell>
        </row>
        <row r="262">
          <cell r="I262" t="str">
            <v>Kothamangalam Wages</v>
          </cell>
        </row>
        <row r="263">
          <cell r="I263" t="str">
            <v>Kothamangalam Wages</v>
          </cell>
        </row>
        <row r="264">
          <cell r="I264" t="str">
            <v>Kothamangalam Wages</v>
          </cell>
        </row>
        <row r="265">
          <cell r="I265" t="str">
            <v>Kothamangalam Wages</v>
          </cell>
        </row>
        <row r="266">
          <cell r="I266" t="str">
            <v>Kothamangalam Wages</v>
          </cell>
        </row>
        <row r="267">
          <cell r="I267" t="str">
            <v>Kothamangalam Wages</v>
          </cell>
        </row>
        <row r="268">
          <cell r="I268" t="str">
            <v>Kothamangalam Wages</v>
          </cell>
        </row>
        <row r="269">
          <cell r="I269" t="str">
            <v>Kothamangalam Wages</v>
          </cell>
        </row>
        <row r="270">
          <cell r="I270" t="str">
            <v>Kothamangalam Wages</v>
          </cell>
        </row>
        <row r="271">
          <cell r="I271" t="str">
            <v>Kothamangalam Wages</v>
          </cell>
        </row>
        <row r="272">
          <cell r="I272" t="str">
            <v>Kothamangalam Wages</v>
          </cell>
        </row>
        <row r="273">
          <cell r="I273" t="str">
            <v>Kothamangalam Wages</v>
          </cell>
        </row>
        <row r="274">
          <cell r="I274" t="str">
            <v>Kothamangalam Wages</v>
          </cell>
        </row>
        <row r="275">
          <cell r="I275" t="str">
            <v>Kothamangalam Wages</v>
          </cell>
        </row>
        <row r="276">
          <cell r="I276" t="str">
            <v>Kothamangalam Wages</v>
          </cell>
        </row>
        <row r="277">
          <cell r="I277" t="str">
            <v>Kothamangalam Wages</v>
          </cell>
        </row>
        <row r="278">
          <cell r="I278" t="str">
            <v>Kothamangalam Wages</v>
          </cell>
        </row>
        <row r="279">
          <cell r="I279" t="str">
            <v>Kothamangalam Wages</v>
          </cell>
        </row>
        <row r="280">
          <cell r="I280" t="str">
            <v>Kothamangalam Wages</v>
          </cell>
        </row>
        <row r="281">
          <cell r="I281" t="str">
            <v>Kothamangalam Wages</v>
          </cell>
        </row>
        <row r="282">
          <cell r="I282" t="str">
            <v>Kothamangalam Wages</v>
          </cell>
        </row>
        <row r="283">
          <cell r="I283" t="str">
            <v>Kothamangalam Wages</v>
          </cell>
        </row>
        <row r="284">
          <cell r="I284" t="str">
            <v>Kothamangalam Wages</v>
          </cell>
        </row>
        <row r="285">
          <cell r="I285" t="str">
            <v>Kothamangalam Wages</v>
          </cell>
        </row>
        <row r="286">
          <cell r="I286" t="str">
            <v>Kothamangalam Wages</v>
          </cell>
        </row>
        <row r="287">
          <cell r="I287" t="str">
            <v>Kothamangalam Wages</v>
          </cell>
        </row>
        <row r="288">
          <cell r="I288" t="str">
            <v>Kothamangalam Wages</v>
          </cell>
        </row>
        <row r="289">
          <cell r="I289" t="str">
            <v>Kothamangalam Wages</v>
          </cell>
        </row>
        <row r="290">
          <cell r="I290" t="str">
            <v>Kothamangalam Wages</v>
          </cell>
        </row>
        <row r="291">
          <cell r="I291" t="str">
            <v>Kothamangalam Wages</v>
          </cell>
        </row>
        <row r="292">
          <cell r="I292" t="str">
            <v>Kothamangalam Wages</v>
          </cell>
        </row>
        <row r="293">
          <cell r="I293" t="str">
            <v>Gaziabad Wages</v>
          </cell>
        </row>
        <row r="294">
          <cell r="I294" t="str">
            <v>Gaziabad Wages</v>
          </cell>
        </row>
        <row r="295">
          <cell r="I295" t="str">
            <v>Kothamangalam Wages</v>
          </cell>
        </row>
        <row r="296">
          <cell r="I296" t="str">
            <v>Kothamangalam Wages</v>
          </cell>
        </row>
        <row r="297">
          <cell r="I297" t="str">
            <v>Kothamangalam Wages</v>
          </cell>
        </row>
        <row r="298">
          <cell r="I298" t="str">
            <v>Kothamangalam Wages</v>
          </cell>
        </row>
        <row r="299">
          <cell r="I299" t="str">
            <v>Kothamangalam Wages</v>
          </cell>
        </row>
        <row r="300">
          <cell r="I300" t="str">
            <v>Kothamangalam Wages</v>
          </cell>
        </row>
        <row r="301">
          <cell r="I301" t="str">
            <v>Kothamangalam Wages</v>
          </cell>
        </row>
        <row r="302">
          <cell r="I302" t="str">
            <v>Kothamangalam Wages</v>
          </cell>
        </row>
        <row r="303">
          <cell r="I303" t="str">
            <v>Kothamangalam Wages</v>
          </cell>
        </row>
        <row r="304">
          <cell r="I304" t="str">
            <v>Kothamangalam Wages</v>
          </cell>
        </row>
        <row r="305">
          <cell r="I305" t="str">
            <v>Kothamangalam Wages</v>
          </cell>
        </row>
        <row r="306">
          <cell r="I306" t="str">
            <v>Kothamangalam Wages</v>
          </cell>
        </row>
        <row r="307">
          <cell r="I307" t="str">
            <v>Kothamangalam Wages</v>
          </cell>
        </row>
        <row r="308">
          <cell r="I308" t="str">
            <v>Adimali Others</v>
          </cell>
        </row>
        <row r="309">
          <cell r="I309" t="str">
            <v>Adimali Others</v>
          </cell>
        </row>
        <row r="310">
          <cell r="I310" t="str">
            <v>Adimali Others</v>
          </cell>
        </row>
        <row r="311">
          <cell r="I311" t="str">
            <v>Gaziabad Wages</v>
          </cell>
        </row>
        <row r="312">
          <cell r="I312" t="str">
            <v>Gaziabad Wages</v>
          </cell>
        </row>
        <row r="313">
          <cell r="I313" t="str">
            <v>Gaziabad Wages</v>
          </cell>
        </row>
        <row r="314">
          <cell r="I314" t="str">
            <v>Gaziabad Wages</v>
          </cell>
        </row>
        <row r="315">
          <cell r="I315" t="str">
            <v>Okkal Wages</v>
          </cell>
        </row>
        <row r="316">
          <cell r="I316" t="str">
            <v>Okkal Wages</v>
          </cell>
        </row>
        <row r="317">
          <cell r="I317" t="str">
            <v>Okkal Wages</v>
          </cell>
        </row>
        <row r="318">
          <cell r="I318" t="str">
            <v>Okkal Wages</v>
          </cell>
        </row>
        <row r="319">
          <cell r="I319" t="str">
            <v>Okkal Wages</v>
          </cell>
        </row>
        <row r="320">
          <cell r="I320" t="str">
            <v>Okkal Wages</v>
          </cell>
        </row>
        <row r="321">
          <cell r="I321" t="str">
            <v>Okkal Wages</v>
          </cell>
        </row>
        <row r="322">
          <cell r="I322" t="str">
            <v>Kothamangalam Wages</v>
          </cell>
        </row>
        <row r="323">
          <cell r="I323" t="str">
            <v>Kothamangalam Wages</v>
          </cell>
        </row>
        <row r="324">
          <cell r="I324" t="str">
            <v>Kothamangalam Wages</v>
          </cell>
        </row>
        <row r="325">
          <cell r="I325" t="str">
            <v>Kothamangalam Wages</v>
          </cell>
        </row>
        <row r="326">
          <cell r="I326" t="str">
            <v>Kothamangalam Wages</v>
          </cell>
        </row>
        <row r="327">
          <cell r="I327" t="str">
            <v>Kothamangalam Wages</v>
          </cell>
        </row>
        <row r="328">
          <cell r="I328" t="str">
            <v>Okkal Wages</v>
          </cell>
        </row>
        <row r="329">
          <cell r="I329" t="str">
            <v>Kothamangalam Wages</v>
          </cell>
        </row>
        <row r="330">
          <cell r="I330" t="str">
            <v>Kothamangalam Wages</v>
          </cell>
        </row>
        <row r="331">
          <cell r="I331" t="str">
            <v>Kothamangalam Wages</v>
          </cell>
        </row>
        <row r="332">
          <cell r="I332" t="str">
            <v>Kothamangalam Wages</v>
          </cell>
        </row>
        <row r="333">
          <cell r="I333" t="str">
            <v>Kothamangalam Wages</v>
          </cell>
        </row>
        <row r="334">
          <cell r="I334" t="str">
            <v>Okkal Wages</v>
          </cell>
        </row>
        <row r="335">
          <cell r="I335" t="str">
            <v>Okkal Wages</v>
          </cell>
        </row>
        <row r="336">
          <cell r="I336" t="str">
            <v>Kothamangalam Wages</v>
          </cell>
        </row>
        <row r="337">
          <cell r="I337" t="str">
            <v>Kothamangalam Wages</v>
          </cell>
        </row>
        <row r="338">
          <cell r="I338" t="str">
            <v>Kothamangalam Wages</v>
          </cell>
        </row>
        <row r="339">
          <cell r="I339" t="str">
            <v>Kothamangalam Wages</v>
          </cell>
        </row>
        <row r="340">
          <cell r="I340" t="str">
            <v>Kothamangalam Wages</v>
          </cell>
        </row>
        <row r="341">
          <cell r="I341" t="str">
            <v>Kothamangalam Wages</v>
          </cell>
        </row>
        <row r="342">
          <cell r="I342" t="str">
            <v>Adimali Wages</v>
          </cell>
        </row>
        <row r="343">
          <cell r="I343" t="str">
            <v>Kothamangalam Wages</v>
          </cell>
        </row>
        <row r="344">
          <cell r="I344" t="str">
            <v>Kothamangalam Wages</v>
          </cell>
        </row>
        <row r="345">
          <cell r="I345" t="str">
            <v>Kothamangalam Wages</v>
          </cell>
        </row>
        <row r="346">
          <cell r="I346" t="str">
            <v>Kothamangalam Wages</v>
          </cell>
        </row>
        <row r="347">
          <cell r="I347" t="str">
            <v>Kothamangalam Wages</v>
          </cell>
        </row>
        <row r="348">
          <cell r="I348" t="str">
            <v>Kothamangalam Wages</v>
          </cell>
        </row>
        <row r="349">
          <cell r="I349" t="str">
            <v>Kothamangalam Wages</v>
          </cell>
        </row>
        <row r="350">
          <cell r="I350" t="str">
            <v>Kothamangalam Wages</v>
          </cell>
        </row>
        <row r="351">
          <cell r="I351" t="str">
            <v>Kothamangalam Wages</v>
          </cell>
        </row>
        <row r="352">
          <cell r="I352" t="str">
            <v>Kothamangalam Wages</v>
          </cell>
        </row>
        <row r="353">
          <cell r="I353" t="str">
            <v>Kothamangalam Wages</v>
          </cell>
        </row>
        <row r="354">
          <cell r="I354" t="str">
            <v>Gaziabad Wages</v>
          </cell>
        </row>
        <row r="355">
          <cell r="I355" t="str">
            <v>Gaziabad Wages</v>
          </cell>
        </row>
        <row r="356">
          <cell r="I356" t="str">
            <v>Gaziabad Wages</v>
          </cell>
        </row>
        <row r="357">
          <cell r="I357" t="str">
            <v>Kothamangalam Others</v>
          </cell>
        </row>
        <row r="358">
          <cell r="I358" t="str">
            <v>Kothamangalam Others</v>
          </cell>
        </row>
        <row r="359">
          <cell r="I359" t="str">
            <v>Kothamangalam Wages</v>
          </cell>
        </row>
        <row r="360">
          <cell r="I360" t="str">
            <v>Kothamangalam Wages</v>
          </cell>
        </row>
        <row r="361">
          <cell r="I361" t="str">
            <v>Kothamangalam Wages</v>
          </cell>
        </row>
        <row r="362">
          <cell r="I362" t="str">
            <v>Gaziabad Wages</v>
          </cell>
        </row>
        <row r="363">
          <cell r="I363" t="str">
            <v>Kothamangalam Wages</v>
          </cell>
        </row>
        <row r="364">
          <cell r="I364" t="str">
            <v>Kothamangalam Others</v>
          </cell>
        </row>
        <row r="365">
          <cell r="I365" t="str">
            <v>Kothamangalam Others</v>
          </cell>
        </row>
        <row r="366">
          <cell r="I366" t="str">
            <v>Kothamangalam Others</v>
          </cell>
        </row>
        <row r="367">
          <cell r="I367" t="str">
            <v>Kothamangalam Others</v>
          </cell>
        </row>
        <row r="368">
          <cell r="I368" t="str">
            <v>Kothamangalam Others</v>
          </cell>
        </row>
        <row r="369">
          <cell r="I369" t="str">
            <v>Kothamangalam Others</v>
          </cell>
        </row>
        <row r="370">
          <cell r="I370" t="str">
            <v>Gaziabad Wages</v>
          </cell>
        </row>
        <row r="371">
          <cell r="I371" t="str">
            <v>Kothamangalam Wages</v>
          </cell>
        </row>
        <row r="372">
          <cell r="I372" t="str">
            <v>Kothamangalam Wages</v>
          </cell>
        </row>
        <row r="373">
          <cell r="I373" t="str">
            <v>Kothamangalam Others</v>
          </cell>
        </row>
        <row r="374">
          <cell r="I374" t="str">
            <v>Kothamangalam Others</v>
          </cell>
        </row>
        <row r="375">
          <cell r="I375" t="str">
            <v>Kothamangalam Wages</v>
          </cell>
        </row>
        <row r="376">
          <cell r="I376" t="str">
            <v>Kothamangalam Others</v>
          </cell>
        </row>
        <row r="377">
          <cell r="I377" t="str">
            <v>Kothamangalam Wages</v>
          </cell>
        </row>
        <row r="378">
          <cell r="I378" t="str">
            <v>Kothamangalam Wages</v>
          </cell>
        </row>
        <row r="379">
          <cell r="I379" t="str">
            <v>Kothamangalam Wages</v>
          </cell>
        </row>
        <row r="380">
          <cell r="I380" t="str">
            <v>Kothamangalam Wages</v>
          </cell>
        </row>
        <row r="381">
          <cell r="I381" t="str">
            <v>Kothamangalam Wages</v>
          </cell>
        </row>
        <row r="382">
          <cell r="I382" t="str">
            <v>Gaziabad Wages</v>
          </cell>
        </row>
        <row r="383">
          <cell r="I383" t="str">
            <v>Kothamangalam Wages</v>
          </cell>
        </row>
        <row r="384">
          <cell r="I384" t="str">
            <v>Kothamangalam Wages</v>
          </cell>
        </row>
        <row r="385">
          <cell r="I385" t="str">
            <v>Kothamangalam Wages</v>
          </cell>
        </row>
        <row r="386">
          <cell r="I386" t="str">
            <v>Gaziabad Wages</v>
          </cell>
        </row>
        <row r="387">
          <cell r="I387" t="str">
            <v>Kothamangalam Wages</v>
          </cell>
        </row>
        <row r="388">
          <cell r="I388" t="str">
            <v>Kothamangalam Wages</v>
          </cell>
        </row>
        <row r="389">
          <cell r="I389" t="str">
            <v>Kothamangalam Wages</v>
          </cell>
        </row>
        <row r="390">
          <cell r="I390" t="str">
            <v>Kothamangalam Wages</v>
          </cell>
        </row>
        <row r="391">
          <cell r="I391" t="str">
            <v>Guntur Wages</v>
          </cell>
        </row>
        <row r="392">
          <cell r="I392" t="str">
            <v>Guntur Wages</v>
          </cell>
        </row>
        <row r="393">
          <cell r="I393" t="str">
            <v>Guntur Wages</v>
          </cell>
        </row>
        <row r="394">
          <cell r="I394" t="str">
            <v>Guntur Wages</v>
          </cell>
        </row>
        <row r="395">
          <cell r="I395" t="str">
            <v>Guntur Wages</v>
          </cell>
        </row>
        <row r="396">
          <cell r="I396" t="str">
            <v>Guntur Wages</v>
          </cell>
        </row>
        <row r="397">
          <cell r="I397" t="str">
            <v>Guntur Wages</v>
          </cell>
        </row>
        <row r="398">
          <cell r="I398" t="str">
            <v>Guntur Wages</v>
          </cell>
        </row>
        <row r="399">
          <cell r="I399" t="str">
            <v>Guntur Wages</v>
          </cell>
        </row>
        <row r="400">
          <cell r="I400" t="str">
            <v>Guntur Wages</v>
          </cell>
        </row>
        <row r="401">
          <cell r="I401" t="str">
            <v>Guntur Wages</v>
          </cell>
        </row>
        <row r="402">
          <cell r="I402" t="str">
            <v>Gaziabad Wages</v>
          </cell>
        </row>
        <row r="403">
          <cell r="I403" t="str">
            <v>Guntur Wages</v>
          </cell>
        </row>
        <row r="404">
          <cell r="I404" t="str">
            <v>Gaziabad Wages</v>
          </cell>
        </row>
        <row r="405">
          <cell r="I405" t="str">
            <v>Guntur Wages</v>
          </cell>
        </row>
        <row r="406">
          <cell r="I406" t="str">
            <v>Gaziabad Wages</v>
          </cell>
        </row>
        <row r="407">
          <cell r="I407" t="str">
            <v>Guntur Wages</v>
          </cell>
        </row>
        <row r="408">
          <cell r="I408" t="str">
            <v>Guntur Wages</v>
          </cell>
        </row>
        <row r="409">
          <cell r="I409" t="str">
            <v>Gaziabad Wages</v>
          </cell>
        </row>
        <row r="410">
          <cell r="I410" t="str">
            <v>Guntur Wages</v>
          </cell>
        </row>
        <row r="411">
          <cell r="I411" t="str">
            <v>Guntur Wages</v>
          </cell>
        </row>
        <row r="412">
          <cell r="I412" t="str">
            <v>Guntur Wages</v>
          </cell>
        </row>
        <row r="413">
          <cell r="I413" t="str">
            <v>Gaziabad Wages</v>
          </cell>
        </row>
        <row r="414">
          <cell r="I414" t="str">
            <v>Guntur Wages</v>
          </cell>
        </row>
        <row r="415">
          <cell r="I415" t="str">
            <v>Guntur Wages</v>
          </cell>
        </row>
        <row r="416">
          <cell r="I416" t="str">
            <v>Gaziabad Wages</v>
          </cell>
        </row>
        <row r="417">
          <cell r="I417" t="str">
            <v>Kothamangalam Others</v>
          </cell>
        </row>
        <row r="418">
          <cell r="I418" t="str">
            <v>Kothamangalam Others</v>
          </cell>
        </row>
        <row r="419">
          <cell r="I419" t="str">
            <v>Kothamangalam Others</v>
          </cell>
        </row>
        <row r="420">
          <cell r="I420" t="str">
            <v>Kothamangalam Others</v>
          </cell>
        </row>
        <row r="421">
          <cell r="I421" t="str">
            <v>Kothamangalam Others</v>
          </cell>
        </row>
        <row r="422">
          <cell r="I422" t="str">
            <v>Kothamangalam Others</v>
          </cell>
        </row>
        <row r="423">
          <cell r="I423" t="str">
            <v>Kothamangalam Others</v>
          </cell>
        </row>
        <row r="424">
          <cell r="I424" t="str">
            <v>Kothamangalam Others</v>
          </cell>
        </row>
        <row r="425">
          <cell r="I425" t="str">
            <v>Guntur Wages</v>
          </cell>
        </row>
        <row r="426">
          <cell r="I426" t="str">
            <v>Kothamangalam Others</v>
          </cell>
        </row>
        <row r="427">
          <cell r="I427" t="str">
            <v>Kothamangalam Others</v>
          </cell>
        </row>
        <row r="428">
          <cell r="I428" t="str">
            <v>Kothamangalam Wages</v>
          </cell>
        </row>
        <row r="429">
          <cell r="I429" t="str">
            <v>Guntur Wages</v>
          </cell>
        </row>
        <row r="430">
          <cell r="I430" t="str">
            <v>Kothamangalam Others</v>
          </cell>
        </row>
        <row r="431">
          <cell r="I431" t="str">
            <v>Kothamangalam Others</v>
          </cell>
        </row>
        <row r="432">
          <cell r="I432" t="str">
            <v>Kothamangalam Others</v>
          </cell>
        </row>
        <row r="433">
          <cell r="I433" t="str">
            <v>Kothamangalam Others</v>
          </cell>
        </row>
        <row r="434">
          <cell r="I434" t="str">
            <v>Kothamangalam Others</v>
          </cell>
        </row>
        <row r="435">
          <cell r="I435" t="str">
            <v>Theni Others</v>
          </cell>
        </row>
        <row r="436">
          <cell r="I436" t="str">
            <v>Gaziabad Wages</v>
          </cell>
        </row>
      </sheetData>
      <sheetData sheetId="3" refreshError="1"/>
      <sheetData sheetId="4">
        <row r="2">
          <cell r="I2" t="str">
            <v>Adimali Wages</v>
          </cell>
        </row>
        <row r="3">
          <cell r="I3" t="str">
            <v>Adimali Wages</v>
          </cell>
        </row>
        <row r="4">
          <cell r="I4" t="str">
            <v>Adimali Wages</v>
          </cell>
        </row>
        <row r="5">
          <cell r="I5" t="str">
            <v>Adimali Wages</v>
          </cell>
        </row>
        <row r="6">
          <cell r="I6" t="str">
            <v>Adimali Wages</v>
          </cell>
        </row>
        <row r="7">
          <cell r="I7" t="str">
            <v>Adimali Wages</v>
          </cell>
        </row>
        <row r="8">
          <cell r="I8" t="str">
            <v>Adimali Wages</v>
          </cell>
        </row>
        <row r="9">
          <cell r="I9" t="str">
            <v>Adimali Wages</v>
          </cell>
        </row>
        <row r="10">
          <cell r="I10" t="str">
            <v>Adimali Wages</v>
          </cell>
        </row>
        <row r="11">
          <cell r="I11" t="str">
            <v>Adimali Wages</v>
          </cell>
        </row>
        <row r="12">
          <cell r="I12" t="str">
            <v>Adimali Wages</v>
          </cell>
        </row>
        <row r="13">
          <cell r="I13" t="str">
            <v>Adimali Wages</v>
          </cell>
        </row>
        <row r="14">
          <cell r="I14" t="str">
            <v>Adimali Wages</v>
          </cell>
        </row>
        <row r="15">
          <cell r="I15" t="str">
            <v>Adimali Wages</v>
          </cell>
        </row>
        <row r="16">
          <cell r="I16" t="str">
            <v>Adimali Wages</v>
          </cell>
        </row>
        <row r="17">
          <cell r="I17" t="str">
            <v>Adimali Wages</v>
          </cell>
        </row>
        <row r="18">
          <cell r="I18" t="str">
            <v>Adimali Wages</v>
          </cell>
        </row>
        <row r="19">
          <cell r="I19" t="str">
            <v>Adimali Wages</v>
          </cell>
        </row>
        <row r="20">
          <cell r="I20" t="str">
            <v>Adimali Wages</v>
          </cell>
        </row>
        <row r="21">
          <cell r="I21" t="str">
            <v>Adimali Wages</v>
          </cell>
        </row>
        <row r="22">
          <cell r="I22" t="str">
            <v>Adimali Wages</v>
          </cell>
        </row>
        <row r="23">
          <cell r="I23" t="str">
            <v>Adimali Wages</v>
          </cell>
        </row>
        <row r="24">
          <cell r="I24" t="str">
            <v>Adimali Wages</v>
          </cell>
        </row>
        <row r="25">
          <cell r="I25" t="str">
            <v>Adimali Wages</v>
          </cell>
        </row>
        <row r="26">
          <cell r="I26" t="str">
            <v>Adimali Wages</v>
          </cell>
        </row>
        <row r="27">
          <cell r="I27" t="str">
            <v>Adimali Wages</v>
          </cell>
        </row>
        <row r="28">
          <cell r="I28" t="str">
            <v>Adimali Wages</v>
          </cell>
        </row>
        <row r="29">
          <cell r="I29" t="str">
            <v>Adimali Wages</v>
          </cell>
        </row>
        <row r="30">
          <cell r="I30" t="str">
            <v>Adimali Wages</v>
          </cell>
        </row>
        <row r="31">
          <cell r="I31" t="str">
            <v>Adimali Wages</v>
          </cell>
        </row>
        <row r="32">
          <cell r="I32" t="str">
            <v>Adimali Wages</v>
          </cell>
        </row>
        <row r="33">
          <cell r="I33" t="str">
            <v>Adimali Wages</v>
          </cell>
        </row>
        <row r="34">
          <cell r="I34" t="str">
            <v>Adimali Wages</v>
          </cell>
        </row>
        <row r="35">
          <cell r="I35" t="str">
            <v>Adimali Wages</v>
          </cell>
        </row>
        <row r="36">
          <cell r="I36" t="str">
            <v>Adimali Wages</v>
          </cell>
        </row>
        <row r="37">
          <cell r="I37" t="str">
            <v>Adimali Wages</v>
          </cell>
        </row>
        <row r="38">
          <cell r="I38" t="str">
            <v>Adimali Wages</v>
          </cell>
        </row>
        <row r="39">
          <cell r="I39" t="str">
            <v>Adimali Wages</v>
          </cell>
        </row>
        <row r="40">
          <cell r="I40" t="str">
            <v>Adimali Wages</v>
          </cell>
        </row>
        <row r="41">
          <cell r="I41" t="str">
            <v>Adimali Wages</v>
          </cell>
        </row>
        <row r="42">
          <cell r="I42" t="str">
            <v>Adimali Wages</v>
          </cell>
        </row>
        <row r="43">
          <cell r="I43" t="str">
            <v>Adimali Wages</v>
          </cell>
        </row>
        <row r="44">
          <cell r="I44" t="str">
            <v>Theni Wages</v>
          </cell>
        </row>
        <row r="45">
          <cell r="I45" t="str">
            <v>Theni Wages</v>
          </cell>
        </row>
        <row r="46">
          <cell r="I46" t="str">
            <v>Theni Wages</v>
          </cell>
        </row>
        <row r="47">
          <cell r="I47" t="str">
            <v>Theni Wages</v>
          </cell>
        </row>
        <row r="48">
          <cell r="I48" t="str">
            <v>Theni Wages</v>
          </cell>
        </row>
        <row r="49">
          <cell r="I49" t="str">
            <v>Theni Wages</v>
          </cell>
        </row>
        <row r="50">
          <cell r="I50" t="str">
            <v>Theni Wages</v>
          </cell>
        </row>
        <row r="51">
          <cell r="I51" t="str">
            <v>Theni Wages</v>
          </cell>
        </row>
        <row r="52">
          <cell r="I52" t="str">
            <v>Theni Wages</v>
          </cell>
        </row>
        <row r="53">
          <cell r="I53" t="str">
            <v>Theni Wages</v>
          </cell>
        </row>
        <row r="54">
          <cell r="I54" t="str">
            <v>Theni Wages</v>
          </cell>
        </row>
        <row r="55">
          <cell r="I55" t="str">
            <v>Theni Wages</v>
          </cell>
        </row>
        <row r="56">
          <cell r="I56" t="str">
            <v>Theni Wages</v>
          </cell>
        </row>
        <row r="57">
          <cell r="I57" t="str">
            <v>Theni Wages</v>
          </cell>
        </row>
        <row r="58">
          <cell r="I58" t="str">
            <v>Theni Wages</v>
          </cell>
        </row>
        <row r="59">
          <cell r="I59" t="str">
            <v>Theni Wages</v>
          </cell>
        </row>
        <row r="60">
          <cell r="I60" t="str">
            <v>Theni Wages</v>
          </cell>
        </row>
        <row r="61">
          <cell r="I61" t="str">
            <v>Theni Wages</v>
          </cell>
        </row>
        <row r="62">
          <cell r="I62" t="str">
            <v>Theni Wages</v>
          </cell>
        </row>
        <row r="63">
          <cell r="I63" t="str">
            <v>Theni Wages</v>
          </cell>
        </row>
        <row r="64">
          <cell r="I64" t="str">
            <v>Theni Wages</v>
          </cell>
        </row>
        <row r="65">
          <cell r="I65" t="str">
            <v>Theni Wages</v>
          </cell>
        </row>
        <row r="66">
          <cell r="I66" t="str">
            <v>Theni Wages</v>
          </cell>
        </row>
        <row r="67">
          <cell r="I67" t="str">
            <v>Theni Wages</v>
          </cell>
        </row>
        <row r="68">
          <cell r="I68" t="str">
            <v>Theni Wages</v>
          </cell>
        </row>
        <row r="69">
          <cell r="I69" t="str">
            <v>Theni Wages</v>
          </cell>
        </row>
        <row r="70">
          <cell r="I70" t="str">
            <v>Theni Wages</v>
          </cell>
        </row>
        <row r="71">
          <cell r="I71" t="str">
            <v>Theni Wages</v>
          </cell>
        </row>
        <row r="72">
          <cell r="I72" t="str">
            <v>Theni Wages</v>
          </cell>
        </row>
        <row r="73">
          <cell r="I73" t="str">
            <v>Theni Wages</v>
          </cell>
        </row>
        <row r="74">
          <cell r="I74" t="str">
            <v>Theni Wages</v>
          </cell>
        </row>
        <row r="75">
          <cell r="I75" t="str">
            <v>Theni Wages</v>
          </cell>
        </row>
        <row r="76">
          <cell r="I76" t="str">
            <v>Theni Wages</v>
          </cell>
        </row>
        <row r="77">
          <cell r="I77" t="str">
            <v>Theni Wages</v>
          </cell>
        </row>
        <row r="78">
          <cell r="I78" t="str">
            <v>Theni Wages</v>
          </cell>
        </row>
        <row r="79">
          <cell r="I79" t="str">
            <v>Theni Wages</v>
          </cell>
        </row>
        <row r="80">
          <cell r="I80" t="str">
            <v>Theni Wages</v>
          </cell>
        </row>
        <row r="81">
          <cell r="I81" t="str">
            <v>Theni Wages</v>
          </cell>
        </row>
        <row r="82">
          <cell r="I82" t="str">
            <v>Theni Wages</v>
          </cell>
        </row>
        <row r="83">
          <cell r="I83" t="str">
            <v>Theni Wages</v>
          </cell>
        </row>
        <row r="84">
          <cell r="I84" t="str">
            <v>Theni Wages</v>
          </cell>
        </row>
        <row r="85">
          <cell r="I85" t="str">
            <v>Theni Wages</v>
          </cell>
        </row>
        <row r="86">
          <cell r="I86" t="str">
            <v>Theni Wages</v>
          </cell>
        </row>
        <row r="87">
          <cell r="I87" t="str">
            <v>Theni Wages</v>
          </cell>
        </row>
        <row r="88">
          <cell r="I88" t="str">
            <v>Theni Wages</v>
          </cell>
        </row>
        <row r="89">
          <cell r="I89" t="str">
            <v>Theni Wages</v>
          </cell>
        </row>
        <row r="90">
          <cell r="I90" t="str">
            <v>Theni Wages</v>
          </cell>
        </row>
        <row r="91">
          <cell r="I91" t="str">
            <v>Theni Wages</v>
          </cell>
        </row>
        <row r="92">
          <cell r="I92" t="str">
            <v>Theni Wages</v>
          </cell>
        </row>
        <row r="93">
          <cell r="I93" t="str">
            <v>Theni Wages</v>
          </cell>
        </row>
        <row r="94">
          <cell r="I94" t="str">
            <v>Theni Wages</v>
          </cell>
        </row>
        <row r="95">
          <cell r="I95" t="str">
            <v>Theni Wages</v>
          </cell>
        </row>
        <row r="96">
          <cell r="I96" t="str">
            <v>Theni Wages</v>
          </cell>
        </row>
        <row r="97">
          <cell r="I97" t="str">
            <v>Theni Wages</v>
          </cell>
        </row>
        <row r="98">
          <cell r="I98" t="str">
            <v>Theni Wages</v>
          </cell>
        </row>
        <row r="99">
          <cell r="I99" t="str">
            <v>Theni Wages</v>
          </cell>
        </row>
        <row r="100">
          <cell r="I100" t="str">
            <v>Theni Wages</v>
          </cell>
        </row>
        <row r="101">
          <cell r="I101" t="str">
            <v>Theni Wages</v>
          </cell>
        </row>
        <row r="102">
          <cell r="I102" t="str">
            <v>Theni Wages</v>
          </cell>
        </row>
        <row r="103">
          <cell r="I103" t="str">
            <v>Theni Wages</v>
          </cell>
        </row>
        <row r="104">
          <cell r="I104" t="str">
            <v>Theni Wages</v>
          </cell>
        </row>
        <row r="105">
          <cell r="I105" t="str">
            <v>Theni Wages</v>
          </cell>
        </row>
        <row r="106">
          <cell r="I106" t="str">
            <v>Theni Wages</v>
          </cell>
        </row>
        <row r="107">
          <cell r="I107" t="str">
            <v>Theni Wages</v>
          </cell>
        </row>
        <row r="108">
          <cell r="I108" t="str">
            <v>Adimali Wages</v>
          </cell>
        </row>
        <row r="109">
          <cell r="I109" t="str">
            <v>Adimali Wages</v>
          </cell>
        </row>
        <row r="110">
          <cell r="I110" t="str">
            <v>Adimali Wages</v>
          </cell>
        </row>
        <row r="111">
          <cell r="I111" t="str">
            <v>Adimali Wages</v>
          </cell>
        </row>
        <row r="112">
          <cell r="I112" t="str">
            <v>Adimali Wages</v>
          </cell>
        </row>
        <row r="113">
          <cell r="I113" t="str">
            <v>Adimali Wages</v>
          </cell>
        </row>
        <row r="114">
          <cell r="I114" t="str">
            <v>Adimali Wages</v>
          </cell>
        </row>
        <row r="115">
          <cell r="I115" t="str">
            <v>Theni Wages</v>
          </cell>
        </row>
        <row r="116">
          <cell r="I116" t="str">
            <v>Theni Wages</v>
          </cell>
        </row>
        <row r="117">
          <cell r="I117" t="str">
            <v>Theni Wages</v>
          </cell>
        </row>
        <row r="118">
          <cell r="I118" t="str">
            <v>Theni Wages</v>
          </cell>
        </row>
        <row r="119">
          <cell r="I119" t="str">
            <v>Theni Wages</v>
          </cell>
        </row>
        <row r="120">
          <cell r="I120" t="str">
            <v>Theni Wages</v>
          </cell>
        </row>
        <row r="121">
          <cell r="I121" t="str">
            <v>Theni Wages</v>
          </cell>
        </row>
        <row r="122">
          <cell r="I122" t="str">
            <v>Theni Wages</v>
          </cell>
        </row>
        <row r="123">
          <cell r="I123" t="str">
            <v>Theni Wages</v>
          </cell>
        </row>
        <row r="124">
          <cell r="I124" t="str">
            <v>Theni Wages</v>
          </cell>
        </row>
        <row r="125">
          <cell r="I125" t="str">
            <v>Theni Wages</v>
          </cell>
        </row>
        <row r="126">
          <cell r="I126" t="str">
            <v>Theni Wages</v>
          </cell>
        </row>
        <row r="127">
          <cell r="I127" t="str">
            <v>Theni Wages</v>
          </cell>
        </row>
        <row r="128">
          <cell r="I128" t="str">
            <v>Adimali Wages</v>
          </cell>
        </row>
        <row r="129">
          <cell r="I129" t="str">
            <v>Adimali Wages</v>
          </cell>
        </row>
        <row r="130">
          <cell r="I130" t="str">
            <v>Adimali Wages</v>
          </cell>
        </row>
        <row r="131">
          <cell r="I131" t="str">
            <v>Adimali Wages</v>
          </cell>
        </row>
        <row r="132">
          <cell r="I132" t="str">
            <v>Adimali Wages</v>
          </cell>
        </row>
        <row r="133">
          <cell r="I133" t="str">
            <v>Adimali Wages</v>
          </cell>
        </row>
        <row r="134">
          <cell r="I134" t="str">
            <v>Theni Wages</v>
          </cell>
        </row>
        <row r="135">
          <cell r="I135" t="str">
            <v>Theni Wages</v>
          </cell>
        </row>
        <row r="136">
          <cell r="I136" t="str">
            <v>Theni Wages</v>
          </cell>
        </row>
        <row r="137">
          <cell r="I137" t="str">
            <v>Theni Wages</v>
          </cell>
        </row>
        <row r="138">
          <cell r="I138" t="str">
            <v>Theni Wages</v>
          </cell>
        </row>
        <row r="139">
          <cell r="I139" t="str">
            <v>Theni Wages</v>
          </cell>
        </row>
        <row r="140">
          <cell r="I140" t="str">
            <v>Adimali Wages</v>
          </cell>
        </row>
        <row r="141">
          <cell r="I141" t="str">
            <v>Adimali Wages</v>
          </cell>
        </row>
        <row r="142">
          <cell r="I142" t="str">
            <v>Theni Wages</v>
          </cell>
        </row>
        <row r="143">
          <cell r="I143" t="str">
            <v>Adimali Wages</v>
          </cell>
        </row>
        <row r="144">
          <cell r="I144" t="str">
            <v>Theni Wages</v>
          </cell>
        </row>
        <row r="145">
          <cell r="I145" t="str">
            <v>Theni Wages</v>
          </cell>
        </row>
        <row r="146">
          <cell r="I146" t="str">
            <v>Theni Wages</v>
          </cell>
        </row>
        <row r="147">
          <cell r="I147" t="str">
            <v>Theni Wages</v>
          </cell>
        </row>
        <row r="148">
          <cell r="I148" t="str">
            <v>Theni Wages</v>
          </cell>
        </row>
        <row r="149">
          <cell r="I149" t="str">
            <v>Theni Wages</v>
          </cell>
        </row>
        <row r="150">
          <cell r="I150" t="str">
            <v>Theni Wages</v>
          </cell>
        </row>
        <row r="151">
          <cell r="I151" t="str">
            <v>Theni Wages</v>
          </cell>
        </row>
        <row r="152">
          <cell r="I152" t="str">
            <v>Theni Wages</v>
          </cell>
        </row>
        <row r="153">
          <cell r="I153" t="str">
            <v>Theni Wages</v>
          </cell>
        </row>
        <row r="154">
          <cell r="I154" t="str">
            <v>Theni Wages</v>
          </cell>
        </row>
        <row r="155">
          <cell r="I155" t="str">
            <v>Theni Wages</v>
          </cell>
        </row>
        <row r="156">
          <cell r="I156" t="str">
            <v>Theni Wages</v>
          </cell>
        </row>
        <row r="157">
          <cell r="I157" t="str">
            <v>Theni Wages</v>
          </cell>
        </row>
        <row r="158">
          <cell r="I158" t="str">
            <v>Theni Wages</v>
          </cell>
        </row>
        <row r="159">
          <cell r="I159" t="str">
            <v>Theni Wages</v>
          </cell>
        </row>
        <row r="160">
          <cell r="I160" t="str">
            <v>Theni Wages</v>
          </cell>
        </row>
        <row r="161">
          <cell r="I161" t="str">
            <v>Adimali Wages</v>
          </cell>
        </row>
        <row r="162">
          <cell r="I162" t="str">
            <v>Theni Wages</v>
          </cell>
        </row>
        <row r="163">
          <cell r="I163" t="str">
            <v>Theni Wages</v>
          </cell>
        </row>
        <row r="164">
          <cell r="I164" t="str">
            <v>Theni Wages</v>
          </cell>
        </row>
        <row r="165">
          <cell r="I165" t="str">
            <v>Adimali Wages</v>
          </cell>
        </row>
        <row r="166">
          <cell r="I166" t="str">
            <v>Theni Wages</v>
          </cell>
        </row>
        <row r="167">
          <cell r="I167" t="str">
            <v>Theni Wages</v>
          </cell>
        </row>
        <row r="168">
          <cell r="I168" t="str">
            <v>Theni Wages</v>
          </cell>
        </row>
        <row r="169">
          <cell r="I169" t="str">
            <v>Theni Wages</v>
          </cell>
        </row>
        <row r="170">
          <cell r="I170" t="str">
            <v>Theni Wages</v>
          </cell>
        </row>
        <row r="171">
          <cell r="I171" t="str">
            <v>Theni Wages</v>
          </cell>
        </row>
        <row r="172">
          <cell r="I172" t="str">
            <v>Theni Wages</v>
          </cell>
        </row>
        <row r="173">
          <cell r="I173" t="str">
            <v>Theni Wages</v>
          </cell>
        </row>
      </sheetData>
      <sheetData sheetId="5" refreshError="1"/>
      <sheetData sheetId="6" refreshError="1"/>
      <sheetData sheetId="7">
        <row r="2">
          <cell r="I2" t="str">
            <v>Adimali Wages</v>
          </cell>
        </row>
        <row r="3">
          <cell r="I3" t="str">
            <v>Adimali Wages</v>
          </cell>
        </row>
        <row r="4">
          <cell r="I4" t="str">
            <v>Adimali Wages</v>
          </cell>
        </row>
        <row r="5">
          <cell r="I5" t="str">
            <v>Adimali Wages</v>
          </cell>
        </row>
        <row r="6">
          <cell r="I6" t="str">
            <v>Adimali Wages</v>
          </cell>
        </row>
        <row r="7">
          <cell r="I7" t="str">
            <v>Adimali Wages</v>
          </cell>
        </row>
        <row r="8">
          <cell r="I8" t="str">
            <v>Adimali Wages</v>
          </cell>
        </row>
        <row r="9">
          <cell r="I9" t="str">
            <v>Adimali Wages</v>
          </cell>
        </row>
        <row r="10">
          <cell r="I10" t="str">
            <v>Adimali Wages</v>
          </cell>
        </row>
        <row r="11">
          <cell r="I11" t="str">
            <v>Adimali Wages</v>
          </cell>
        </row>
        <row r="12">
          <cell r="I12" t="str">
            <v>Adimali Wages</v>
          </cell>
        </row>
        <row r="13">
          <cell r="I13" t="str">
            <v>Adimali Wages</v>
          </cell>
        </row>
        <row r="14">
          <cell r="I14" t="str">
            <v>Adimali Wages</v>
          </cell>
        </row>
        <row r="15">
          <cell r="I15" t="str">
            <v>Adimali Wages</v>
          </cell>
        </row>
        <row r="16">
          <cell r="I16" t="str">
            <v>Adimali Wages</v>
          </cell>
        </row>
        <row r="17">
          <cell r="I17" t="str">
            <v>Adimali Wages</v>
          </cell>
        </row>
        <row r="18">
          <cell r="I18" t="str">
            <v>Theni Wages</v>
          </cell>
        </row>
        <row r="19">
          <cell r="I19" t="str">
            <v>Theni Wages</v>
          </cell>
        </row>
        <row r="20">
          <cell r="I20" t="str">
            <v>Theni Wages</v>
          </cell>
        </row>
        <row r="21">
          <cell r="I21" t="str">
            <v>Theni Wages</v>
          </cell>
        </row>
        <row r="22">
          <cell r="I22" t="str">
            <v>Theni Wages</v>
          </cell>
        </row>
        <row r="23">
          <cell r="I23" t="str">
            <v>Theni Wages</v>
          </cell>
        </row>
        <row r="24">
          <cell r="I24" t="str">
            <v>Theni Wages</v>
          </cell>
        </row>
        <row r="25">
          <cell r="I25" t="str">
            <v>Theni Wages</v>
          </cell>
        </row>
        <row r="26">
          <cell r="I26" t="str">
            <v>Adimali Wages</v>
          </cell>
        </row>
        <row r="27">
          <cell r="I27" t="str">
            <v>Adimali Wages</v>
          </cell>
        </row>
        <row r="28">
          <cell r="I28" t="str">
            <v>Adimali Wages</v>
          </cell>
        </row>
        <row r="29">
          <cell r="I29" t="str">
            <v>Adimali Wages</v>
          </cell>
        </row>
        <row r="30">
          <cell r="I30" t="str">
            <v>Adimali Wages</v>
          </cell>
        </row>
        <row r="31">
          <cell r="I31" t="str">
            <v>Adimali Wages</v>
          </cell>
        </row>
        <row r="32">
          <cell r="I32" t="str">
            <v>Adimali Wages</v>
          </cell>
        </row>
        <row r="33">
          <cell r="I33" t="str">
            <v>Adimali Wages</v>
          </cell>
        </row>
        <row r="34">
          <cell r="I34" t="str">
            <v>Adimali Wages</v>
          </cell>
        </row>
        <row r="35">
          <cell r="I35" t="str">
            <v>Theni Wages</v>
          </cell>
        </row>
        <row r="36">
          <cell r="I36" t="str">
            <v>Theni Wages</v>
          </cell>
        </row>
        <row r="37">
          <cell r="I37" t="str">
            <v>Adimali Wages</v>
          </cell>
        </row>
        <row r="38">
          <cell r="I38" t="str">
            <v>Adimali Wages</v>
          </cell>
        </row>
        <row r="39">
          <cell r="I39" t="str">
            <v>Adimali Wages</v>
          </cell>
        </row>
        <row r="40">
          <cell r="I40" t="str">
            <v>Theni Wages</v>
          </cell>
        </row>
        <row r="41">
          <cell r="I41" t="str">
            <v>Theni Wages</v>
          </cell>
        </row>
        <row r="42">
          <cell r="I42" t="str">
            <v>Theni Wages</v>
          </cell>
        </row>
        <row r="43">
          <cell r="I43" t="str">
            <v>Theni Wages</v>
          </cell>
        </row>
        <row r="44">
          <cell r="I44" t="str">
            <v>Theni Wages</v>
          </cell>
        </row>
        <row r="45">
          <cell r="I45" t="str">
            <v>Theni Wages</v>
          </cell>
        </row>
        <row r="46">
          <cell r="I46" t="str">
            <v>Adimali Wages</v>
          </cell>
        </row>
        <row r="47">
          <cell r="I47" t="str">
            <v>Adimali Wages</v>
          </cell>
        </row>
        <row r="48">
          <cell r="I48" t="str">
            <v>Theni Wages</v>
          </cell>
        </row>
        <row r="49">
          <cell r="I49" t="str">
            <v>Adimali Wages</v>
          </cell>
        </row>
        <row r="50">
          <cell r="I50" t="str">
            <v>Adimali Wages</v>
          </cell>
        </row>
        <row r="51">
          <cell r="I51" t="str">
            <v>Adimali Wages</v>
          </cell>
        </row>
        <row r="52">
          <cell r="I52" t="str">
            <v>Theni Wages</v>
          </cell>
        </row>
        <row r="53">
          <cell r="I53" t="str">
            <v>Adimali Wages</v>
          </cell>
        </row>
        <row r="54">
          <cell r="I54" t="str">
            <v>Adimali Wages</v>
          </cell>
        </row>
        <row r="55">
          <cell r="I55" t="str">
            <v>Adimali Wages</v>
          </cell>
        </row>
        <row r="56">
          <cell r="I56" t="str">
            <v>Adimali Wages</v>
          </cell>
        </row>
        <row r="57">
          <cell r="I57" t="str">
            <v>Theni Wages</v>
          </cell>
        </row>
        <row r="58">
          <cell r="I58" t="str">
            <v>Theni Wages</v>
          </cell>
        </row>
        <row r="59">
          <cell r="I59" t="str">
            <v>Theni Wages</v>
          </cell>
        </row>
        <row r="60">
          <cell r="I60" t="str">
            <v>Adimali Wages</v>
          </cell>
        </row>
        <row r="61">
          <cell r="I61" t="str">
            <v>Theni Wages</v>
          </cell>
        </row>
        <row r="62">
          <cell r="I62" t="str">
            <v>Theni Wages</v>
          </cell>
        </row>
        <row r="63">
          <cell r="I63" t="str">
            <v>Theni Wages</v>
          </cell>
        </row>
        <row r="64">
          <cell r="I64" t="str">
            <v>Theni Wages</v>
          </cell>
        </row>
        <row r="65">
          <cell r="I65" t="str">
            <v>Adimali Wages</v>
          </cell>
        </row>
        <row r="66">
          <cell r="I66" t="str">
            <v>Theni Wages</v>
          </cell>
        </row>
        <row r="67">
          <cell r="I67" t="str">
            <v>Theni Wages</v>
          </cell>
        </row>
        <row r="68">
          <cell r="I68" t="str">
            <v>Theni Wages</v>
          </cell>
        </row>
        <row r="69">
          <cell r="I69" t="str">
            <v>Theni Wages</v>
          </cell>
        </row>
        <row r="70">
          <cell r="I70" t="str">
            <v>Adimali Wages</v>
          </cell>
        </row>
        <row r="71">
          <cell r="I71" t="str">
            <v>Adimali Wages</v>
          </cell>
        </row>
        <row r="72">
          <cell r="I72" t="str">
            <v>Adimali Wages</v>
          </cell>
        </row>
      </sheetData>
      <sheetData sheetId="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lated Parties"/>
      <sheetName val="RPT Draft"/>
      <sheetName val="RPT Sum"/>
      <sheetName val="RPT11-12"/>
      <sheetName val="RPT 10-11"/>
      <sheetName val="Consolidated Balances"/>
      <sheetName val="BAMS"/>
      <sheetName val="EFSFPL"/>
      <sheetName val="ECME"/>
      <sheetName val="E.Agencies"/>
      <sheetName val="E. Matress"/>
      <sheetName val="E. Retreads"/>
      <sheetName val="E. Treads"/>
      <sheetName val="E. Rubbers"/>
      <sheetName val="E. Clothing"/>
      <sheetName val="E. Aqua"/>
      <sheetName val="Eastea"/>
      <sheetName val="Vazhakulam"/>
      <sheetName val="Reenaz"/>
      <sheetName val="AAFI"/>
      <sheetName val="ENPS"/>
      <sheetName val="April"/>
      <sheetName val="May"/>
      <sheetName val="June"/>
      <sheetName val="July"/>
      <sheetName val="Aug"/>
      <sheetName val="Sep"/>
      <sheetName val="Oct"/>
      <sheetName val="Nov11P"/>
      <sheetName val="Dec11P"/>
      <sheetName val="Jan12P"/>
      <sheetName val="Feb12p"/>
      <sheetName val="Mar12P"/>
    </sheetNames>
    <sheetDataSet>
      <sheetData sheetId="0" refreshError="1"/>
      <sheetData sheetId="1" refreshError="1"/>
      <sheetData sheetId="2" refreshError="1"/>
      <sheetData sheetId="3" refreshError="1"/>
      <sheetData sheetId="4"/>
      <sheetData sheetId="5" refreshError="1"/>
      <sheetData sheetId="6"/>
      <sheetData sheetId="7"/>
      <sheetData sheetId="8"/>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sheetData sheetId="31" refreshError="1"/>
      <sheetData sheetId="32"/>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an12"/>
      <sheetName val="Jan12_Sum"/>
      <sheetName val="Jan12_dw"/>
      <sheetName val="Jan12_DW_Sum"/>
      <sheetName val="Jan12_CT1"/>
      <sheetName val="Jan12_Cont1_Sum"/>
      <sheetName val="Jan12_CT2"/>
      <sheetName val="Jan12_Cont2_Sum"/>
    </sheetNames>
    <sheetDataSet>
      <sheetData sheetId="0">
        <row r="2">
          <cell r="I2" t="str">
            <v>Adimali Wages</v>
          </cell>
        </row>
      </sheetData>
      <sheetData sheetId="1" refreshError="1"/>
      <sheetData sheetId="2">
        <row r="2">
          <cell r="I2" t="str">
            <v>Adimali Wages</v>
          </cell>
        </row>
        <row r="3">
          <cell r="I3" t="str">
            <v>Adimali Wages</v>
          </cell>
        </row>
        <row r="4">
          <cell r="I4" t="str">
            <v>Adimali Wages</v>
          </cell>
        </row>
        <row r="5">
          <cell r="I5" t="str">
            <v>Adimali Wages</v>
          </cell>
        </row>
        <row r="6">
          <cell r="I6" t="str">
            <v>Adimali Wages</v>
          </cell>
        </row>
        <row r="7">
          <cell r="I7" t="str">
            <v>Adimali Wages</v>
          </cell>
        </row>
        <row r="8">
          <cell r="I8" t="str">
            <v>Adimali Wages</v>
          </cell>
        </row>
        <row r="9">
          <cell r="I9" t="str">
            <v>Adimali Wages</v>
          </cell>
        </row>
        <row r="10">
          <cell r="I10" t="str">
            <v>Adimali Wages</v>
          </cell>
        </row>
        <row r="11">
          <cell r="I11" t="str">
            <v>Adimali Wages</v>
          </cell>
        </row>
        <row r="12">
          <cell r="I12" t="str">
            <v>Adimali Wages</v>
          </cell>
        </row>
        <row r="13">
          <cell r="I13" t="str">
            <v>Adimali Wages</v>
          </cell>
        </row>
        <row r="14">
          <cell r="I14" t="str">
            <v>Adimali Wages</v>
          </cell>
        </row>
        <row r="15">
          <cell r="I15" t="str">
            <v>Adimali Wages</v>
          </cell>
        </row>
        <row r="16">
          <cell r="I16" t="str">
            <v>Adimali Wages</v>
          </cell>
        </row>
        <row r="17">
          <cell r="I17" t="str">
            <v>Adimali Wages</v>
          </cell>
        </row>
        <row r="18">
          <cell r="I18" t="str">
            <v>Adimali Wages</v>
          </cell>
        </row>
        <row r="19">
          <cell r="I19" t="str">
            <v>Adimali Wages</v>
          </cell>
        </row>
        <row r="20">
          <cell r="I20" t="str">
            <v>Adimali Wages</v>
          </cell>
        </row>
        <row r="21">
          <cell r="I21" t="str">
            <v>Adimali Wages</v>
          </cell>
        </row>
        <row r="22">
          <cell r="I22" t="str">
            <v>Adimali Wages</v>
          </cell>
        </row>
        <row r="23">
          <cell r="I23" t="str">
            <v>Adimali Wages</v>
          </cell>
        </row>
        <row r="24">
          <cell r="I24" t="str">
            <v>Adimali Others</v>
          </cell>
        </row>
        <row r="25">
          <cell r="I25" t="str">
            <v>Adimali Wages</v>
          </cell>
        </row>
        <row r="26">
          <cell r="I26" t="str">
            <v>Adimali Wages</v>
          </cell>
        </row>
        <row r="27">
          <cell r="I27" t="str">
            <v>Adimali Wages</v>
          </cell>
        </row>
        <row r="28">
          <cell r="I28" t="str">
            <v>Adimali Wages</v>
          </cell>
        </row>
        <row r="29">
          <cell r="I29" t="str">
            <v>Adimali Wages</v>
          </cell>
        </row>
        <row r="30">
          <cell r="I30" t="str">
            <v>Adimali Wages</v>
          </cell>
        </row>
        <row r="31">
          <cell r="I31" t="str">
            <v>Adimali Wages</v>
          </cell>
        </row>
        <row r="32">
          <cell r="I32" t="str">
            <v>Adimali Wages</v>
          </cell>
        </row>
        <row r="33">
          <cell r="I33" t="str">
            <v>Adimali Wages</v>
          </cell>
        </row>
        <row r="34">
          <cell r="I34" t="str">
            <v>Adimali Wages</v>
          </cell>
        </row>
        <row r="35">
          <cell r="I35" t="str">
            <v>Adimali Wages</v>
          </cell>
        </row>
        <row r="36">
          <cell r="I36" t="str">
            <v>Adimali Wages</v>
          </cell>
        </row>
        <row r="37">
          <cell r="I37" t="str">
            <v>Adimali Wages</v>
          </cell>
        </row>
        <row r="38">
          <cell r="I38" t="str">
            <v>Adimali Wages</v>
          </cell>
        </row>
        <row r="39">
          <cell r="I39" t="str">
            <v>Adimali Wages</v>
          </cell>
        </row>
        <row r="40">
          <cell r="I40" t="str">
            <v>Adimali Wages</v>
          </cell>
        </row>
        <row r="41">
          <cell r="I41" t="str">
            <v>Adimali Wages</v>
          </cell>
        </row>
        <row r="42">
          <cell r="I42" t="str">
            <v>Adimali Others</v>
          </cell>
        </row>
        <row r="43">
          <cell r="I43" t="str">
            <v>Adimali Wages</v>
          </cell>
        </row>
        <row r="44">
          <cell r="I44" t="str">
            <v>Adimali Wages</v>
          </cell>
        </row>
        <row r="45">
          <cell r="I45" t="str">
            <v>Adimali Wages</v>
          </cell>
        </row>
        <row r="46">
          <cell r="I46" t="str">
            <v>Adimali Wages</v>
          </cell>
        </row>
        <row r="47">
          <cell r="I47" t="str">
            <v>Adimali Wages</v>
          </cell>
        </row>
        <row r="48">
          <cell r="I48" t="str">
            <v>Adimali Wages</v>
          </cell>
        </row>
        <row r="49">
          <cell r="I49" t="str">
            <v>Adimali Wages</v>
          </cell>
        </row>
        <row r="50">
          <cell r="I50" t="str">
            <v>Adimali Wages</v>
          </cell>
        </row>
        <row r="51">
          <cell r="I51" t="str">
            <v>Adimali Wages</v>
          </cell>
        </row>
        <row r="52">
          <cell r="I52" t="str">
            <v>Adimali Wages</v>
          </cell>
        </row>
        <row r="53">
          <cell r="I53" t="str">
            <v>Adimali Wages</v>
          </cell>
        </row>
        <row r="54">
          <cell r="I54" t="str">
            <v>Adimali Wages</v>
          </cell>
        </row>
        <row r="55">
          <cell r="I55" t="str">
            <v>Adimali Wages</v>
          </cell>
        </row>
        <row r="56">
          <cell r="I56" t="str">
            <v>Adimali Wages</v>
          </cell>
        </row>
        <row r="57">
          <cell r="I57" t="str">
            <v>Adimali Wages</v>
          </cell>
        </row>
        <row r="58">
          <cell r="I58" t="str">
            <v>Adimali Wages</v>
          </cell>
        </row>
        <row r="59">
          <cell r="I59" t="str">
            <v>Adimali Wages</v>
          </cell>
        </row>
        <row r="60">
          <cell r="I60" t="str">
            <v>Adimali Wages</v>
          </cell>
        </row>
        <row r="61">
          <cell r="I61" t="str">
            <v>Adimali Wages</v>
          </cell>
        </row>
        <row r="62">
          <cell r="I62" t="str">
            <v>Adimali Wages</v>
          </cell>
        </row>
        <row r="63">
          <cell r="I63" t="str">
            <v>Adimali Wages</v>
          </cell>
        </row>
        <row r="64">
          <cell r="I64" t="str">
            <v>Adimali Wages</v>
          </cell>
        </row>
        <row r="65">
          <cell r="I65" t="str">
            <v>Adimali Wages</v>
          </cell>
        </row>
        <row r="66">
          <cell r="I66" t="str">
            <v>Adimali Wages</v>
          </cell>
        </row>
        <row r="67">
          <cell r="I67" t="str">
            <v>Adimali Wages</v>
          </cell>
        </row>
        <row r="68">
          <cell r="I68" t="str">
            <v>Adimali Wages</v>
          </cell>
        </row>
        <row r="69">
          <cell r="I69" t="str">
            <v>Adimali Wages</v>
          </cell>
        </row>
        <row r="70">
          <cell r="I70" t="str">
            <v>Adimali Wages</v>
          </cell>
        </row>
        <row r="71">
          <cell r="I71" t="str">
            <v>Adimali Wages</v>
          </cell>
        </row>
        <row r="72">
          <cell r="I72" t="str">
            <v>Adimali Wages</v>
          </cell>
        </row>
        <row r="73">
          <cell r="I73" t="str">
            <v>Adimali Wages</v>
          </cell>
        </row>
        <row r="74">
          <cell r="I74" t="str">
            <v>Adimali Wages</v>
          </cell>
        </row>
        <row r="75">
          <cell r="I75" t="str">
            <v>Adimali Wages</v>
          </cell>
        </row>
        <row r="76">
          <cell r="I76" t="str">
            <v>Adimali Wages</v>
          </cell>
        </row>
        <row r="77">
          <cell r="I77" t="str">
            <v>Adimali Wages</v>
          </cell>
        </row>
        <row r="78">
          <cell r="I78" t="str">
            <v>Adimali Wages</v>
          </cell>
        </row>
        <row r="79">
          <cell r="I79" t="str">
            <v>Adimali Wages</v>
          </cell>
        </row>
        <row r="80">
          <cell r="I80" t="str">
            <v>Adimali Wages</v>
          </cell>
        </row>
        <row r="81">
          <cell r="I81" t="str">
            <v>Adimali Wages</v>
          </cell>
        </row>
        <row r="82">
          <cell r="I82" t="str">
            <v>Adimali Wages</v>
          </cell>
        </row>
        <row r="83">
          <cell r="I83" t="str">
            <v>Adimali Wages</v>
          </cell>
        </row>
        <row r="84">
          <cell r="I84" t="str">
            <v>Adimali Wages</v>
          </cell>
        </row>
        <row r="85">
          <cell r="I85" t="str">
            <v>Adimali Wages</v>
          </cell>
        </row>
        <row r="86">
          <cell r="I86" t="str">
            <v>Adimali Wages</v>
          </cell>
        </row>
        <row r="87">
          <cell r="I87" t="str">
            <v>Adimali Wages</v>
          </cell>
        </row>
        <row r="88">
          <cell r="I88" t="str">
            <v>Adimali Wages</v>
          </cell>
        </row>
        <row r="89">
          <cell r="I89" t="str">
            <v>Adimali Wages</v>
          </cell>
        </row>
        <row r="90">
          <cell r="I90" t="str">
            <v>Adimali Wages</v>
          </cell>
        </row>
        <row r="91">
          <cell r="I91" t="str">
            <v>Adimali Wages</v>
          </cell>
        </row>
        <row r="92">
          <cell r="I92" t="str">
            <v>Adimali Wages</v>
          </cell>
        </row>
        <row r="93">
          <cell r="I93" t="str">
            <v>Adimali Wages</v>
          </cell>
        </row>
        <row r="94">
          <cell r="I94" t="str">
            <v>Adimali Wages</v>
          </cell>
        </row>
        <row r="95">
          <cell r="I95" t="str">
            <v>Adimali Wages</v>
          </cell>
        </row>
        <row r="96">
          <cell r="I96" t="str">
            <v>Adimali Wages</v>
          </cell>
        </row>
        <row r="97">
          <cell r="I97" t="str">
            <v>Adimali Wages</v>
          </cell>
        </row>
        <row r="98">
          <cell r="I98" t="str">
            <v>Adimali Wages</v>
          </cell>
        </row>
        <row r="99">
          <cell r="I99" t="str">
            <v>Adimali Wages</v>
          </cell>
        </row>
        <row r="100">
          <cell r="I100" t="str">
            <v>Adimali Wages</v>
          </cell>
        </row>
        <row r="101">
          <cell r="I101" t="str">
            <v>Adimali Wages</v>
          </cell>
        </row>
        <row r="102">
          <cell r="I102" t="str">
            <v>Adimali Wages</v>
          </cell>
        </row>
        <row r="103">
          <cell r="I103" t="str">
            <v>Adimali Wages</v>
          </cell>
        </row>
        <row r="104">
          <cell r="I104" t="str">
            <v>Adimali Wages</v>
          </cell>
        </row>
        <row r="105">
          <cell r="I105" t="str">
            <v>Adimali Wages</v>
          </cell>
        </row>
        <row r="106">
          <cell r="I106" t="str">
            <v>Adimali Wages</v>
          </cell>
        </row>
        <row r="107">
          <cell r="I107" t="str">
            <v>Adimali Wages</v>
          </cell>
        </row>
        <row r="108">
          <cell r="I108" t="str">
            <v>Adimali Wages</v>
          </cell>
        </row>
        <row r="109">
          <cell r="I109" t="str">
            <v>Adimali Wages</v>
          </cell>
        </row>
        <row r="110">
          <cell r="I110" t="str">
            <v>Adimali Wages</v>
          </cell>
        </row>
        <row r="111">
          <cell r="I111" t="str">
            <v>Adimali Wages</v>
          </cell>
        </row>
        <row r="112">
          <cell r="I112" t="str">
            <v>Adimali Wages</v>
          </cell>
        </row>
        <row r="113">
          <cell r="I113" t="str">
            <v>Adimali Wages</v>
          </cell>
        </row>
        <row r="114">
          <cell r="I114" t="str">
            <v>Adimali Wages</v>
          </cell>
        </row>
        <row r="115">
          <cell r="I115" t="str">
            <v>Adimali Wages</v>
          </cell>
        </row>
        <row r="116">
          <cell r="I116" t="str">
            <v>Adimali Others</v>
          </cell>
        </row>
        <row r="117">
          <cell r="I117" t="str">
            <v>Adimali Others</v>
          </cell>
        </row>
        <row r="118">
          <cell r="I118" t="str">
            <v>Adimali Wages</v>
          </cell>
        </row>
        <row r="119">
          <cell r="I119" t="str">
            <v>Adimali Wages</v>
          </cell>
        </row>
        <row r="120">
          <cell r="I120" t="str">
            <v>Adimali Wages</v>
          </cell>
        </row>
        <row r="121">
          <cell r="I121" t="str">
            <v>Adimali Wages</v>
          </cell>
        </row>
        <row r="122">
          <cell r="I122" t="str">
            <v>Adimali Wages</v>
          </cell>
        </row>
        <row r="123">
          <cell r="I123" t="str">
            <v>Adimali Wages</v>
          </cell>
        </row>
        <row r="124">
          <cell r="I124" t="str">
            <v>Adimali Wages</v>
          </cell>
        </row>
        <row r="125">
          <cell r="I125" t="str">
            <v>Adimali Wages</v>
          </cell>
        </row>
        <row r="126">
          <cell r="I126" t="str">
            <v>Adimali Wages</v>
          </cell>
        </row>
        <row r="127">
          <cell r="I127" t="str">
            <v>Okkal Wages</v>
          </cell>
        </row>
        <row r="128">
          <cell r="I128" t="str">
            <v>Okkal Wages</v>
          </cell>
        </row>
        <row r="129">
          <cell r="I129" t="str">
            <v>Okkal Wages</v>
          </cell>
        </row>
        <row r="130">
          <cell r="I130" t="str">
            <v>Okkal Wages</v>
          </cell>
        </row>
        <row r="131">
          <cell r="I131" t="str">
            <v>Okkal Wages</v>
          </cell>
        </row>
        <row r="132">
          <cell r="I132" t="str">
            <v>Theni Wages</v>
          </cell>
        </row>
        <row r="133">
          <cell r="I133" t="str">
            <v>Theni Wages</v>
          </cell>
        </row>
        <row r="134">
          <cell r="I134" t="str">
            <v>Theni Wages</v>
          </cell>
        </row>
        <row r="135">
          <cell r="I135" t="str">
            <v>Theni Wages</v>
          </cell>
        </row>
        <row r="136">
          <cell r="I136" t="str">
            <v>Theni Wages</v>
          </cell>
        </row>
        <row r="137">
          <cell r="I137" t="str">
            <v>Theni Wages</v>
          </cell>
        </row>
        <row r="138">
          <cell r="I138" t="str">
            <v>Theni Wages</v>
          </cell>
        </row>
        <row r="139">
          <cell r="I139" t="str">
            <v>Theni Wages</v>
          </cell>
        </row>
        <row r="140">
          <cell r="I140" t="str">
            <v>Theni Wages</v>
          </cell>
        </row>
        <row r="141">
          <cell r="I141" t="str">
            <v>Theni Wages</v>
          </cell>
        </row>
        <row r="142">
          <cell r="I142" t="str">
            <v>Theni Wages</v>
          </cell>
        </row>
        <row r="143">
          <cell r="I143" t="str">
            <v>Theni Wages</v>
          </cell>
        </row>
        <row r="144">
          <cell r="I144" t="str">
            <v>Theni Wages</v>
          </cell>
        </row>
        <row r="145">
          <cell r="I145" t="str">
            <v>Theni Wages</v>
          </cell>
        </row>
        <row r="146">
          <cell r="I146" t="str">
            <v>Theni Wages</v>
          </cell>
        </row>
        <row r="147">
          <cell r="I147" t="str">
            <v>Theni Wages</v>
          </cell>
        </row>
        <row r="148">
          <cell r="I148" t="str">
            <v>Theni Wages</v>
          </cell>
        </row>
        <row r="149">
          <cell r="I149" t="str">
            <v>Theni Wages</v>
          </cell>
        </row>
        <row r="150">
          <cell r="I150" t="str">
            <v>Theni Wages</v>
          </cell>
        </row>
        <row r="151">
          <cell r="I151" t="str">
            <v>Theni Wages</v>
          </cell>
        </row>
        <row r="152">
          <cell r="I152" t="str">
            <v>Theni Wages</v>
          </cell>
        </row>
        <row r="153">
          <cell r="I153" t="str">
            <v>Theni Wages</v>
          </cell>
        </row>
        <row r="154">
          <cell r="I154" t="str">
            <v>Theni Wages</v>
          </cell>
        </row>
        <row r="155">
          <cell r="I155" t="str">
            <v>Theni Wages</v>
          </cell>
        </row>
        <row r="156">
          <cell r="I156" t="str">
            <v>Theni Wages</v>
          </cell>
        </row>
        <row r="157">
          <cell r="I157" t="str">
            <v>Theni Wages</v>
          </cell>
        </row>
        <row r="158">
          <cell r="I158" t="str">
            <v>Theni Wages</v>
          </cell>
        </row>
        <row r="159">
          <cell r="I159" t="str">
            <v>Theni Wages</v>
          </cell>
        </row>
        <row r="160">
          <cell r="I160" t="str">
            <v>Theni Wages</v>
          </cell>
        </row>
        <row r="161">
          <cell r="I161" t="str">
            <v>Theni Wages</v>
          </cell>
        </row>
        <row r="162">
          <cell r="I162" t="str">
            <v>Theni Wages</v>
          </cell>
        </row>
        <row r="163">
          <cell r="I163" t="str">
            <v>Theni Wages</v>
          </cell>
        </row>
        <row r="164">
          <cell r="I164" t="str">
            <v>Theni Wages</v>
          </cell>
        </row>
        <row r="165">
          <cell r="I165" t="str">
            <v>Theni Wages</v>
          </cell>
        </row>
        <row r="166">
          <cell r="I166" t="str">
            <v>Theni Wages</v>
          </cell>
        </row>
        <row r="167">
          <cell r="I167" t="str">
            <v>Theni Wages</v>
          </cell>
        </row>
        <row r="168">
          <cell r="I168" t="str">
            <v>Theni Wages</v>
          </cell>
        </row>
        <row r="169">
          <cell r="I169" t="str">
            <v>Theni Wages</v>
          </cell>
        </row>
        <row r="170">
          <cell r="I170" t="str">
            <v>Theni Wages</v>
          </cell>
        </row>
        <row r="171">
          <cell r="I171" t="str">
            <v>Theni Wages</v>
          </cell>
        </row>
        <row r="172">
          <cell r="I172" t="str">
            <v>Theni Wages</v>
          </cell>
        </row>
        <row r="173">
          <cell r="I173" t="str">
            <v>Theni Wages</v>
          </cell>
        </row>
        <row r="174">
          <cell r="I174" t="str">
            <v>Theni Wages</v>
          </cell>
        </row>
        <row r="175">
          <cell r="I175" t="str">
            <v>Theni Wages</v>
          </cell>
        </row>
        <row r="176">
          <cell r="I176" t="str">
            <v>Theni Wages</v>
          </cell>
        </row>
        <row r="177">
          <cell r="I177" t="str">
            <v>Theni Wages</v>
          </cell>
        </row>
        <row r="178">
          <cell r="I178" t="str">
            <v>Theni Wages</v>
          </cell>
        </row>
        <row r="179">
          <cell r="I179" t="str">
            <v>Theni Wages</v>
          </cell>
        </row>
        <row r="180">
          <cell r="I180" t="str">
            <v>Theni Wages</v>
          </cell>
        </row>
        <row r="181">
          <cell r="I181" t="str">
            <v>Theni Wages</v>
          </cell>
        </row>
        <row r="182">
          <cell r="I182" t="str">
            <v>Theni Wages</v>
          </cell>
        </row>
        <row r="183">
          <cell r="I183" t="str">
            <v>Theni Wages</v>
          </cell>
        </row>
        <row r="184">
          <cell r="I184" t="str">
            <v>Theni Wages</v>
          </cell>
        </row>
        <row r="185">
          <cell r="I185" t="str">
            <v>Theni Wages</v>
          </cell>
        </row>
        <row r="186">
          <cell r="I186" t="str">
            <v>Theni Wages</v>
          </cell>
        </row>
        <row r="187">
          <cell r="I187" t="str">
            <v>Theni Wages</v>
          </cell>
        </row>
        <row r="188">
          <cell r="I188" t="str">
            <v>Theni Wages</v>
          </cell>
        </row>
        <row r="189">
          <cell r="I189" t="str">
            <v>Theni Wages</v>
          </cell>
        </row>
        <row r="190">
          <cell r="I190" t="str">
            <v>Theni Wages</v>
          </cell>
        </row>
        <row r="191">
          <cell r="I191" t="str">
            <v>Theni Wages</v>
          </cell>
        </row>
        <row r="192">
          <cell r="I192" t="str">
            <v>Theni Wages</v>
          </cell>
        </row>
        <row r="193">
          <cell r="I193" t="str">
            <v>Theni Wages</v>
          </cell>
        </row>
        <row r="194">
          <cell r="I194" t="str">
            <v>Theni Wages</v>
          </cell>
        </row>
        <row r="195">
          <cell r="I195" t="str">
            <v>Theni Wages</v>
          </cell>
        </row>
        <row r="196">
          <cell r="I196" t="str">
            <v>Theni Wages</v>
          </cell>
        </row>
        <row r="197">
          <cell r="I197" t="str">
            <v>Theni Wages</v>
          </cell>
        </row>
        <row r="198">
          <cell r="I198" t="str">
            <v>Theni Wages</v>
          </cell>
        </row>
        <row r="199">
          <cell r="I199" t="str">
            <v>Theni Wages</v>
          </cell>
        </row>
        <row r="200">
          <cell r="I200" t="str">
            <v>Theni Wages</v>
          </cell>
        </row>
        <row r="201">
          <cell r="I201" t="str">
            <v>Theni Wages</v>
          </cell>
        </row>
        <row r="202">
          <cell r="I202" t="str">
            <v>Theni Wages</v>
          </cell>
        </row>
        <row r="203">
          <cell r="I203" t="str">
            <v>Theni Wages</v>
          </cell>
        </row>
        <row r="204">
          <cell r="I204" t="str">
            <v>Theni Wages</v>
          </cell>
        </row>
        <row r="205">
          <cell r="I205" t="str">
            <v>Theni Wages</v>
          </cell>
        </row>
        <row r="206">
          <cell r="I206" t="str">
            <v>Theni Wages</v>
          </cell>
        </row>
        <row r="207">
          <cell r="I207" t="str">
            <v>Theni Wages</v>
          </cell>
        </row>
        <row r="208">
          <cell r="I208" t="str">
            <v>Theni Wages</v>
          </cell>
        </row>
        <row r="209">
          <cell r="I209" t="str">
            <v>Theni Wages</v>
          </cell>
        </row>
        <row r="210">
          <cell r="I210" t="str">
            <v>Theni Wages</v>
          </cell>
        </row>
        <row r="211">
          <cell r="I211" t="str">
            <v>Theni Wages</v>
          </cell>
        </row>
        <row r="212">
          <cell r="I212" t="str">
            <v>Theni Wages</v>
          </cell>
        </row>
        <row r="213">
          <cell r="I213" t="str">
            <v>Theni Wages</v>
          </cell>
        </row>
        <row r="214">
          <cell r="I214" t="str">
            <v>Theni Wages</v>
          </cell>
        </row>
        <row r="215">
          <cell r="I215" t="str">
            <v>Theni Wages</v>
          </cell>
        </row>
        <row r="216">
          <cell r="I216" t="str">
            <v>Theni Wages</v>
          </cell>
        </row>
        <row r="217">
          <cell r="I217" t="str">
            <v>Theni Wages</v>
          </cell>
        </row>
        <row r="218">
          <cell r="I218" t="str">
            <v>Theni Wages</v>
          </cell>
        </row>
        <row r="219">
          <cell r="I219" t="str">
            <v>Theni Wages</v>
          </cell>
        </row>
        <row r="220">
          <cell r="I220" t="str">
            <v>Theni Wages</v>
          </cell>
        </row>
        <row r="221">
          <cell r="I221" t="str">
            <v>Theni Wages</v>
          </cell>
        </row>
        <row r="222">
          <cell r="I222" t="str">
            <v>Theni Wages</v>
          </cell>
        </row>
        <row r="223">
          <cell r="I223" t="str">
            <v>Theni Wages</v>
          </cell>
        </row>
        <row r="224">
          <cell r="I224" t="str">
            <v>Theni Wages</v>
          </cell>
        </row>
        <row r="225">
          <cell r="I225" t="str">
            <v>Theni Wages</v>
          </cell>
        </row>
        <row r="226">
          <cell r="I226" t="str">
            <v>Theni Wages</v>
          </cell>
        </row>
        <row r="227">
          <cell r="I227" t="str">
            <v>Theni Wages</v>
          </cell>
        </row>
        <row r="228">
          <cell r="I228" t="str">
            <v>Theni Wages</v>
          </cell>
        </row>
        <row r="229">
          <cell r="I229" t="str">
            <v>Theni Wages</v>
          </cell>
        </row>
        <row r="230">
          <cell r="I230" t="str">
            <v>Kothamangalam Wages</v>
          </cell>
        </row>
        <row r="231">
          <cell r="I231" t="str">
            <v>Kothamangalam Wages</v>
          </cell>
        </row>
        <row r="232">
          <cell r="I232" t="str">
            <v>Kothamangalam Wages</v>
          </cell>
        </row>
        <row r="233">
          <cell r="I233" t="str">
            <v>Kothamangalam Wages</v>
          </cell>
        </row>
        <row r="234">
          <cell r="I234" t="str">
            <v>Kothamangalam Wages</v>
          </cell>
        </row>
        <row r="235">
          <cell r="I235" t="str">
            <v>Kothamangalam Wages</v>
          </cell>
        </row>
        <row r="236">
          <cell r="I236" t="str">
            <v>Kothamangalam Wages</v>
          </cell>
        </row>
        <row r="237">
          <cell r="I237" t="str">
            <v>Kothamangalam Wages</v>
          </cell>
        </row>
        <row r="238">
          <cell r="I238" t="str">
            <v>Kothamangalam Wages</v>
          </cell>
        </row>
        <row r="239">
          <cell r="I239" t="str">
            <v>Kothamangalam Wages</v>
          </cell>
        </row>
        <row r="240">
          <cell r="I240" t="str">
            <v>Kothamangalam Wages</v>
          </cell>
        </row>
        <row r="241">
          <cell r="I241" t="str">
            <v>Kothamangalam Wages</v>
          </cell>
        </row>
        <row r="242">
          <cell r="I242" t="str">
            <v>Kothamangalam Wages</v>
          </cell>
        </row>
        <row r="243">
          <cell r="I243" t="str">
            <v>Kothamangalam Wages</v>
          </cell>
        </row>
        <row r="244">
          <cell r="I244" t="str">
            <v>Kothamangalam Wages</v>
          </cell>
        </row>
        <row r="245">
          <cell r="I245" t="str">
            <v>Kothamangalam Wages</v>
          </cell>
        </row>
        <row r="246">
          <cell r="I246" t="str">
            <v>Kothamangalam Wages</v>
          </cell>
        </row>
        <row r="247">
          <cell r="I247" t="str">
            <v>Kothamangalam Wages</v>
          </cell>
        </row>
        <row r="248">
          <cell r="I248" t="str">
            <v>Kothamangalam Wages</v>
          </cell>
        </row>
        <row r="249">
          <cell r="I249" t="str">
            <v>Kothamangalam Wages</v>
          </cell>
        </row>
        <row r="250">
          <cell r="I250" t="str">
            <v>Kothamangalam Wages</v>
          </cell>
        </row>
        <row r="251">
          <cell r="I251" t="str">
            <v>Kothamangalam Wages</v>
          </cell>
        </row>
        <row r="252">
          <cell r="I252" t="str">
            <v>Kothamangalam Wages</v>
          </cell>
        </row>
        <row r="253">
          <cell r="I253" t="str">
            <v>Kothamangalam Wages</v>
          </cell>
        </row>
        <row r="254">
          <cell r="I254" t="str">
            <v>Kothamangalam Wages</v>
          </cell>
        </row>
        <row r="255">
          <cell r="I255" t="str">
            <v>Kothamangalam Wages</v>
          </cell>
        </row>
        <row r="256">
          <cell r="I256" t="str">
            <v>Kothamangalam Wages</v>
          </cell>
        </row>
        <row r="257">
          <cell r="I257" t="str">
            <v>Kothamangalam Wages</v>
          </cell>
        </row>
        <row r="258">
          <cell r="I258" t="str">
            <v>Kothamangalam Wages</v>
          </cell>
        </row>
        <row r="259">
          <cell r="I259" t="str">
            <v>Kothamangalam Wages</v>
          </cell>
        </row>
        <row r="260">
          <cell r="I260" t="str">
            <v>Kothamangalam Wages</v>
          </cell>
        </row>
        <row r="261">
          <cell r="I261" t="str">
            <v>Kothamangalam Wages</v>
          </cell>
        </row>
        <row r="262">
          <cell r="I262" t="str">
            <v>Kothamangalam Wages</v>
          </cell>
        </row>
        <row r="263">
          <cell r="I263" t="str">
            <v>Kothamangalam Wages</v>
          </cell>
        </row>
        <row r="264">
          <cell r="I264" t="str">
            <v>Kothamangalam Wages</v>
          </cell>
        </row>
        <row r="265">
          <cell r="I265" t="str">
            <v>Adimali Wages</v>
          </cell>
        </row>
        <row r="266">
          <cell r="I266" t="str">
            <v>Kothamangalam Wages</v>
          </cell>
        </row>
        <row r="267">
          <cell r="I267" t="str">
            <v>Kothamangalam Wages</v>
          </cell>
        </row>
        <row r="268">
          <cell r="I268" t="str">
            <v>Kothamangalam Wages</v>
          </cell>
        </row>
        <row r="269">
          <cell r="I269" t="str">
            <v>Kothamangalam Wages</v>
          </cell>
        </row>
        <row r="270">
          <cell r="I270" t="str">
            <v>Kothamangalam Wages</v>
          </cell>
        </row>
        <row r="271">
          <cell r="I271" t="str">
            <v>Kothamangalam Wages</v>
          </cell>
        </row>
        <row r="272">
          <cell r="I272" t="str">
            <v>Kothamangalam Wages</v>
          </cell>
        </row>
        <row r="273">
          <cell r="I273" t="str">
            <v>Kothamangalam Wages</v>
          </cell>
        </row>
        <row r="274">
          <cell r="I274" t="str">
            <v>Kothamangalam Wages</v>
          </cell>
        </row>
        <row r="275">
          <cell r="I275" t="str">
            <v>Kothamangalam Wages</v>
          </cell>
        </row>
        <row r="276">
          <cell r="I276" t="str">
            <v>Kothamangalam Wages</v>
          </cell>
        </row>
        <row r="277">
          <cell r="I277" t="str">
            <v>Kothamangalam Wages</v>
          </cell>
        </row>
        <row r="278">
          <cell r="I278" t="str">
            <v>Kothamangalam Wages</v>
          </cell>
        </row>
        <row r="279">
          <cell r="I279" t="str">
            <v>Kothamangalam Wages</v>
          </cell>
        </row>
        <row r="280">
          <cell r="I280" t="str">
            <v>Kothamangalam Wages</v>
          </cell>
        </row>
        <row r="281">
          <cell r="I281" t="str">
            <v>Kothamangalam Wages</v>
          </cell>
        </row>
        <row r="282">
          <cell r="I282" t="str">
            <v>Kothamangalam Wages</v>
          </cell>
        </row>
        <row r="283">
          <cell r="I283" t="str">
            <v>Kothamangalam Wages</v>
          </cell>
        </row>
        <row r="284">
          <cell r="I284" t="str">
            <v>Kothamangalam Wages</v>
          </cell>
        </row>
        <row r="285">
          <cell r="I285" t="str">
            <v>Kothamangalam Wages</v>
          </cell>
        </row>
        <row r="286">
          <cell r="I286" t="str">
            <v>Kothamangalam Wages</v>
          </cell>
        </row>
        <row r="287">
          <cell r="I287" t="str">
            <v>Kothamangalam Wages</v>
          </cell>
        </row>
        <row r="288">
          <cell r="I288" t="str">
            <v>Kothamangalam Wages</v>
          </cell>
        </row>
        <row r="289">
          <cell r="I289" t="str">
            <v>Kothamangalam Wages</v>
          </cell>
        </row>
        <row r="290">
          <cell r="I290" t="str">
            <v>Kothamangalam Wages</v>
          </cell>
        </row>
        <row r="291">
          <cell r="I291" t="str">
            <v>Kothamangalam Wages</v>
          </cell>
        </row>
        <row r="292">
          <cell r="I292" t="str">
            <v>Kothamangalam Wages</v>
          </cell>
        </row>
        <row r="293">
          <cell r="I293" t="str">
            <v>Kothamangalam Wages</v>
          </cell>
        </row>
        <row r="294">
          <cell r="I294" t="str">
            <v>Kothamangalam Wages</v>
          </cell>
        </row>
        <row r="295">
          <cell r="I295" t="str">
            <v>Kothamangalam Wages</v>
          </cell>
        </row>
        <row r="296">
          <cell r="I296" t="str">
            <v>Kothamangalam Wages</v>
          </cell>
        </row>
        <row r="297">
          <cell r="I297" t="str">
            <v>Kothamangalam Wages</v>
          </cell>
        </row>
        <row r="298">
          <cell r="I298" t="str">
            <v>Kothamangalam Wages</v>
          </cell>
        </row>
        <row r="299">
          <cell r="I299" t="str">
            <v>Kothamangalam Wages</v>
          </cell>
        </row>
        <row r="300">
          <cell r="I300" t="str">
            <v>Kothamangalam Wages</v>
          </cell>
        </row>
        <row r="301">
          <cell r="I301" t="str">
            <v>Kothamangalam Wages</v>
          </cell>
        </row>
        <row r="302">
          <cell r="I302" t="str">
            <v>Kothamangalam Wages</v>
          </cell>
        </row>
        <row r="303">
          <cell r="I303" t="str">
            <v>Kothamangalam Wages</v>
          </cell>
        </row>
        <row r="304">
          <cell r="I304" t="str">
            <v>Kothamangalam Wages</v>
          </cell>
        </row>
        <row r="305">
          <cell r="I305" t="str">
            <v>Kothamangalam Wages</v>
          </cell>
        </row>
        <row r="306">
          <cell r="I306" t="str">
            <v>Kothamangalam Wages</v>
          </cell>
        </row>
        <row r="307">
          <cell r="I307" t="str">
            <v>Kothamangalam Wages</v>
          </cell>
        </row>
        <row r="308">
          <cell r="I308" t="str">
            <v>Kothamangalam Wages</v>
          </cell>
        </row>
        <row r="309">
          <cell r="I309" t="str">
            <v>Kothamangalam Wages</v>
          </cell>
        </row>
        <row r="310">
          <cell r="I310" t="str">
            <v>Kothamangalam Wages</v>
          </cell>
        </row>
        <row r="311">
          <cell r="I311" t="str">
            <v>Kothamangalam Wages</v>
          </cell>
        </row>
        <row r="312">
          <cell r="I312" t="str">
            <v>Kothamangalam Wages</v>
          </cell>
        </row>
        <row r="313">
          <cell r="I313" t="str">
            <v>Kothamangalam Wages</v>
          </cell>
        </row>
        <row r="314">
          <cell r="I314" t="str">
            <v>Kothamangalam Wages</v>
          </cell>
        </row>
        <row r="315">
          <cell r="I315" t="str">
            <v>Kothamangalam Wages</v>
          </cell>
        </row>
        <row r="316">
          <cell r="I316" t="str">
            <v>Kothamangalam Wages</v>
          </cell>
        </row>
        <row r="317">
          <cell r="I317" t="str">
            <v>Kothamangalam Wages</v>
          </cell>
        </row>
        <row r="318">
          <cell r="I318" t="str">
            <v>Kothamangalam Wages</v>
          </cell>
        </row>
        <row r="319">
          <cell r="I319" t="str">
            <v>Kothamangalam Wages</v>
          </cell>
        </row>
        <row r="320">
          <cell r="I320" t="str">
            <v>Kothamangalam Wages</v>
          </cell>
        </row>
        <row r="321">
          <cell r="I321" t="str">
            <v>Kothamangalam Wages</v>
          </cell>
        </row>
        <row r="322">
          <cell r="I322" t="str">
            <v>Kothamangalam Wages</v>
          </cell>
        </row>
        <row r="323">
          <cell r="I323" t="str">
            <v>Kothamangalam Wages</v>
          </cell>
        </row>
        <row r="324">
          <cell r="I324" t="str">
            <v>Kothamangalam Wages</v>
          </cell>
        </row>
        <row r="325">
          <cell r="I325" t="str">
            <v>Kothamangalam Wages</v>
          </cell>
        </row>
        <row r="326">
          <cell r="I326" t="str">
            <v>Kothamangalam Wages</v>
          </cell>
        </row>
        <row r="327">
          <cell r="I327" t="str">
            <v>Kothamangalam Wages</v>
          </cell>
        </row>
        <row r="328">
          <cell r="I328" t="str">
            <v>Kothamangalam Wages</v>
          </cell>
        </row>
        <row r="329">
          <cell r="I329" t="str">
            <v>Kothamangalam Wages</v>
          </cell>
        </row>
        <row r="330">
          <cell r="I330" t="str">
            <v>Kothamangalam Wages</v>
          </cell>
        </row>
        <row r="331">
          <cell r="I331" t="str">
            <v>Kothamangalam Wages</v>
          </cell>
        </row>
        <row r="332">
          <cell r="I332" t="str">
            <v>Kothamangalam Wages</v>
          </cell>
        </row>
        <row r="333">
          <cell r="I333" t="str">
            <v>Kothamangalam Wages</v>
          </cell>
        </row>
        <row r="334">
          <cell r="I334" t="str">
            <v>Kothamangalam Wages</v>
          </cell>
        </row>
        <row r="335">
          <cell r="I335" t="str">
            <v>Kothamangalam Wages</v>
          </cell>
        </row>
        <row r="336">
          <cell r="I336" t="str">
            <v>Kothamangalam Wages</v>
          </cell>
        </row>
        <row r="337">
          <cell r="I337" t="str">
            <v>Kothamangalam Wages</v>
          </cell>
        </row>
        <row r="338">
          <cell r="I338" t="str">
            <v>Kothamangalam Wages</v>
          </cell>
        </row>
        <row r="339">
          <cell r="I339" t="str">
            <v>Kothamangalam Wages</v>
          </cell>
        </row>
        <row r="340">
          <cell r="I340" t="str">
            <v>Kothamangalam Wages</v>
          </cell>
        </row>
        <row r="341">
          <cell r="I341" t="str">
            <v>Kothamangalam Wages</v>
          </cell>
        </row>
        <row r="342">
          <cell r="I342" t="str">
            <v>Kothamangalam Wages</v>
          </cell>
        </row>
        <row r="343">
          <cell r="I343" t="str">
            <v>Kothamangalam Wages</v>
          </cell>
        </row>
        <row r="344">
          <cell r="I344" t="str">
            <v>Kothamangalam Wages</v>
          </cell>
        </row>
        <row r="345">
          <cell r="I345" t="str">
            <v>Kothamangalam Wages</v>
          </cell>
        </row>
        <row r="346">
          <cell r="I346" t="str">
            <v>Kothamangalam Wages</v>
          </cell>
        </row>
        <row r="347">
          <cell r="I347" t="str">
            <v>Kothamangalam Wages</v>
          </cell>
        </row>
        <row r="348">
          <cell r="I348" t="str">
            <v>Kothamangalam Wages</v>
          </cell>
        </row>
        <row r="349">
          <cell r="I349" t="str">
            <v>Kothamangalam Wages</v>
          </cell>
        </row>
        <row r="350">
          <cell r="I350" t="str">
            <v>Kothamangalam Wages</v>
          </cell>
        </row>
        <row r="351">
          <cell r="I351" t="str">
            <v>Kothamangalam Wages</v>
          </cell>
        </row>
        <row r="352">
          <cell r="I352" t="str">
            <v>Kothamangalam Wages</v>
          </cell>
        </row>
        <row r="353">
          <cell r="I353" t="str">
            <v>Kothamangalam Wages</v>
          </cell>
        </row>
        <row r="354">
          <cell r="I354" t="str">
            <v>Kothamangalam Wages</v>
          </cell>
        </row>
        <row r="355">
          <cell r="I355" t="str">
            <v>Kothamangalam Wages</v>
          </cell>
        </row>
        <row r="356">
          <cell r="I356" t="str">
            <v>Kothamangalam Wages</v>
          </cell>
        </row>
        <row r="357">
          <cell r="I357" t="str">
            <v>Kothamangalam Wages</v>
          </cell>
        </row>
        <row r="358">
          <cell r="I358" t="str">
            <v>Kothamangalam Wages</v>
          </cell>
        </row>
        <row r="359">
          <cell r="I359" t="str">
            <v>Kothamangalam Wages</v>
          </cell>
        </row>
        <row r="360">
          <cell r="I360" t="str">
            <v>Kothamangalam Wages</v>
          </cell>
        </row>
        <row r="361">
          <cell r="I361" t="str">
            <v>Kothamangalam Wages</v>
          </cell>
        </row>
        <row r="362">
          <cell r="I362" t="str">
            <v>Kothamangalam Wages</v>
          </cell>
        </row>
        <row r="363">
          <cell r="I363" t="str">
            <v>Kothamangalam Wages</v>
          </cell>
        </row>
        <row r="364">
          <cell r="I364" t="str">
            <v>Kothamangalam Wages</v>
          </cell>
        </row>
        <row r="365">
          <cell r="I365" t="str">
            <v>Kothamangalam Wages</v>
          </cell>
        </row>
        <row r="366">
          <cell r="I366" t="str">
            <v>Kothamangalam Wages</v>
          </cell>
        </row>
        <row r="367">
          <cell r="I367" t="str">
            <v>Kothamangalam Wages</v>
          </cell>
        </row>
        <row r="368">
          <cell r="I368" t="str">
            <v>Kothamangalam Wages</v>
          </cell>
        </row>
        <row r="369">
          <cell r="I369" t="str">
            <v>Kothamangalam Wages</v>
          </cell>
        </row>
        <row r="370">
          <cell r="I370" t="str">
            <v>Kothamangalam Wages</v>
          </cell>
        </row>
        <row r="371">
          <cell r="I371" t="str">
            <v>Kothamangalam Wages</v>
          </cell>
        </row>
        <row r="372">
          <cell r="I372" t="str">
            <v>Kothamangalam Wages</v>
          </cell>
        </row>
        <row r="373">
          <cell r="I373" t="str">
            <v>Kothamangalam Wages</v>
          </cell>
        </row>
        <row r="374">
          <cell r="I374" t="str">
            <v>Kothamangalam Wages</v>
          </cell>
        </row>
        <row r="375">
          <cell r="I375" t="str">
            <v>Kothamangalam Wages</v>
          </cell>
        </row>
        <row r="376">
          <cell r="I376" t="str">
            <v>Kothamangalam Wages</v>
          </cell>
        </row>
        <row r="377">
          <cell r="I377" t="str">
            <v>Kothamangalam Wages</v>
          </cell>
        </row>
        <row r="378">
          <cell r="I378" t="str">
            <v>Kothamangalam Wages</v>
          </cell>
        </row>
        <row r="379">
          <cell r="I379" t="str">
            <v>Kothamangalam Wages</v>
          </cell>
        </row>
        <row r="380">
          <cell r="I380" t="str">
            <v>Kothamangalam Wages</v>
          </cell>
        </row>
        <row r="381">
          <cell r="I381" t="str">
            <v>Kothamangalam Wages</v>
          </cell>
        </row>
        <row r="382">
          <cell r="I382" t="str">
            <v>Kothamangalam Wages</v>
          </cell>
        </row>
        <row r="383">
          <cell r="I383" t="str">
            <v>Kothamangalam Wages</v>
          </cell>
        </row>
        <row r="384">
          <cell r="I384" t="str">
            <v>Kothamangalam Wages</v>
          </cell>
        </row>
        <row r="385">
          <cell r="I385" t="str">
            <v>Kothamangalam Wages</v>
          </cell>
        </row>
        <row r="386">
          <cell r="I386" t="str">
            <v>Gaziabad Wages</v>
          </cell>
        </row>
        <row r="387">
          <cell r="I387" t="str">
            <v>Gaziabad Wages</v>
          </cell>
        </row>
        <row r="388">
          <cell r="I388" t="str">
            <v>Kothamangalam Wages</v>
          </cell>
        </row>
        <row r="389">
          <cell r="I389" t="str">
            <v>Kothamangalam Wages</v>
          </cell>
        </row>
        <row r="390">
          <cell r="I390" t="str">
            <v>Kothamangalam Wages</v>
          </cell>
        </row>
        <row r="391">
          <cell r="I391" t="str">
            <v>Kothamangalam Wages</v>
          </cell>
        </row>
        <row r="392">
          <cell r="I392" t="str">
            <v>Kothamangalam Wages</v>
          </cell>
        </row>
        <row r="393">
          <cell r="I393" t="str">
            <v>Kothamangalam Wages</v>
          </cell>
        </row>
        <row r="394">
          <cell r="I394" t="str">
            <v>Kothamangalam Wages</v>
          </cell>
        </row>
        <row r="395">
          <cell r="I395" t="str">
            <v>Kothamangalam Wages</v>
          </cell>
        </row>
        <row r="396">
          <cell r="I396" t="str">
            <v>Kothamangalam Wages</v>
          </cell>
        </row>
        <row r="397">
          <cell r="I397" t="str">
            <v>Kothamangalam Wages</v>
          </cell>
        </row>
        <row r="398">
          <cell r="I398" t="str">
            <v>Kothamangalam Wages</v>
          </cell>
        </row>
        <row r="399">
          <cell r="I399" t="str">
            <v>Kothamangalam Wages</v>
          </cell>
        </row>
        <row r="400">
          <cell r="I400" t="str">
            <v>Kothamangalam Wages</v>
          </cell>
        </row>
        <row r="401">
          <cell r="I401" t="str">
            <v>Kothamangalam Wages</v>
          </cell>
        </row>
        <row r="402">
          <cell r="I402" t="str">
            <v>Kothamangalam Wages</v>
          </cell>
        </row>
        <row r="403">
          <cell r="I403" t="str">
            <v>Kothamangalam Wages</v>
          </cell>
        </row>
        <row r="404">
          <cell r="I404" t="str">
            <v>Kothamangalam Wages</v>
          </cell>
        </row>
        <row r="405">
          <cell r="I405" t="str">
            <v>Kothamangalam Wages</v>
          </cell>
        </row>
        <row r="406">
          <cell r="I406" t="str">
            <v>Kothamangalam Wages</v>
          </cell>
        </row>
        <row r="407">
          <cell r="I407" t="str">
            <v>Kothamangalam Wages</v>
          </cell>
        </row>
        <row r="408">
          <cell r="I408" t="str">
            <v>Kothamangalam Wages</v>
          </cell>
        </row>
        <row r="409">
          <cell r="I409" t="str">
            <v>Kothamangalam Wages</v>
          </cell>
        </row>
        <row r="410">
          <cell r="I410" t="str">
            <v>Kothamangalam Wages</v>
          </cell>
        </row>
        <row r="411">
          <cell r="I411" t="str">
            <v>Adimali Others</v>
          </cell>
        </row>
        <row r="412">
          <cell r="I412" t="str">
            <v>Adimali Others</v>
          </cell>
        </row>
        <row r="413">
          <cell r="I413" t="str">
            <v>Adimali Others</v>
          </cell>
        </row>
        <row r="414">
          <cell r="I414" t="str">
            <v>Gaziabad Wages</v>
          </cell>
        </row>
        <row r="415">
          <cell r="I415" t="str">
            <v>Gaziabad Wages</v>
          </cell>
        </row>
        <row r="416">
          <cell r="I416" t="str">
            <v>Gaziabad Wages</v>
          </cell>
        </row>
        <row r="417">
          <cell r="I417" t="str">
            <v>Gaziabad Wages</v>
          </cell>
        </row>
        <row r="418">
          <cell r="I418" t="str">
            <v>Okkal Wages</v>
          </cell>
        </row>
        <row r="419">
          <cell r="I419" t="str">
            <v>Okkal Wages</v>
          </cell>
        </row>
        <row r="420">
          <cell r="I420" t="str">
            <v>Okkal Wages</v>
          </cell>
        </row>
        <row r="421">
          <cell r="I421" t="str">
            <v>Okkal Wages</v>
          </cell>
        </row>
        <row r="422">
          <cell r="I422" t="str">
            <v>Okkal Wages</v>
          </cell>
        </row>
        <row r="423">
          <cell r="I423" t="str">
            <v>Okkal Wages</v>
          </cell>
        </row>
        <row r="424">
          <cell r="I424" t="str">
            <v>Okkal Wages</v>
          </cell>
        </row>
        <row r="425">
          <cell r="I425" t="str">
            <v>Kothamangalam Wages</v>
          </cell>
        </row>
        <row r="426">
          <cell r="I426" t="str">
            <v>Kothamangalam Wages</v>
          </cell>
        </row>
        <row r="427">
          <cell r="I427" t="str">
            <v>Kothamangalam Wages</v>
          </cell>
        </row>
        <row r="428">
          <cell r="I428" t="str">
            <v>Kothamangalam Wages</v>
          </cell>
        </row>
        <row r="429">
          <cell r="I429" t="str">
            <v>Kothamangalam Wages</v>
          </cell>
        </row>
        <row r="430">
          <cell r="I430" t="str">
            <v>Kothamangalam Wages</v>
          </cell>
        </row>
        <row r="431">
          <cell r="I431" t="str">
            <v>Kothamangalam Wages</v>
          </cell>
        </row>
        <row r="432">
          <cell r="I432" t="str">
            <v>Kothamangalam Wages</v>
          </cell>
        </row>
        <row r="433">
          <cell r="I433" t="str">
            <v>Kothamangalam Wages</v>
          </cell>
        </row>
        <row r="434">
          <cell r="I434" t="str">
            <v>Kothamangalam Wages</v>
          </cell>
        </row>
        <row r="435">
          <cell r="I435" t="str">
            <v>Okkal Wages</v>
          </cell>
        </row>
        <row r="436">
          <cell r="I436" t="str">
            <v>Kothamangalam Wages</v>
          </cell>
        </row>
        <row r="437">
          <cell r="I437" t="str">
            <v>Kothamangalam Wages</v>
          </cell>
        </row>
        <row r="438">
          <cell r="I438" t="str">
            <v>Kothamangalam Wages</v>
          </cell>
        </row>
        <row r="439">
          <cell r="I439" t="str">
            <v>Kothamangalam Wages</v>
          </cell>
        </row>
        <row r="440">
          <cell r="I440" t="str">
            <v>Kothamangalam Wages</v>
          </cell>
        </row>
        <row r="441">
          <cell r="I441" t="str">
            <v>Okkal Wages</v>
          </cell>
        </row>
        <row r="442">
          <cell r="I442" t="str">
            <v>Okkal Wages</v>
          </cell>
        </row>
        <row r="443">
          <cell r="I443" t="str">
            <v>Kothamangalam Wages</v>
          </cell>
        </row>
        <row r="444">
          <cell r="I444" t="str">
            <v>Kothamangalam Wages</v>
          </cell>
        </row>
        <row r="445">
          <cell r="I445" t="str">
            <v>Kothamangalam Wages</v>
          </cell>
        </row>
        <row r="446">
          <cell r="I446" t="str">
            <v>Kothamangalam Wages</v>
          </cell>
        </row>
        <row r="447">
          <cell r="I447" t="str">
            <v>Kothamangalam Wages</v>
          </cell>
        </row>
        <row r="448">
          <cell r="I448" t="str">
            <v>Kothamangalam Wages</v>
          </cell>
        </row>
        <row r="449">
          <cell r="I449" t="str">
            <v>Kothamangalam Wages</v>
          </cell>
        </row>
        <row r="450">
          <cell r="I450" t="str">
            <v>Kothamangalam Wages</v>
          </cell>
        </row>
        <row r="451">
          <cell r="I451" t="str">
            <v>Adimali Wages</v>
          </cell>
        </row>
        <row r="452">
          <cell r="I452" t="str">
            <v>Kothamangalam Wages</v>
          </cell>
        </row>
        <row r="453">
          <cell r="I453" t="str">
            <v>Kothamangalam Wages</v>
          </cell>
        </row>
        <row r="454">
          <cell r="I454" t="str">
            <v>Kothamangalam Wages</v>
          </cell>
        </row>
        <row r="455">
          <cell r="I455" t="str">
            <v>Kothamangalam Wages</v>
          </cell>
        </row>
        <row r="456">
          <cell r="I456" t="str">
            <v>Kothamangalam Wages</v>
          </cell>
        </row>
        <row r="457">
          <cell r="I457" t="str">
            <v>Kothamangalam Wages</v>
          </cell>
        </row>
        <row r="458">
          <cell r="I458" t="str">
            <v>Kothamangalam Wages</v>
          </cell>
        </row>
        <row r="459">
          <cell r="I459" t="str">
            <v>Kothamangalam Wages</v>
          </cell>
        </row>
        <row r="460">
          <cell r="I460" t="str">
            <v>Kothamangalam Wages</v>
          </cell>
        </row>
        <row r="461">
          <cell r="I461" t="str">
            <v>Kothamangalam Wages</v>
          </cell>
        </row>
        <row r="462">
          <cell r="I462" t="str">
            <v>Kothamangalam Wages</v>
          </cell>
        </row>
        <row r="463">
          <cell r="I463" t="str">
            <v>Gaziabad Wages</v>
          </cell>
        </row>
        <row r="464">
          <cell r="I464" t="str">
            <v>Gaziabad Wages</v>
          </cell>
        </row>
        <row r="465">
          <cell r="I465" t="str">
            <v>Gaziabad Wages</v>
          </cell>
        </row>
        <row r="466">
          <cell r="I466" t="str">
            <v>Kothamangalam Others</v>
          </cell>
        </row>
        <row r="467">
          <cell r="I467" t="str">
            <v>Kothamangalam Others</v>
          </cell>
        </row>
        <row r="468">
          <cell r="I468" t="str">
            <v>Kothamangalam Wages</v>
          </cell>
        </row>
        <row r="469">
          <cell r="I469" t="str">
            <v>Kothamangalam Wages</v>
          </cell>
        </row>
        <row r="470">
          <cell r="I470" t="str">
            <v>Kothamangalam Wages</v>
          </cell>
        </row>
        <row r="471">
          <cell r="I471" t="str">
            <v>Gaziabad Wages</v>
          </cell>
        </row>
        <row r="472">
          <cell r="I472" t="str">
            <v>Kothamangalam Wages</v>
          </cell>
        </row>
        <row r="473">
          <cell r="I473" t="str">
            <v>Kothamangalam Others</v>
          </cell>
        </row>
        <row r="474">
          <cell r="I474" t="str">
            <v>Kothamangalam Others</v>
          </cell>
        </row>
        <row r="475">
          <cell r="I475" t="str">
            <v>Kothamangalam Others</v>
          </cell>
        </row>
        <row r="476">
          <cell r="I476" t="str">
            <v>Kothamangalam Others</v>
          </cell>
        </row>
        <row r="477">
          <cell r="I477" t="str">
            <v>Kothamangalam Others</v>
          </cell>
        </row>
        <row r="478">
          <cell r="I478" t="str">
            <v>Kothamangalam Others</v>
          </cell>
        </row>
        <row r="479">
          <cell r="I479" t="str">
            <v>Gaziabad Wages</v>
          </cell>
        </row>
        <row r="480">
          <cell r="I480" t="str">
            <v>Kothamangalam Wages</v>
          </cell>
        </row>
        <row r="481">
          <cell r="I481" t="str">
            <v>Kothamangalam Wages</v>
          </cell>
        </row>
        <row r="482">
          <cell r="I482" t="str">
            <v>Kothamangalam Others</v>
          </cell>
        </row>
        <row r="483">
          <cell r="I483" t="str">
            <v>Kothamangalam Others</v>
          </cell>
        </row>
        <row r="484">
          <cell r="I484" t="str">
            <v>Kothamangalam Wages</v>
          </cell>
        </row>
        <row r="485">
          <cell r="I485" t="str">
            <v>Kothamangalam Others</v>
          </cell>
        </row>
        <row r="486">
          <cell r="I486" t="str">
            <v>Kothamangalam Wages</v>
          </cell>
        </row>
        <row r="487">
          <cell r="I487" t="str">
            <v>Kothamangalam Wages</v>
          </cell>
        </row>
        <row r="488">
          <cell r="I488" t="str">
            <v>Kothamangalam Wages</v>
          </cell>
        </row>
        <row r="489">
          <cell r="I489" t="str">
            <v>Kothamangalam Wages</v>
          </cell>
        </row>
        <row r="490">
          <cell r="I490" t="str">
            <v>Kothamangalam Wages</v>
          </cell>
        </row>
        <row r="491">
          <cell r="I491" t="str">
            <v>Gaziabad Wages</v>
          </cell>
        </row>
        <row r="492">
          <cell r="I492" t="str">
            <v>Kothamangalam Wages</v>
          </cell>
        </row>
        <row r="493">
          <cell r="I493" t="str">
            <v>Kothamangalam Wages</v>
          </cell>
        </row>
        <row r="494">
          <cell r="I494" t="str">
            <v>Kothamangalam Wages</v>
          </cell>
        </row>
        <row r="495">
          <cell r="I495" t="str">
            <v>Gaziabad Wages</v>
          </cell>
        </row>
        <row r="496">
          <cell r="I496" t="str">
            <v>Kothamangalam Wages</v>
          </cell>
        </row>
        <row r="497">
          <cell r="I497" t="str">
            <v>Kothamangalam Wages</v>
          </cell>
        </row>
        <row r="498">
          <cell r="I498" t="str">
            <v>Kothamangalam Wages</v>
          </cell>
        </row>
        <row r="499">
          <cell r="I499" t="str">
            <v>Kothamangalam Wages</v>
          </cell>
        </row>
        <row r="500">
          <cell r="I500" t="str">
            <v>Guntur Wages</v>
          </cell>
        </row>
        <row r="501">
          <cell r="I501" t="str">
            <v>Guntur Wages</v>
          </cell>
        </row>
        <row r="502">
          <cell r="I502" t="str">
            <v>Guntur Wages</v>
          </cell>
        </row>
        <row r="503">
          <cell r="I503" t="str">
            <v>Guntur Wages</v>
          </cell>
        </row>
        <row r="504">
          <cell r="I504" t="str">
            <v>Guntur Wages</v>
          </cell>
        </row>
        <row r="505">
          <cell r="I505" t="str">
            <v>Guntur Wages</v>
          </cell>
        </row>
        <row r="506">
          <cell r="I506" t="str">
            <v>Guntur Wages</v>
          </cell>
        </row>
        <row r="507">
          <cell r="I507" t="str">
            <v>Guntur Wages</v>
          </cell>
        </row>
        <row r="508">
          <cell r="I508" t="str">
            <v>Guntur Wages</v>
          </cell>
        </row>
        <row r="509">
          <cell r="I509" t="str">
            <v>Guntur Wages</v>
          </cell>
        </row>
        <row r="510">
          <cell r="I510" t="str">
            <v>Guntur Wages</v>
          </cell>
        </row>
        <row r="511">
          <cell r="I511" t="str">
            <v>Guntur Wages</v>
          </cell>
        </row>
        <row r="512">
          <cell r="I512" t="str">
            <v>Guntur Wages</v>
          </cell>
        </row>
        <row r="513">
          <cell r="I513" t="str">
            <v>Gaziabad Wages</v>
          </cell>
        </row>
        <row r="514">
          <cell r="I514" t="str">
            <v>Guntur Wages</v>
          </cell>
        </row>
        <row r="515">
          <cell r="I515" t="str">
            <v>Guntur Wages</v>
          </cell>
        </row>
        <row r="516">
          <cell r="I516" t="str">
            <v>Guntur Wages</v>
          </cell>
        </row>
        <row r="517">
          <cell r="I517" t="str">
            <v>Guntur Wages</v>
          </cell>
        </row>
        <row r="518">
          <cell r="I518" t="str">
            <v>Gaziabad Wages</v>
          </cell>
        </row>
        <row r="519">
          <cell r="I519" t="str">
            <v>Guntur Wages</v>
          </cell>
        </row>
        <row r="520">
          <cell r="I520" t="str">
            <v>Gaziabad Wages</v>
          </cell>
        </row>
        <row r="521">
          <cell r="I521" t="str">
            <v>Guntur Wages</v>
          </cell>
        </row>
        <row r="522">
          <cell r="I522" t="str">
            <v>Gaziabad Wages</v>
          </cell>
        </row>
        <row r="523">
          <cell r="I523" t="str">
            <v>Guntur Wages</v>
          </cell>
        </row>
        <row r="524">
          <cell r="I524" t="str">
            <v>Guntur Wages</v>
          </cell>
        </row>
        <row r="525">
          <cell r="I525" t="str">
            <v>Gaziabad Wages</v>
          </cell>
        </row>
        <row r="526">
          <cell r="I526" t="str">
            <v>Guntur Wages</v>
          </cell>
        </row>
        <row r="527">
          <cell r="I527" t="str">
            <v>Guntur Wages</v>
          </cell>
        </row>
        <row r="528">
          <cell r="I528" t="str">
            <v>Guntur Wages</v>
          </cell>
        </row>
        <row r="529">
          <cell r="I529" t="str">
            <v>Guntur Wages</v>
          </cell>
        </row>
        <row r="530">
          <cell r="I530" t="str">
            <v>Guntur Wages</v>
          </cell>
        </row>
        <row r="531">
          <cell r="I531" t="str">
            <v>Gaziabad Wages</v>
          </cell>
        </row>
        <row r="532">
          <cell r="I532" t="str">
            <v>Guntur Wages</v>
          </cell>
        </row>
        <row r="533">
          <cell r="I533" t="str">
            <v>Guntur Wages</v>
          </cell>
        </row>
        <row r="534">
          <cell r="I534" t="str">
            <v>Guntur Wages</v>
          </cell>
        </row>
        <row r="535">
          <cell r="I535" t="str">
            <v>Gaziabad Wages</v>
          </cell>
        </row>
      </sheetData>
      <sheetData sheetId="3" refreshError="1"/>
      <sheetData sheetId="4">
        <row r="2">
          <cell r="I2" t="str">
            <v>Adimali Wages</v>
          </cell>
        </row>
        <row r="3">
          <cell r="I3" t="str">
            <v>Adimali Wages</v>
          </cell>
        </row>
        <row r="4">
          <cell r="I4" t="str">
            <v>Adimali Wages</v>
          </cell>
        </row>
        <row r="5">
          <cell r="I5" t="str">
            <v>Adimali Wages</v>
          </cell>
        </row>
        <row r="6">
          <cell r="I6" t="str">
            <v>Adimali Wages</v>
          </cell>
        </row>
        <row r="7">
          <cell r="I7" t="str">
            <v>Adimali Wages</v>
          </cell>
        </row>
        <row r="8">
          <cell r="I8" t="str">
            <v>Adimali Wages</v>
          </cell>
        </row>
        <row r="9">
          <cell r="I9" t="str">
            <v>Adimali Wages</v>
          </cell>
        </row>
        <row r="10">
          <cell r="I10" t="str">
            <v>Adimali Wages</v>
          </cell>
        </row>
        <row r="11">
          <cell r="I11" t="str">
            <v>Adimali Wages</v>
          </cell>
        </row>
        <row r="12">
          <cell r="I12" t="str">
            <v>Adimali Wages</v>
          </cell>
        </row>
        <row r="13">
          <cell r="I13" t="str">
            <v>Adimali Wages</v>
          </cell>
        </row>
        <row r="14">
          <cell r="I14" t="str">
            <v>Adimali Wages</v>
          </cell>
        </row>
        <row r="15">
          <cell r="I15" t="str">
            <v>Adimali Wages</v>
          </cell>
        </row>
        <row r="16">
          <cell r="I16" t="str">
            <v>Adimali Wages</v>
          </cell>
        </row>
        <row r="17">
          <cell r="I17" t="str">
            <v>Adimali Wages</v>
          </cell>
        </row>
        <row r="18">
          <cell r="I18" t="str">
            <v>Adimali Wages</v>
          </cell>
        </row>
        <row r="19">
          <cell r="I19" t="str">
            <v>Adimali Wages</v>
          </cell>
        </row>
        <row r="20">
          <cell r="I20" t="str">
            <v>Adimali Wages</v>
          </cell>
        </row>
        <row r="21">
          <cell r="I21" t="str">
            <v>Adimali Wages</v>
          </cell>
        </row>
        <row r="22">
          <cell r="I22" t="str">
            <v>Adimali Wages</v>
          </cell>
        </row>
        <row r="23">
          <cell r="I23" t="str">
            <v>Adimali Wages</v>
          </cell>
        </row>
        <row r="24">
          <cell r="I24" t="str">
            <v>Adimali Wages</v>
          </cell>
        </row>
        <row r="25">
          <cell r="I25" t="str">
            <v>Adimali Wages</v>
          </cell>
        </row>
        <row r="26">
          <cell r="I26" t="str">
            <v>Adimali Wages</v>
          </cell>
        </row>
        <row r="27">
          <cell r="I27" t="str">
            <v>Adimali Wages</v>
          </cell>
        </row>
        <row r="28">
          <cell r="I28" t="str">
            <v>Adimali Wages</v>
          </cell>
        </row>
        <row r="29">
          <cell r="I29" t="str">
            <v>Adimali Wages</v>
          </cell>
        </row>
        <row r="30">
          <cell r="I30" t="str">
            <v>Adimali Wages</v>
          </cell>
        </row>
        <row r="31">
          <cell r="I31" t="str">
            <v>Adimali Wages</v>
          </cell>
        </row>
        <row r="32">
          <cell r="I32" t="str">
            <v>Adimali Wages</v>
          </cell>
        </row>
        <row r="33">
          <cell r="I33" t="str">
            <v>Adimali Wages</v>
          </cell>
        </row>
        <row r="34">
          <cell r="I34" t="str">
            <v>Adimali Wages</v>
          </cell>
        </row>
        <row r="35">
          <cell r="I35" t="str">
            <v>Adimali Wages</v>
          </cell>
        </row>
        <row r="36">
          <cell r="I36" t="str">
            <v>Adimali Wages</v>
          </cell>
        </row>
        <row r="37">
          <cell r="I37" t="str">
            <v>Adimali Wages</v>
          </cell>
        </row>
        <row r="38">
          <cell r="I38" t="str">
            <v>Adimali Wages</v>
          </cell>
        </row>
        <row r="39">
          <cell r="I39" t="str">
            <v>Adimali Wages</v>
          </cell>
        </row>
        <row r="40">
          <cell r="I40" t="str">
            <v>Adimali Wages</v>
          </cell>
        </row>
        <row r="41">
          <cell r="I41" t="str">
            <v>Adimali Wages</v>
          </cell>
        </row>
        <row r="42">
          <cell r="I42" t="str">
            <v>Adimali Wages</v>
          </cell>
        </row>
        <row r="43">
          <cell r="I43" t="str">
            <v>Adimali Wages</v>
          </cell>
        </row>
        <row r="44">
          <cell r="I44" t="str">
            <v>Adimali Wages</v>
          </cell>
        </row>
        <row r="45">
          <cell r="I45" t="str">
            <v>Adimali Wages</v>
          </cell>
        </row>
        <row r="46">
          <cell r="I46" t="str">
            <v>Adimali Wages</v>
          </cell>
        </row>
        <row r="47">
          <cell r="I47" t="str">
            <v>Adimali Wages</v>
          </cell>
        </row>
        <row r="48">
          <cell r="I48" t="str">
            <v>Theni Wages</v>
          </cell>
        </row>
        <row r="49">
          <cell r="I49" t="str">
            <v>Theni Wages</v>
          </cell>
        </row>
        <row r="50">
          <cell r="I50" t="str">
            <v>Theni Wages</v>
          </cell>
        </row>
        <row r="51">
          <cell r="I51" t="str">
            <v>Theni Wages</v>
          </cell>
        </row>
        <row r="52">
          <cell r="I52" t="str">
            <v>Theni Wages</v>
          </cell>
        </row>
        <row r="53">
          <cell r="I53" t="str">
            <v>Theni Wages</v>
          </cell>
        </row>
        <row r="54">
          <cell r="I54" t="str">
            <v>Theni Wages</v>
          </cell>
        </row>
        <row r="55">
          <cell r="I55" t="str">
            <v>Theni Wages</v>
          </cell>
        </row>
        <row r="56">
          <cell r="I56" t="str">
            <v>Theni Wages</v>
          </cell>
        </row>
        <row r="57">
          <cell r="I57" t="str">
            <v>Theni Wages</v>
          </cell>
        </row>
        <row r="58">
          <cell r="I58" t="str">
            <v>Theni Wages</v>
          </cell>
        </row>
        <row r="59">
          <cell r="I59" t="str">
            <v>Theni Wages</v>
          </cell>
        </row>
        <row r="60">
          <cell r="I60" t="str">
            <v>Theni Wages</v>
          </cell>
        </row>
        <row r="61">
          <cell r="I61" t="str">
            <v>Theni Wages</v>
          </cell>
        </row>
        <row r="62">
          <cell r="I62" t="str">
            <v>Theni Wages</v>
          </cell>
        </row>
        <row r="63">
          <cell r="I63" t="str">
            <v>Theni Wages</v>
          </cell>
        </row>
        <row r="64">
          <cell r="I64" t="str">
            <v>Theni Wages</v>
          </cell>
        </row>
        <row r="65">
          <cell r="I65" t="str">
            <v>Theni Wages</v>
          </cell>
        </row>
        <row r="66">
          <cell r="I66" t="str">
            <v>Theni Wages</v>
          </cell>
        </row>
        <row r="67">
          <cell r="I67" t="str">
            <v>Theni Wages</v>
          </cell>
        </row>
        <row r="68">
          <cell r="I68" t="str">
            <v>Theni Wages</v>
          </cell>
        </row>
        <row r="69">
          <cell r="I69" t="str">
            <v>Theni Wages</v>
          </cell>
        </row>
        <row r="70">
          <cell r="I70" t="str">
            <v>Theni Wages</v>
          </cell>
        </row>
        <row r="71">
          <cell r="I71" t="str">
            <v>Theni Wages</v>
          </cell>
        </row>
        <row r="72">
          <cell r="I72" t="str">
            <v>Theni Wages</v>
          </cell>
        </row>
        <row r="73">
          <cell r="I73" t="str">
            <v>Theni Wages</v>
          </cell>
        </row>
        <row r="74">
          <cell r="I74" t="str">
            <v>Theni Wages</v>
          </cell>
        </row>
        <row r="75">
          <cell r="I75" t="str">
            <v>Theni Wages</v>
          </cell>
        </row>
        <row r="76">
          <cell r="I76" t="str">
            <v>Theni Wages</v>
          </cell>
        </row>
        <row r="77">
          <cell r="I77" t="str">
            <v>Theni Wages</v>
          </cell>
        </row>
        <row r="78">
          <cell r="I78" t="str">
            <v>Theni Wages</v>
          </cell>
        </row>
        <row r="79">
          <cell r="I79" t="str">
            <v>Theni Wages</v>
          </cell>
        </row>
        <row r="80">
          <cell r="I80" t="str">
            <v>Theni Wages</v>
          </cell>
        </row>
        <row r="81">
          <cell r="I81" t="str">
            <v>Theni Wages</v>
          </cell>
        </row>
        <row r="82">
          <cell r="I82" t="str">
            <v>Theni Wages</v>
          </cell>
        </row>
        <row r="83">
          <cell r="I83" t="str">
            <v>Theni Wages</v>
          </cell>
        </row>
        <row r="84">
          <cell r="I84" t="str">
            <v>Theni Wages</v>
          </cell>
        </row>
        <row r="85">
          <cell r="I85" t="str">
            <v>Theni Wages</v>
          </cell>
        </row>
        <row r="86">
          <cell r="I86" t="str">
            <v>Theni Wages</v>
          </cell>
        </row>
        <row r="87">
          <cell r="I87" t="str">
            <v>Theni Wages</v>
          </cell>
        </row>
        <row r="88">
          <cell r="I88" t="str">
            <v>Theni Wages</v>
          </cell>
        </row>
        <row r="89">
          <cell r="I89" t="str">
            <v>Theni Wages</v>
          </cell>
        </row>
        <row r="90">
          <cell r="I90" t="str">
            <v>Theni Wages</v>
          </cell>
        </row>
        <row r="91">
          <cell r="I91" t="str">
            <v>Theni Wages</v>
          </cell>
        </row>
        <row r="92">
          <cell r="I92" t="str">
            <v>Theni Wages</v>
          </cell>
        </row>
        <row r="93">
          <cell r="I93" t="str">
            <v>Theni Wages</v>
          </cell>
        </row>
        <row r="94">
          <cell r="I94" t="str">
            <v>Theni Wages</v>
          </cell>
        </row>
        <row r="95">
          <cell r="I95" t="str">
            <v>Theni Wages</v>
          </cell>
        </row>
        <row r="96">
          <cell r="I96" t="str">
            <v>Theni Wages</v>
          </cell>
        </row>
        <row r="97">
          <cell r="I97" t="str">
            <v>Theni Wages</v>
          </cell>
        </row>
        <row r="98">
          <cell r="I98" t="str">
            <v>Theni Wages</v>
          </cell>
        </row>
        <row r="99">
          <cell r="I99" t="str">
            <v>Theni Wages</v>
          </cell>
        </row>
        <row r="100">
          <cell r="I100" t="str">
            <v>Theni Wages</v>
          </cell>
        </row>
        <row r="101">
          <cell r="I101" t="str">
            <v>Theni Wages</v>
          </cell>
        </row>
        <row r="102">
          <cell r="I102" t="str">
            <v>Theni Wages</v>
          </cell>
        </row>
        <row r="103">
          <cell r="I103" t="str">
            <v>Theni Wages</v>
          </cell>
        </row>
        <row r="104">
          <cell r="I104" t="str">
            <v>Theni Wages</v>
          </cell>
        </row>
        <row r="105">
          <cell r="I105" t="str">
            <v>Theni Wages</v>
          </cell>
        </row>
        <row r="106">
          <cell r="I106" t="str">
            <v>Theni Wages</v>
          </cell>
        </row>
        <row r="107">
          <cell r="I107" t="str">
            <v>Theni Wages</v>
          </cell>
        </row>
        <row r="108">
          <cell r="I108" t="str">
            <v>Theni Wages</v>
          </cell>
        </row>
        <row r="109">
          <cell r="I109" t="str">
            <v>Theni Wages</v>
          </cell>
        </row>
        <row r="110">
          <cell r="I110" t="str">
            <v>Theni Wages</v>
          </cell>
        </row>
        <row r="111">
          <cell r="I111" t="str">
            <v>Theni Wages</v>
          </cell>
        </row>
        <row r="112">
          <cell r="I112" t="str">
            <v>Theni Wages</v>
          </cell>
        </row>
        <row r="113">
          <cell r="I113" t="str">
            <v>Theni Wages</v>
          </cell>
        </row>
        <row r="114">
          <cell r="I114" t="str">
            <v>Theni Wages</v>
          </cell>
        </row>
        <row r="115">
          <cell r="I115" t="str">
            <v>Theni Wages</v>
          </cell>
        </row>
        <row r="116">
          <cell r="I116" t="str">
            <v>Theni Wages</v>
          </cell>
        </row>
        <row r="117">
          <cell r="I117" t="str">
            <v>Theni Wages</v>
          </cell>
        </row>
        <row r="118">
          <cell r="I118" t="str">
            <v>Theni Wages</v>
          </cell>
        </row>
        <row r="119">
          <cell r="I119" t="str">
            <v>Theni Wages</v>
          </cell>
        </row>
        <row r="120">
          <cell r="I120" t="str">
            <v>Theni Wages</v>
          </cell>
        </row>
        <row r="121">
          <cell r="I121" t="str">
            <v>Theni Wages</v>
          </cell>
        </row>
        <row r="122">
          <cell r="I122" t="str">
            <v>Theni Wages</v>
          </cell>
        </row>
        <row r="123">
          <cell r="I123" t="str">
            <v>Theni Wages</v>
          </cell>
        </row>
        <row r="124">
          <cell r="I124" t="str">
            <v>Theni Wages</v>
          </cell>
        </row>
        <row r="125">
          <cell r="I125" t="str">
            <v>Theni Wages</v>
          </cell>
        </row>
        <row r="126">
          <cell r="I126" t="str">
            <v>Theni Wages</v>
          </cell>
        </row>
        <row r="127">
          <cell r="I127" t="str">
            <v>Theni Wages</v>
          </cell>
        </row>
        <row r="128">
          <cell r="I128" t="str">
            <v>Theni Wages</v>
          </cell>
        </row>
        <row r="129">
          <cell r="I129" t="str">
            <v>Theni Wages</v>
          </cell>
        </row>
        <row r="130">
          <cell r="I130" t="str">
            <v>Theni Wages</v>
          </cell>
        </row>
        <row r="131">
          <cell r="I131" t="str">
            <v>Theni Wages</v>
          </cell>
        </row>
        <row r="132">
          <cell r="I132" t="str">
            <v>Theni Wages</v>
          </cell>
        </row>
        <row r="133">
          <cell r="I133" t="str">
            <v>Theni Wages</v>
          </cell>
        </row>
        <row r="134">
          <cell r="I134" t="str">
            <v>Theni Wages</v>
          </cell>
        </row>
        <row r="135">
          <cell r="I135" t="str">
            <v>Theni Wages</v>
          </cell>
        </row>
        <row r="136">
          <cell r="I136" t="str">
            <v>Theni Wages</v>
          </cell>
        </row>
        <row r="137">
          <cell r="I137" t="str">
            <v>Theni Wages</v>
          </cell>
        </row>
        <row r="138">
          <cell r="I138" t="str">
            <v>Theni Wages</v>
          </cell>
        </row>
        <row r="139">
          <cell r="I139" t="str">
            <v>Theni Wages</v>
          </cell>
        </row>
        <row r="140">
          <cell r="I140" t="str">
            <v>Theni Wages</v>
          </cell>
        </row>
        <row r="141">
          <cell r="I141" t="str">
            <v>Theni Wages</v>
          </cell>
        </row>
        <row r="142">
          <cell r="I142" t="str">
            <v>Theni Wages</v>
          </cell>
        </row>
        <row r="143">
          <cell r="I143" t="str">
            <v>Theni Wages</v>
          </cell>
        </row>
        <row r="144">
          <cell r="I144" t="str">
            <v>Theni Wages</v>
          </cell>
        </row>
        <row r="145">
          <cell r="I145" t="str">
            <v>Theni Wages</v>
          </cell>
        </row>
        <row r="146">
          <cell r="I146" t="str">
            <v>Adimali Wages</v>
          </cell>
        </row>
        <row r="147">
          <cell r="I147" t="str">
            <v>Adimali Wages</v>
          </cell>
        </row>
        <row r="148">
          <cell r="I148" t="str">
            <v>Adimali Wages</v>
          </cell>
        </row>
        <row r="149">
          <cell r="I149" t="str">
            <v>Adimali Wages</v>
          </cell>
        </row>
        <row r="150">
          <cell r="I150" t="str">
            <v>Adimali Wages</v>
          </cell>
        </row>
        <row r="151">
          <cell r="I151" t="str">
            <v>Adimali Wages</v>
          </cell>
        </row>
        <row r="152">
          <cell r="I152" t="str">
            <v>Adimali Wages</v>
          </cell>
        </row>
        <row r="153">
          <cell r="I153" t="str">
            <v>Adimali Wages</v>
          </cell>
        </row>
        <row r="154">
          <cell r="I154" t="str">
            <v>Theni Wages</v>
          </cell>
        </row>
        <row r="155">
          <cell r="I155" t="str">
            <v>Theni Wages</v>
          </cell>
        </row>
        <row r="156">
          <cell r="I156" t="str">
            <v>Theni Wages</v>
          </cell>
        </row>
        <row r="157">
          <cell r="I157" t="str">
            <v>Theni Wages</v>
          </cell>
        </row>
        <row r="158">
          <cell r="I158" t="str">
            <v>Theni Wages</v>
          </cell>
        </row>
        <row r="159">
          <cell r="I159" t="str">
            <v>Theni Wages</v>
          </cell>
        </row>
        <row r="160">
          <cell r="I160" t="str">
            <v>Theni Wages</v>
          </cell>
        </row>
        <row r="161">
          <cell r="I161" t="str">
            <v>Theni Wages</v>
          </cell>
        </row>
        <row r="162">
          <cell r="I162" t="str">
            <v>Theni Wages</v>
          </cell>
        </row>
        <row r="163">
          <cell r="I163" t="str">
            <v>Theni Wages</v>
          </cell>
        </row>
        <row r="164">
          <cell r="I164" t="str">
            <v>Theni Wages</v>
          </cell>
        </row>
        <row r="165">
          <cell r="I165" t="str">
            <v>Theni Wages</v>
          </cell>
        </row>
        <row r="166">
          <cell r="I166" t="str">
            <v>Theni Wages</v>
          </cell>
        </row>
        <row r="167">
          <cell r="I167" t="str">
            <v>Theni Wages</v>
          </cell>
        </row>
        <row r="168">
          <cell r="I168" t="str">
            <v>Theni Others</v>
          </cell>
        </row>
        <row r="169">
          <cell r="I169" t="str">
            <v>Theni Wages</v>
          </cell>
        </row>
        <row r="170">
          <cell r="I170" t="str">
            <v>Theni Wages</v>
          </cell>
        </row>
        <row r="171">
          <cell r="I171" t="str">
            <v>Theni Wages</v>
          </cell>
        </row>
        <row r="172">
          <cell r="I172" t="str">
            <v>Theni Wages</v>
          </cell>
        </row>
        <row r="173">
          <cell r="I173" t="str">
            <v>Theni Wages</v>
          </cell>
        </row>
        <row r="174">
          <cell r="I174" t="str">
            <v>Theni Wages</v>
          </cell>
        </row>
        <row r="175">
          <cell r="I175" t="str">
            <v>Theni Wages</v>
          </cell>
        </row>
        <row r="176">
          <cell r="I176" t="str">
            <v>Theni Wages</v>
          </cell>
        </row>
        <row r="177">
          <cell r="I177" t="str">
            <v>Theni Wages</v>
          </cell>
        </row>
        <row r="178">
          <cell r="I178" t="str">
            <v>Theni Wages</v>
          </cell>
        </row>
        <row r="179">
          <cell r="I179" t="str">
            <v>Theni Wages</v>
          </cell>
        </row>
        <row r="180">
          <cell r="I180" t="str">
            <v>Theni Wages</v>
          </cell>
        </row>
        <row r="181">
          <cell r="I181" t="str">
            <v>Theni Wages</v>
          </cell>
        </row>
        <row r="182">
          <cell r="I182" t="str">
            <v>Theni Wages</v>
          </cell>
        </row>
        <row r="183">
          <cell r="I183" t="str">
            <v>Theni Wages</v>
          </cell>
        </row>
        <row r="184">
          <cell r="I184" t="str">
            <v>Theni Wages</v>
          </cell>
        </row>
        <row r="185">
          <cell r="I185" t="str">
            <v>Theni Wages</v>
          </cell>
        </row>
        <row r="186">
          <cell r="I186" t="str">
            <v>Theni Wages</v>
          </cell>
        </row>
        <row r="187">
          <cell r="I187" t="str">
            <v>Theni Wages</v>
          </cell>
        </row>
        <row r="188">
          <cell r="I188" t="str">
            <v>Theni Wages</v>
          </cell>
        </row>
        <row r="189">
          <cell r="I189" t="str">
            <v>Theni Wages</v>
          </cell>
        </row>
        <row r="190">
          <cell r="I190" t="str">
            <v>Theni Wages</v>
          </cell>
        </row>
        <row r="191">
          <cell r="I191" t="str">
            <v>Theni Wages</v>
          </cell>
        </row>
        <row r="192">
          <cell r="I192" t="str">
            <v>Theni Wages</v>
          </cell>
        </row>
        <row r="193">
          <cell r="I193" t="str">
            <v>Theni Others</v>
          </cell>
        </row>
        <row r="194">
          <cell r="I194" t="str">
            <v>Theni Wages</v>
          </cell>
        </row>
        <row r="195">
          <cell r="I195" t="str">
            <v>Theni Wages</v>
          </cell>
        </row>
        <row r="196">
          <cell r="I196" t="str">
            <v>Theni Wages</v>
          </cell>
        </row>
        <row r="197">
          <cell r="I197" t="str">
            <v>Theni Wages</v>
          </cell>
        </row>
        <row r="198">
          <cell r="I198" t="str">
            <v>Theni Wages</v>
          </cell>
        </row>
        <row r="199">
          <cell r="I199" t="str">
            <v>Theni Wages</v>
          </cell>
        </row>
        <row r="200">
          <cell r="I200" t="str">
            <v>Theni Wages</v>
          </cell>
        </row>
        <row r="201">
          <cell r="I201" t="str">
            <v>Theni Wages</v>
          </cell>
        </row>
        <row r="202">
          <cell r="I202" t="str">
            <v>Theni Wages</v>
          </cell>
        </row>
        <row r="203">
          <cell r="I203" t="str">
            <v>Theni Wages</v>
          </cell>
        </row>
        <row r="204">
          <cell r="I204" t="str">
            <v>Theni Wages</v>
          </cell>
        </row>
        <row r="205">
          <cell r="I205" t="str">
            <v>Theni Wages</v>
          </cell>
        </row>
        <row r="206">
          <cell r="I206" t="str">
            <v>Theni Wages</v>
          </cell>
        </row>
        <row r="207">
          <cell r="I207" t="str">
            <v>Theni Wages</v>
          </cell>
        </row>
        <row r="208">
          <cell r="I208" t="str">
            <v>Theni Wages</v>
          </cell>
        </row>
        <row r="209">
          <cell r="I209" t="str">
            <v>Theni Wages</v>
          </cell>
        </row>
        <row r="210">
          <cell r="I210" t="str">
            <v>Adimali Wages</v>
          </cell>
        </row>
        <row r="211">
          <cell r="I211" t="str">
            <v>Adimali Wages</v>
          </cell>
        </row>
        <row r="212">
          <cell r="I212" t="str">
            <v>Adimali Wages</v>
          </cell>
        </row>
        <row r="213">
          <cell r="I213" t="str">
            <v>Adimali Wages</v>
          </cell>
        </row>
        <row r="214">
          <cell r="I214" t="str">
            <v>Adimali Wages</v>
          </cell>
        </row>
        <row r="215">
          <cell r="I215" t="str">
            <v>Adimali Wages</v>
          </cell>
        </row>
        <row r="216">
          <cell r="I216" t="str">
            <v>Adimali Wages</v>
          </cell>
        </row>
        <row r="217">
          <cell r="I217" t="str">
            <v>Adimali Wages</v>
          </cell>
        </row>
        <row r="218">
          <cell r="I218" t="str">
            <v>Adimali Wages</v>
          </cell>
        </row>
        <row r="219">
          <cell r="I219" t="str">
            <v>Theni Wages</v>
          </cell>
        </row>
        <row r="220">
          <cell r="I220" t="str">
            <v>Theni Wages</v>
          </cell>
        </row>
        <row r="221">
          <cell r="I221" t="str">
            <v>Theni Wages</v>
          </cell>
        </row>
        <row r="222">
          <cell r="I222" t="str">
            <v>Theni Wages</v>
          </cell>
        </row>
        <row r="223">
          <cell r="I223" t="str">
            <v>Theni Wages</v>
          </cell>
        </row>
        <row r="224">
          <cell r="I224" t="str">
            <v>Theni Wages</v>
          </cell>
        </row>
        <row r="225">
          <cell r="I225" t="str">
            <v>Theni Wages</v>
          </cell>
        </row>
        <row r="226">
          <cell r="I226" t="str">
            <v>Theni Wages</v>
          </cell>
        </row>
        <row r="227">
          <cell r="I227" t="str">
            <v>Theni Wages</v>
          </cell>
        </row>
        <row r="228">
          <cell r="I228" t="str">
            <v>Theni Wages</v>
          </cell>
        </row>
        <row r="229">
          <cell r="I229" t="str">
            <v>Theni Wages</v>
          </cell>
        </row>
        <row r="230">
          <cell r="I230" t="str">
            <v>Theni Wages</v>
          </cell>
        </row>
        <row r="231">
          <cell r="I231" t="str">
            <v>Theni Wages</v>
          </cell>
        </row>
        <row r="232">
          <cell r="I232" t="str">
            <v>Theni Wages</v>
          </cell>
        </row>
        <row r="233">
          <cell r="I233" t="str">
            <v>Theni Wages</v>
          </cell>
        </row>
        <row r="234">
          <cell r="I234" t="str">
            <v>Theni Wages</v>
          </cell>
        </row>
        <row r="235">
          <cell r="I235" t="str">
            <v>Theni Wages</v>
          </cell>
        </row>
        <row r="236">
          <cell r="I236" t="str">
            <v>Theni Wages</v>
          </cell>
        </row>
        <row r="237">
          <cell r="I237" t="str">
            <v>Theni Wages</v>
          </cell>
        </row>
        <row r="238">
          <cell r="I238" t="str">
            <v>Theni Wages</v>
          </cell>
        </row>
        <row r="239">
          <cell r="I239" t="str">
            <v>Theni Wages</v>
          </cell>
        </row>
        <row r="240">
          <cell r="I240" t="str">
            <v>Theni Wages</v>
          </cell>
        </row>
        <row r="241">
          <cell r="I241" t="str">
            <v>Theni Wages</v>
          </cell>
        </row>
        <row r="242">
          <cell r="I242" t="str">
            <v>Theni Wages</v>
          </cell>
        </row>
        <row r="243">
          <cell r="I243" t="str">
            <v>Theni Wages</v>
          </cell>
        </row>
        <row r="244">
          <cell r="I244" t="str">
            <v>Theni Wages</v>
          </cell>
        </row>
        <row r="245">
          <cell r="I245" t="str">
            <v>Theni Wages</v>
          </cell>
        </row>
        <row r="246">
          <cell r="I246" t="str">
            <v>Theni Wages</v>
          </cell>
        </row>
        <row r="247">
          <cell r="I247" t="str">
            <v>Theni Wages</v>
          </cell>
        </row>
        <row r="248">
          <cell r="I248" t="str">
            <v>Theni Wages</v>
          </cell>
        </row>
        <row r="249">
          <cell r="I249" t="str">
            <v>Theni Wages</v>
          </cell>
        </row>
        <row r="250">
          <cell r="I250" t="str">
            <v>Theni Wages</v>
          </cell>
        </row>
        <row r="251">
          <cell r="I251" t="str">
            <v>Theni Wages</v>
          </cell>
        </row>
        <row r="252">
          <cell r="I252" t="str">
            <v>Theni Wages</v>
          </cell>
        </row>
        <row r="253">
          <cell r="I253" t="str">
            <v>Theni Wages</v>
          </cell>
        </row>
        <row r="254">
          <cell r="I254" t="str">
            <v>Theni Wages</v>
          </cell>
        </row>
      </sheetData>
      <sheetData sheetId="5" refreshError="1"/>
      <sheetData sheetId="6">
        <row r="2">
          <cell r="I2" t="str">
            <v>Adimali Wages</v>
          </cell>
        </row>
        <row r="3">
          <cell r="I3" t="str">
            <v>Adimali Wages</v>
          </cell>
        </row>
        <row r="4">
          <cell r="I4" t="str">
            <v>Adimali Wages</v>
          </cell>
        </row>
        <row r="5">
          <cell r="I5" t="str">
            <v>Adimali Wages</v>
          </cell>
        </row>
        <row r="6">
          <cell r="I6" t="str">
            <v>Adimali Wages</v>
          </cell>
        </row>
        <row r="7">
          <cell r="I7" t="str">
            <v>Adimali Wages</v>
          </cell>
        </row>
        <row r="8">
          <cell r="I8" t="str">
            <v>Adimali Wages</v>
          </cell>
        </row>
        <row r="9">
          <cell r="I9" t="str">
            <v>Adimali Wages</v>
          </cell>
        </row>
        <row r="10">
          <cell r="I10" t="str">
            <v>Adimali Wages</v>
          </cell>
        </row>
        <row r="11">
          <cell r="I11" t="str">
            <v>Adimali Wages</v>
          </cell>
        </row>
        <row r="12">
          <cell r="I12" t="str">
            <v>Adimali Wages</v>
          </cell>
        </row>
        <row r="13">
          <cell r="I13" t="str">
            <v>Adimali Wages</v>
          </cell>
        </row>
        <row r="14">
          <cell r="I14" t="str">
            <v>Adimali Wages</v>
          </cell>
        </row>
        <row r="15">
          <cell r="I15" t="str">
            <v>Adimali Wages</v>
          </cell>
        </row>
        <row r="16">
          <cell r="I16" t="str">
            <v>Adimali Wages</v>
          </cell>
        </row>
        <row r="17">
          <cell r="I17" t="str">
            <v>Adimali Wages</v>
          </cell>
        </row>
        <row r="18">
          <cell r="I18" t="str">
            <v>Adimali Wages</v>
          </cell>
        </row>
        <row r="19">
          <cell r="I19" t="str">
            <v>Adimali Wages</v>
          </cell>
        </row>
        <row r="20">
          <cell r="I20" t="str">
            <v>Adimali Wages</v>
          </cell>
        </row>
        <row r="21">
          <cell r="I21" t="str">
            <v>Adimali Wages</v>
          </cell>
        </row>
        <row r="22">
          <cell r="I22" t="str">
            <v>Adimali Wages</v>
          </cell>
        </row>
        <row r="23">
          <cell r="I23" t="str">
            <v>Adimali Wages</v>
          </cell>
        </row>
        <row r="24">
          <cell r="I24" t="str">
            <v>Adimali Wages</v>
          </cell>
        </row>
        <row r="25">
          <cell r="I25" t="str">
            <v>Adimali Wages</v>
          </cell>
        </row>
        <row r="26">
          <cell r="I26" t="str">
            <v>Theni Wages</v>
          </cell>
        </row>
        <row r="27">
          <cell r="I27" t="str">
            <v>Theni Wages</v>
          </cell>
        </row>
        <row r="28">
          <cell r="I28" t="str">
            <v>Theni Wages</v>
          </cell>
        </row>
        <row r="29">
          <cell r="I29" t="str">
            <v>Theni Wages</v>
          </cell>
        </row>
        <row r="30">
          <cell r="I30" t="str">
            <v>Theni Wages</v>
          </cell>
        </row>
        <row r="31">
          <cell r="I31" t="str">
            <v>Theni Wages</v>
          </cell>
        </row>
        <row r="32">
          <cell r="I32" t="str">
            <v>Theni Wages</v>
          </cell>
        </row>
        <row r="33">
          <cell r="I33" t="str">
            <v>Theni Wages</v>
          </cell>
        </row>
        <row r="34">
          <cell r="I34" t="str">
            <v>Theni Wages</v>
          </cell>
        </row>
        <row r="35">
          <cell r="I35" t="str">
            <v>Theni Wages</v>
          </cell>
        </row>
        <row r="36">
          <cell r="I36" t="str">
            <v>Theni Wages</v>
          </cell>
        </row>
        <row r="37">
          <cell r="I37" t="str">
            <v>Theni Wages</v>
          </cell>
        </row>
        <row r="38">
          <cell r="I38" t="str">
            <v>Theni Wages</v>
          </cell>
        </row>
        <row r="39">
          <cell r="I39" t="str">
            <v>Theni Wages</v>
          </cell>
        </row>
        <row r="40">
          <cell r="I40" t="str">
            <v>Theni Wages</v>
          </cell>
        </row>
        <row r="41">
          <cell r="I41" t="str">
            <v>Theni Wages</v>
          </cell>
        </row>
        <row r="42">
          <cell r="I42" t="str">
            <v>Theni Wages</v>
          </cell>
        </row>
        <row r="43">
          <cell r="I43" t="str">
            <v>Theni Wages</v>
          </cell>
        </row>
        <row r="44">
          <cell r="I44" t="str">
            <v>Theni Wages</v>
          </cell>
        </row>
        <row r="45">
          <cell r="I45" t="str">
            <v>Theni Wages</v>
          </cell>
        </row>
        <row r="46">
          <cell r="I46" t="str">
            <v>Theni Wages</v>
          </cell>
        </row>
        <row r="47">
          <cell r="I47" t="str">
            <v>Theni Wages</v>
          </cell>
        </row>
        <row r="48">
          <cell r="I48" t="str">
            <v>Theni Wages</v>
          </cell>
        </row>
        <row r="49">
          <cell r="I49" t="str">
            <v>Theni Wages</v>
          </cell>
        </row>
        <row r="50">
          <cell r="I50" t="str">
            <v>Theni Wages</v>
          </cell>
        </row>
        <row r="51">
          <cell r="I51" t="str">
            <v>Theni Wages</v>
          </cell>
        </row>
        <row r="52">
          <cell r="I52" t="str">
            <v>Theni Wages</v>
          </cell>
        </row>
        <row r="53">
          <cell r="I53" t="str">
            <v>Theni Wages</v>
          </cell>
        </row>
        <row r="54">
          <cell r="I54" t="str">
            <v>Theni Wages</v>
          </cell>
        </row>
        <row r="55">
          <cell r="I55" t="str">
            <v>Theni Wages</v>
          </cell>
        </row>
        <row r="56">
          <cell r="I56" t="str">
            <v>Theni Wages</v>
          </cell>
        </row>
        <row r="57">
          <cell r="I57" t="str">
            <v>Theni Wages</v>
          </cell>
        </row>
        <row r="58">
          <cell r="I58" t="str">
            <v>Theni Wages</v>
          </cell>
        </row>
        <row r="59">
          <cell r="I59" t="str">
            <v>Theni Wages</v>
          </cell>
        </row>
        <row r="60">
          <cell r="I60" t="str">
            <v>Theni Wages</v>
          </cell>
        </row>
        <row r="61">
          <cell r="I61" t="str">
            <v>Theni Wages</v>
          </cell>
        </row>
        <row r="62">
          <cell r="I62" t="str">
            <v>Theni Wages</v>
          </cell>
        </row>
        <row r="63">
          <cell r="I63" t="str">
            <v>Theni Wages</v>
          </cell>
        </row>
        <row r="64">
          <cell r="I64" t="str">
            <v>Theni Wages</v>
          </cell>
        </row>
        <row r="65">
          <cell r="I65" t="str">
            <v>Theni Wages</v>
          </cell>
        </row>
        <row r="66">
          <cell r="I66" t="str">
            <v>Theni Wages</v>
          </cell>
        </row>
        <row r="67">
          <cell r="I67" t="str">
            <v>Theni Wages</v>
          </cell>
        </row>
        <row r="68">
          <cell r="I68" t="str">
            <v>Theni Wages</v>
          </cell>
        </row>
        <row r="69">
          <cell r="I69" t="str">
            <v>Theni Wages</v>
          </cell>
        </row>
        <row r="70">
          <cell r="I70" t="str">
            <v>Theni Wages</v>
          </cell>
        </row>
        <row r="71">
          <cell r="I71" t="str">
            <v>Theni Wages</v>
          </cell>
        </row>
        <row r="72">
          <cell r="I72" t="str">
            <v>Theni Wages</v>
          </cell>
        </row>
        <row r="73">
          <cell r="I73" t="str">
            <v>Adimali Wages</v>
          </cell>
        </row>
        <row r="74">
          <cell r="I74" t="str">
            <v>Adimali Wages</v>
          </cell>
        </row>
        <row r="75">
          <cell r="I75" t="str">
            <v>Adimali Wages</v>
          </cell>
        </row>
        <row r="76">
          <cell r="I76" t="str">
            <v>Adimali Wages</v>
          </cell>
        </row>
        <row r="77">
          <cell r="I77" t="str">
            <v>Adimali Wages</v>
          </cell>
        </row>
        <row r="78">
          <cell r="I78" t="str">
            <v>Adimali Wages</v>
          </cell>
        </row>
        <row r="79">
          <cell r="I79" t="str">
            <v>Adimali Wages</v>
          </cell>
        </row>
        <row r="80">
          <cell r="I80" t="str">
            <v>Adimali Wages</v>
          </cell>
        </row>
        <row r="81">
          <cell r="I81" t="str">
            <v>Adimali Wages</v>
          </cell>
        </row>
        <row r="82">
          <cell r="I82" t="str">
            <v>Adimali Wages</v>
          </cell>
        </row>
        <row r="83">
          <cell r="I83" t="str">
            <v>Adimali Wages</v>
          </cell>
        </row>
        <row r="84">
          <cell r="I84" t="str">
            <v>Adimali Wages</v>
          </cell>
        </row>
        <row r="85">
          <cell r="I85" t="str">
            <v>Adimali Wages</v>
          </cell>
        </row>
        <row r="86">
          <cell r="I86" t="str">
            <v>Adimali Wages</v>
          </cell>
        </row>
        <row r="87">
          <cell r="I87" t="str">
            <v>Theni Wages</v>
          </cell>
        </row>
        <row r="88">
          <cell r="I88" t="str">
            <v>Theni Wages</v>
          </cell>
        </row>
        <row r="89">
          <cell r="I89" t="str">
            <v>Theni Wages</v>
          </cell>
        </row>
        <row r="90">
          <cell r="I90" t="str">
            <v>Theni Wages</v>
          </cell>
        </row>
        <row r="91">
          <cell r="I91" t="str">
            <v>Theni Wages</v>
          </cell>
        </row>
        <row r="92">
          <cell r="I92" t="str">
            <v>Theni Wages</v>
          </cell>
        </row>
        <row r="93">
          <cell r="I93" t="str">
            <v>Theni Wages</v>
          </cell>
        </row>
        <row r="94">
          <cell r="I94" t="str">
            <v>Theni Wages</v>
          </cell>
        </row>
        <row r="95">
          <cell r="I95" t="str">
            <v>Theni Wages</v>
          </cell>
        </row>
        <row r="96">
          <cell r="I96" t="str">
            <v>Theni Wages</v>
          </cell>
        </row>
        <row r="97">
          <cell r="I97" t="str">
            <v>Theni Wages</v>
          </cell>
        </row>
        <row r="98">
          <cell r="I98" t="str">
            <v>Theni Wages</v>
          </cell>
        </row>
        <row r="99">
          <cell r="I99" t="str">
            <v>Theni Wages</v>
          </cell>
        </row>
        <row r="100">
          <cell r="I100" t="str">
            <v>Theni Wages</v>
          </cell>
        </row>
        <row r="101">
          <cell r="I101" t="str">
            <v>Theni Wages</v>
          </cell>
        </row>
        <row r="102">
          <cell r="I102" t="str">
            <v>Theni Wages</v>
          </cell>
        </row>
        <row r="103">
          <cell r="I103" t="str">
            <v>Theni Wages</v>
          </cell>
        </row>
        <row r="104">
          <cell r="I104" t="str">
            <v>Theni Wages</v>
          </cell>
        </row>
        <row r="105">
          <cell r="I105" t="str">
            <v>Theni Wages</v>
          </cell>
        </row>
        <row r="106">
          <cell r="I106" t="str">
            <v>Theni Wages</v>
          </cell>
        </row>
        <row r="107">
          <cell r="I107" t="str">
            <v>Theni Wages</v>
          </cell>
        </row>
        <row r="108">
          <cell r="I108" t="str">
            <v>Theni Wages</v>
          </cell>
        </row>
        <row r="109">
          <cell r="I109" t="str">
            <v>Theni Wages</v>
          </cell>
        </row>
        <row r="110">
          <cell r="I110" t="str">
            <v>Theni Wages</v>
          </cell>
        </row>
        <row r="111">
          <cell r="I111" t="str">
            <v>Theni Wages</v>
          </cell>
        </row>
        <row r="112">
          <cell r="I112" t="str">
            <v>Theni Wages</v>
          </cell>
        </row>
        <row r="113">
          <cell r="I113" t="str">
            <v>Adimali Wages</v>
          </cell>
        </row>
        <row r="114">
          <cell r="I114" t="str">
            <v>Adimali Wages</v>
          </cell>
        </row>
        <row r="115">
          <cell r="I115" t="str">
            <v>Adimali Wages</v>
          </cell>
        </row>
        <row r="116">
          <cell r="I116" t="str">
            <v>Adimali Wages</v>
          </cell>
        </row>
        <row r="117">
          <cell r="I117" t="str">
            <v>Adimali Wages</v>
          </cell>
        </row>
        <row r="118">
          <cell r="I118" t="str">
            <v>Adimali Wages</v>
          </cell>
        </row>
        <row r="119">
          <cell r="I119" t="str">
            <v>Adimali Wages</v>
          </cell>
        </row>
        <row r="120">
          <cell r="I120" t="str">
            <v>Adimali Wages</v>
          </cell>
        </row>
        <row r="121">
          <cell r="I121" t="str">
            <v>Adimali Wages</v>
          </cell>
        </row>
        <row r="122">
          <cell r="I122" t="str">
            <v>Adimali Wages</v>
          </cell>
        </row>
        <row r="123">
          <cell r="I123" t="str">
            <v>Adimali Wages</v>
          </cell>
        </row>
        <row r="124">
          <cell r="I124" t="str">
            <v>Adimali Wages</v>
          </cell>
        </row>
        <row r="125">
          <cell r="I125" t="str">
            <v>Theni Wages</v>
          </cell>
        </row>
        <row r="126">
          <cell r="I126" t="str">
            <v>Theni Wages</v>
          </cell>
        </row>
        <row r="127">
          <cell r="I127" t="str">
            <v>Theni Wages</v>
          </cell>
        </row>
        <row r="128">
          <cell r="I128" t="str">
            <v>Theni Wages</v>
          </cell>
        </row>
        <row r="129">
          <cell r="I129" t="str">
            <v>Theni Wages</v>
          </cell>
        </row>
        <row r="130">
          <cell r="I130" t="str">
            <v>Theni Wages</v>
          </cell>
        </row>
        <row r="131">
          <cell r="I131" t="str">
            <v>Theni Wages</v>
          </cell>
        </row>
        <row r="132">
          <cell r="I132" t="str">
            <v>Theni Wages</v>
          </cell>
        </row>
        <row r="133">
          <cell r="I133" t="str">
            <v>Adimali Wages</v>
          </cell>
        </row>
        <row r="134">
          <cell r="I134" t="str">
            <v>Adimali Wages</v>
          </cell>
        </row>
        <row r="135">
          <cell r="I135" t="str">
            <v>Theni Wages</v>
          </cell>
        </row>
        <row r="136">
          <cell r="I136" t="str">
            <v>Theni Wages</v>
          </cell>
        </row>
        <row r="137">
          <cell r="I137" t="str">
            <v>Theni Wages</v>
          </cell>
        </row>
      </sheetData>
      <sheetData sheetId="7"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r12"/>
      <sheetName val="Mar12_Sum"/>
      <sheetName val="Mar12DW"/>
      <sheetName val="Mar12_DW_Sum"/>
      <sheetName val="Mar12CT1"/>
      <sheetName val="Mar12_CT1_Sum"/>
      <sheetName val="MarCTC12"/>
      <sheetName val="Mar12CTC12_Sum"/>
    </sheetNames>
    <sheetDataSet>
      <sheetData sheetId="0">
        <row r="2">
          <cell r="I2" t="str">
            <v>Adimali Wages</v>
          </cell>
        </row>
      </sheetData>
      <sheetData sheetId="1" refreshError="1"/>
      <sheetData sheetId="2">
        <row r="2">
          <cell r="I2" t="str">
            <v>Adimali Wages</v>
          </cell>
        </row>
        <row r="3">
          <cell r="I3" t="str">
            <v>Adimali Wages</v>
          </cell>
        </row>
        <row r="4">
          <cell r="I4" t="str">
            <v>Adimali Wages</v>
          </cell>
        </row>
        <row r="5">
          <cell r="I5" t="str">
            <v>Adimali Wages</v>
          </cell>
        </row>
        <row r="6">
          <cell r="I6" t="str">
            <v>Adimali Wages</v>
          </cell>
        </row>
        <row r="7">
          <cell r="I7" t="str">
            <v>Adimali Wages</v>
          </cell>
        </row>
        <row r="8">
          <cell r="I8" t="str">
            <v>Adimali Wages</v>
          </cell>
        </row>
        <row r="9">
          <cell r="I9" t="str">
            <v>Adimali Wages</v>
          </cell>
        </row>
        <row r="10">
          <cell r="I10" t="str">
            <v>Adimali Wages</v>
          </cell>
        </row>
        <row r="11">
          <cell r="I11" t="str">
            <v>Adimali Wages</v>
          </cell>
        </row>
        <row r="12">
          <cell r="I12" t="str">
            <v>Adimali Wages</v>
          </cell>
        </row>
        <row r="13">
          <cell r="I13" t="str">
            <v>Adimali Wages</v>
          </cell>
        </row>
        <row r="14">
          <cell r="I14" t="str">
            <v>Adimali Wages</v>
          </cell>
        </row>
        <row r="15">
          <cell r="I15" t="str">
            <v>Adimali Wages</v>
          </cell>
        </row>
        <row r="16">
          <cell r="I16" t="str">
            <v>Adimali Wages</v>
          </cell>
        </row>
        <row r="17">
          <cell r="I17" t="str">
            <v>Adimali Wages</v>
          </cell>
        </row>
        <row r="18">
          <cell r="I18" t="str">
            <v>Adimali Wages</v>
          </cell>
        </row>
        <row r="19">
          <cell r="I19" t="str">
            <v>Adimali Wages</v>
          </cell>
        </row>
        <row r="20">
          <cell r="I20" t="str">
            <v>Adimali Wages</v>
          </cell>
        </row>
        <row r="21">
          <cell r="I21" t="str">
            <v>Adimali Wages</v>
          </cell>
        </row>
        <row r="22">
          <cell r="I22" t="str">
            <v>Adimali Wages</v>
          </cell>
        </row>
        <row r="23">
          <cell r="I23" t="str">
            <v>Adimali Wages</v>
          </cell>
        </row>
        <row r="24">
          <cell r="I24" t="str">
            <v>Adimali Wages</v>
          </cell>
        </row>
        <row r="25">
          <cell r="I25" t="str">
            <v>Adimali Wages</v>
          </cell>
        </row>
        <row r="26">
          <cell r="I26" t="str">
            <v>Adimali Wages</v>
          </cell>
        </row>
        <row r="27">
          <cell r="I27" t="str">
            <v>Adimali Wages</v>
          </cell>
        </row>
        <row r="28">
          <cell r="I28" t="str">
            <v>Adimali Wages</v>
          </cell>
        </row>
        <row r="29">
          <cell r="I29" t="str">
            <v>Adimali Wages</v>
          </cell>
        </row>
        <row r="30">
          <cell r="I30" t="str">
            <v>Adimali Wages</v>
          </cell>
        </row>
        <row r="31">
          <cell r="I31" t="str">
            <v>Adimali Wages</v>
          </cell>
        </row>
        <row r="32">
          <cell r="I32" t="str">
            <v>Adimali Wages</v>
          </cell>
        </row>
        <row r="33">
          <cell r="I33" t="str">
            <v>Adimali Wages</v>
          </cell>
        </row>
        <row r="34">
          <cell r="I34" t="str">
            <v>Adimali Others</v>
          </cell>
        </row>
        <row r="35">
          <cell r="I35" t="str">
            <v>Adimali Wages</v>
          </cell>
        </row>
        <row r="36">
          <cell r="I36" t="str">
            <v>Adimali Wages</v>
          </cell>
        </row>
        <row r="37">
          <cell r="I37" t="str">
            <v>Adimali Wages</v>
          </cell>
        </row>
        <row r="38">
          <cell r="I38" t="str">
            <v>Adimali Wages</v>
          </cell>
        </row>
        <row r="39">
          <cell r="I39" t="str">
            <v>Adimali Wages</v>
          </cell>
        </row>
        <row r="40">
          <cell r="I40" t="str">
            <v>Adimali Wages</v>
          </cell>
        </row>
        <row r="41">
          <cell r="I41" t="str">
            <v>Adimali Wages</v>
          </cell>
        </row>
        <row r="42">
          <cell r="I42" t="str">
            <v>Adimali Wages</v>
          </cell>
        </row>
        <row r="43">
          <cell r="I43" t="str">
            <v>Adimali Wages</v>
          </cell>
        </row>
        <row r="44">
          <cell r="I44" t="str">
            <v>Adimali Wages</v>
          </cell>
        </row>
        <row r="45">
          <cell r="I45" t="str">
            <v>Adimali Wages</v>
          </cell>
        </row>
        <row r="46">
          <cell r="I46" t="str">
            <v>Adimali Wages</v>
          </cell>
        </row>
        <row r="47">
          <cell r="I47" t="str">
            <v>Adimali Wages</v>
          </cell>
        </row>
        <row r="48">
          <cell r="I48" t="str">
            <v>Adimali Wages</v>
          </cell>
        </row>
        <row r="49">
          <cell r="I49" t="str">
            <v>Adimali Wages</v>
          </cell>
        </row>
        <row r="50">
          <cell r="I50" t="str">
            <v>Adimali Wages</v>
          </cell>
        </row>
        <row r="51">
          <cell r="I51" t="str">
            <v>Adimali Wages</v>
          </cell>
        </row>
        <row r="52">
          <cell r="I52" t="str">
            <v>Adimali Wages</v>
          </cell>
        </row>
        <row r="53">
          <cell r="I53" t="str">
            <v>Adimali Wages</v>
          </cell>
        </row>
        <row r="54">
          <cell r="I54" t="str">
            <v>Adimali Wages</v>
          </cell>
        </row>
        <row r="55">
          <cell r="I55" t="str">
            <v>Adimali Wages</v>
          </cell>
        </row>
        <row r="56">
          <cell r="I56" t="str">
            <v>Adimali Wages</v>
          </cell>
        </row>
        <row r="57">
          <cell r="I57" t="str">
            <v>Adimali Wages</v>
          </cell>
        </row>
        <row r="58">
          <cell r="I58" t="str">
            <v>Adimali Wages</v>
          </cell>
        </row>
        <row r="59">
          <cell r="I59" t="str">
            <v>Adimali Wages</v>
          </cell>
        </row>
        <row r="60">
          <cell r="I60" t="str">
            <v>Adimali Wages</v>
          </cell>
        </row>
        <row r="61">
          <cell r="I61" t="str">
            <v>Adimali Wages</v>
          </cell>
        </row>
        <row r="62">
          <cell r="I62" t="str">
            <v>Adimali Wages</v>
          </cell>
        </row>
        <row r="63">
          <cell r="I63" t="str">
            <v>Adimali Wages</v>
          </cell>
        </row>
        <row r="64">
          <cell r="I64" t="str">
            <v>Adimali Wages</v>
          </cell>
        </row>
        <row r="65">
          <cell r="I65" t="str">
            <v>Adimali Wages</v>
          </cell>
        </row>
        <row r="66">
          <cell r="I66" t="str">
            <v>Adimali Wages</v>
          </cell>
        </row>
        <row r="67">
          <cell r="I67" t="str">
            <v>Adimali Wages</v>
          </cell>
        </row>
        <row r="68">
          <cell r="I68" t="str">
            <v>Adimali Wages</v>
          </cell>
        </row>
        <row r="69">
          <cell r="I69" t="str">
            <v>Adimali Wages</v>
          </cell>
        </row>
        <row r="70">
          <cell r="I70" t="str">
            <v>Adimali Wages</v>
          </cell>
        </row>
        <row r="71">
          <cell r="I71" t="str">
            <v>Adimali Wages</v>
          </cell>
        </row>
        <row r="72">
          <cell r="I72" t="str">
            <v>Adimali Wages</v>
          </cell>
        </row>
        <row r="73">
          <cell r="I73" t="str">
            <v>Adimali Wages</v>
          </cell>
        </row>
        <row r="74">
          <cell r="I74" t="str">
            <v>Adimali Wages</v>
          </cell>
        </row>
        <row r="75">
          <cell r="I75" t="str">
            <v>Adimali Wages</v>
          </cell>
        </row>
        <row r="76">
          <cell r="I76" t="str">
            <v>Adimali Wages</v>
          </cell>
        </row>
        <row r="77">
          <cell r="I77" t="str">
            <v>Adimali Wages</v>
          </cell>
        </row>
        <row r="78">
          <cell r="I78" t="str">
            <v>Adimali Wages</v>
          </cell>
        </row>
        <row r="79">
          <cell r="I79" t="str">
            <v>Adimali Wages</v>
          </cell>
        </row>
        <row r="80">
          <cell r="I80" t="str">
            <v>Adimali Wages</v>
          </cell>
        </row>
        <row r="81">
          <cell r="I81" t="str">
            <v>Adimali Wages</v>
          </cell>
        </row>
        <row r="82">
          <cell r="I82" t="str">
            <v>Adimali Wages</v>
          </cell>
        </row>
        <row r="83">
          <cell r="I83" t="str">
            <v>Adimali Wages</v>
          </cell>
        </row>
        <row r="84">
          <cell r="I84" t="str">
            <v>Adimali Wages</v>
          </cell>
        </row>
        <row r="85">
          <cell r="I85" t="str">
            <v>Adimali Wages</v>
          </cell>
        </row>
        <row r="86">
          <cell r="I86" t="str">
            <v>Adimali Wages</v>
          </cell>
        </row>
        <row r="87">
          <cell r="I87" t="str">
            <v>Adimali Wages</v>
          </cell>
        </row>
        <row r="88">
          <cell r="I88" t="str">
            <v>Adimali Wages</v>
          </cell>
        </row>
        <row r="89">
          <cell r="I89" t="str">
            <v>Adimali Wages</v>
          </cell>
        </row>
        <row r="90">
          <cell r="I90" t="str">
            <v>Adimali Wages</v>
          </cell>
        </row>
        <row r="91">
          <cell r="I91" t="str">
            <v>Adimali Wages</v>
          </cell>
        </row>
        <row r="92">
          <cell r="I92" t="str">
            <v>Adimali Wages</v>
          </cell>
        </row>
        <row r="93">
          <cell r="I93" t="str">
            <v>Adimali Wages</v>
          </cell>
        </row>
        <row r="94">
          <cell r="I94" t="str">
            <v>Adimali Wages</v>
          </cell>
        </row>
        <row r="95">
          <cell r="I95" t="str">
            <v>Adimali Wages</v>
          </cell>
        </row>
        <row r="96">
          <cell r="I96" t="str">
            <v>Adimali Wages</v>
          </cell>
        </row>
        <row r="97">
          <cell r="I97" t="str">
            <v>Adimali Wages</v>
          </cell>
        </row>
        <row r="98">
          <cell r="I98" t="str">
            <v>Adimali Wages</v>
          </cell>
        </row>
        <row r="99">
          <cell r="I99" t="str">
            <v>Adimali Wages</v>
          </cell>
        </row>
        <row r="100">
          <cell r="I100" t="str">
            <v>Adimali Wages</v>
          </cell>
        </row>
        <row r="101">
          <cell r="I101" t="str">
            <v>Adimali Wages</v>
          </cell>
        </row>
        <row r="102">
          <cell r="I102" t="str">
            <v>Adimali Wages</v>
          </cell>
        </row>
        <row r="103">
          <cell r="I103" t="str">
            <v>Adimali Wages</v>
          </cell>
        </row>
        <row r="104">
          <cell r="I104" t="str">
            <v>Adimali Wages</v>
          </cell>
        </row>
        <row r="105">
          <cell r="I105" t="str">
            <v>Adimali Wages</v>
          </cell>
        </row>
        <row r="106">
          <cell r="I106" t="str">
            <v>Adimali Others</v>
          </cell>
        </row>
        <row r="107">
          <cell r="I107" t="str">
            <v>Adimali Wages</v>
          </cell>
        </row>
        <row r="108">
          <cell r="I108" t="str">
            <v>Adimali Wages</v>
          </cell>
        </row>
        <row r="109">
          <cell r="I109" t="str">
            <v>Adimali Wages</v>
          </cell>
        </row>
        <row r="110">
          <cell r="I110" t="str">
            <v>Adimali Wages</v>
          </cell>
        </row>
        <row r="111">
          <cell r="I111" t="str">
            <v>Adimali Wages</v>
          </cell>
        </row>
        <row r="112">
          <cell r="I112" t="str">
            <v>Adimali Wages</v>
          </cell>
        </row>
        <row r="113">
          <cell r="I113" t="str">
            <v>Okkal Wages</v>
          </cell>
        </row>
        <row r="114">
          <cell r="I114" t="str">
            <v>Okkal Wages</v>
          </cell>
        </row>
        <row r="115">
          <cell r="I115" t="str">
            <v>Okkal Wages</v>
          </cell>
        </row>
        <row r="116">
          <cell r="I116" t="str">
            <v>Okkal Wages</v>
          </cell>
        </row>
        <row r="117">
          <cell r="I117" t="str">
            <v>Okkal Wages</v>
          </cell>
        </row>
        <row r="118">
          <cell r="I118" t="str">
            <v>Theni Wages</v>
          </cell>
        </row>
        <row r="119">
          <cell r="I119" t="str">
            <v>Theni Wages</v>
          </cell>
        </row>
        <row r="120">
          <cell r="I120" t="str">
            <v>Theni Wages</v>
          </cell>
        </row>
        <row r="121">
          <cell r="I121" t="str">
            <v>Theni Wages</v>
          </cell>
        </row>
        <row r="122">
          <cell r="I122" t="str">
            <v>Theni Wages</v>
          </cell>
        </row>
        <row r="123">
          <cell r="I123" t="str">
            <v>Theni Wages</v>
          </cell>
        </row>
        <row r="124">
          <cell r="I124" t="str">
            <v>Theni Wages</v>
          </cell>
        </row>
        <row r="125">
          <cell r="I125" t="str">
            <v>Theni Wages</v>
          </cell>
        </row>
        <row r="126">
          <cell r="I126" t="str">
            <v>Theni Wages</v>
          </cell>
        </row>
        <row r="127">
          <cell r="I127" t="str">
            <v>Theni Wages</v>
          </cell>
        </row>
        <row r="128">
          <cell r="I128" t="str">
            <v>Theni Wages</v>
          </cell>
        </row>
        <row r="129">
          <cell r="I129" t="str">
            <v>Theni Wages</v>
          </cell>
        </row>
        <row r="130">
          <cell r="I130" t="str">
            <v>Theni Wages</v>
          </cell>
        </row>
        <row r="131">
          <cell r="I131" t="str">
            <v>Theni Wages</v>
          </cell>
        </row>
        <row r="132">
          <cell r="I132" t="str">
            <v>Theni Wages</v>
          </cell>
        </row>
        <row r="133">
          <cell r="I133" t="str">
            <v>Theni Wages</v>
          </cell>
        </row>
        <row r="134">
          <cell r="I134" t="str">
            <v>Theni Wages</v>
          </cell>
        </row>
        <row r="135">
          <cell r="I135" t="str">
            <v>Theni Wages</v>
          </cell>
        </row>
        <row r="136">
          <cell r="I136" t="str">
            <v>Theni Wages</v>
          </cell>
        </row>
        <row r="137">
          <cell r="I137" t="str">
            <v>Theni Wages</v>
          </cell>
        </row>
        <row r="138">
          <cell r="I138" t="str">
            <v>Theni Wages</v>
          </cell>
        </row>
        <row r="139">
          <cell r="I139" t="str">
            <v>Theni Wages</v>
          </cell>
        </row>
        <row r="140">
          <cell r="I140" t="str">
            <v>Theni Wages</v>
          </cell>
        </row>
        <row r="141">
          <cell r="I141" t="str">
            <v>Theni Wages</v>
          </cell>
        </row>
        <row r="142">
          <cell r="I142" t="str">
            <v>Theni Wages</v>
          </cell>
        </row>
        <row r="143">
          <cell r="I143" t="str">
            <v>Theni Wages</v>
          </cell>
        </row>
        <row r="144">
          <cell r="I144" t="str">
            <v>Theni Wages</v>
          </cell>
        </row>
        <row r="145">
          <cell r="I145" t="str">
            <v>Theni Wages</v>
          </cell>
        </row>
        <row r="146">
          <cell r="I146" t="str">
            <v>Theni Wages</v>
          </cell>
        </row>
        <row r="147">
          <cell r="I147" t="str">
            <v>Theni Wages</v>
          </cell>
        </row>
        <row r="148">
          <cell r="I148" t="str">
            <v>Theni Wages</v>
          </cell>
        </row>
        <row r="149">
          <cell r="I149" t="str">
            <v>Theni Wages</v>
          </cell>
        </row>
        <row r="150">
          <cell r="I150" t="str">
            <v>Theni Wages</v>
          </cell>
        </row>
        <row r="151">
          <cell r="I151" t="str">
            <v>Theni Wages</v>
          </cell>
        </row>
        <row r="152">
          <cell r="I152" t="str">
            <v>Theni Wages</v>
          </cell>
        </row>
        <row r="153">
          <cell r="I153" t="str">
            <v>Theni Wages</v>
          </cell>
        </row>
        <row r="154">
          <cell r="I154" t="str">
            <v>Theni Wages</v>
          </cell>
        </row>
        <row r="155">
          <cell r="I155" t="str">
            <v>Theni Wages</v>
          </cell>
        </row>
        <row r="156">
          <cell r="I156" t="str">
            <v>Theni Wages</v>
          </cell>
        </row>
        <row r="157">
          <cell r="I157" t="str">
            <v>Theni Wages</v>
          </cell>
        </row>
        <row r="158">
          <cell r="I158" t="str">
            <v>Theni Wages</v>
          </cell>
        </row>
        <row r="159">
          <cell r="I159" t="str">
            <v>Theni Wages</v>
          </cell>
        </row>
        <row r="160">
          <cell r="I160" t="str">
            <v>Theni Wages</v>
          </cell>
        </row>
        <row r="161">
          <cell r="I161" t="str">
            <v>Theni Wages</v>
          </cell>
        </row>
        <row r="162">
          <cell r="I162" t="str">
            <v>Theni Wages</v>
          </cell>
        </row>
        <row r="163">
          <cell r="I163" t="str">
            <v>Theni Wages</v>
          </cell>
        </row>
        <row r="164">
          <cell r="I164" t="str">
            <v>Theni Wages</v>
          </cell>
        </row>
        <row r="165">
          <cell r="I165" t="str">
            <v>Theni Wages</v>
          </cell>
        </row>
        <row r="166">
          <cell r="I166" t="str">
            <v>Theni Wages</v>
          </cell>
        </row>
        <row r="167">
          <cell r="I167" t="str">
            <v>Theni Wages</v>
          </cell>
        </row>
        <row r="168">
          <cell r="I168" t="str">
            <v>Theni Wages</v>
          </cell>
        </row>
        <row r="169">
          <cell r="I169" t="str">
            <v>Theni Wages</v>
          </cell>
        </row>
        <row r="170">
          <cell r="I170" t="str">
            <v>Theni Wages</v>
          </cell>
        </row>
        <row r="171">
          <cell r="I171" t="str">
            <v>Theni Wages</v>
          </cell>
        </row>
        <row r="172">
          <cell r="I172" t="str">
            <v>Theni Wages</v>
          </cell>
        </row>
        <row r="173">
          <cell r="I173" t="str">
            <v>Theni Wages</v>
          </cell>
        </row>
        <row r="174">
          <cell r="I174" t="str">
            <v>Theni Wages</v>
          </cell>
        </row>
        <row r="175">
          <cell r="I175" t="str">
            <v>Theni Wages</v>
          </cell>
        </row>
        <row r="176">
          <cell r="I176" t="str">
            <v>Theni Wages</v>
          </cell>
        </row>
        <row r="177">
          <cell r="I177" t="str">
            <v>Theni Wages</v>
          </cell>
        </row>
        <row r="178">
          <cell r="I178" t="str">
            <v>Theni Wages</v>
          </cell>
        </row>
        <row r="179">
          <cell r="I179" t="str">
            <v>Theni Wages</v>
          </cell>
        </row>
        <row r="180">
          <cell r="I180" t="str">
            <v>Theni Wages</v>
          </cell>
        </row>
        <row r="181">
          <cell r="I181" t="str">
            <v>Theni Wages</v>
          </cell>
        </row>
        <row r="182">
          <cell r="I182" t="str">
            <v>Theni Wages</v>
          </cell>
        </row>
        <row r="183">
          <cell r="I183" t="str">
            <v>Theni Wages</v>
          </cell>
        </row>
        <row r="184">
          <cell r="I184" t="str">
            <v>Theni Wages</v>
          </cell>
        </row>
        <row r="185">
          <cell r="I185" t="str">
            <v>Theni Wages</v>
          </cell>
        </row>
        <row r="186">
          <cell r="I186" t="str">
            <v>Theni Wages</v>
          </cell>
        </row>
        <row r="187">
          <cell r="I187" t="str">
            <v>Theni Wages</v>
          </cell>
        </row>
        <row r="188">
          <cell r="I188" t="str">
            <v>Kothamangalam Wages</v>
          </cell>
        </row>
        <row r="189">
          <cell r="I189" t="str">
            <v>Kothamangalam Wages</v>
          </cell>
        </row>
        <row r="190">
          <cell r="I190" t="str">
            <v>Kothamangalam Wages</v>
          </cell>
        </row>
        <row r="191">
          <cell r="I191" t="str">
            <v>Kothamangalam Wages</v>
          </cell>
        </row>
        <row r="192">
          <cell r="I192" t="str">
            <v>Kothamangalam Wages</v>
          </cell>
        </row>
        <row r="193">
          <cell r="I193" t="str">
            <v>Kothamangalam Wages</v>
          </cell>
        </row>
        <row r="194">
          <cell r="I194" t="str">
            <v>Kothamangalam Wages</v>
          </cell>
        </row>
        <row r="195">
          <cell r="I195" t="str">
            <v>Kothamangalam Wages</v>
          </cell>
        </row>
        <row r="196">
          <cell r="I196" t="str">
            <v>Kothamangalam Wages</v>
          </cell>
        </row>
        <row r="197">
          <cell r="I197" t="str">
            <v>Kothamangalam Wages</v>
          </cell>
        </row>
        <row r="198">
          <cell r="I198" t="str">
            <v>Kothamangalam Wages</v>
          </cell>
        </row>
        <row r="199">
          <cell r="I199" t="str">
            <v>Kothamangalam Wages</v>
          </cell>
        </row>
        <row r="200">
          <cell r="I200" t="str">
            <v>Kothamangalam Wages</v>
          </cell>
        </row>
        <row r="201">
          <cell r="I201" t="str">
            <v>Kothamangalam Wages</v>
          </cell>
        </row>
        <row r="202">
          <cell r="I202" t="str">
            <v>Kothamangalam Wages</v>
          </cell>
        </row>
        <row r="203">
          <cell r="I203" t="str">
            <v>Kothamangalam Wages</v>
          </cell>
        </row>
        <row r="204">
          <cell r="I204" t="str">
            <v>Kothamangalam Wages</v>
          </cell>
        </row>
        <row r="205">
          <cell r="I205" t="str">
            <v>Kothamangalam Wages</v>
          </cell>
        </row>
        <row r="206">
          <cell r="I206" t="str">
            <v>Adimali Wages</v>
          </cell>
        </row>
        <row r="207">
          <cell r="I207" t="str">
            <v>Kothamangalam Wages</v>
          </cell>
        </row>
        <row r="208">
          <cell r="I208" t="str">
            <v>Kothamangalam Wages</v>
          </cell>
        </row>
        <row r="209">
          <cell r="I209" t="str">
            <v>Kothamangalam Wages</v>
          </cell>
        </row>
        <row r="210">
          <cell r="I210" t="str">
            <v>Kothamangalam Wages</v>
          </cell>
        </row>
        <row r="211">
          <cell r="I211" t="str">
            <v>Kothamangalam Wages</v>
          </cell>
        </row>
        <row r="212">
          <cell r="I212" t="str">
            <v>Kothamangalam Wages</v>
          </cell>
        </row>
        <row r="213">
          <cell r="I213" t="str">
            <v>Kothamangalam Wages</v>
          </cell>
        </row>
        <row r="214">
          <cell r="I214" t="str">
            <v>Kothamangalam Wages</v>
          </cell>
        </row>
        <row r="215">
          <cell r="I215" t="str">
            <v>Kothamangalam Wages</v>
          </cell>
        </row>
        <row r="216">
          <cell r="I216" t="str">
            <v>Kothamangalam Wages</v>
          </cell>
        </row>
        <row r="217">
          <cell r="I217" t="str">
            <v>Kothamangalam Wages</v>
          </cell>
        </row>
        <row r="218">
          <cell r="I218" t="str">
            <v>Kothamangalam Wages</v>
          </cell>
        </row>
        <row r="219">
          <cell r="I219" t="str">
            <v>Kothamangalam Wages</v>
          </cell>
        </row>
        <row r="220">
          <cell r="I220" t="str">
            <v>Kothamangalam Wages</v>
          </cell>
        </row>
        <row r="221">
          <cell r="I221" t="str">
            <v>Kothamangalam Wages</v>
          </cell>
        </row>
        <row r="222">
          <cell r="I222" t="str">
            <v>Kothamangalam Wages</v>
          </cell>
        </row>
        <row r="223">
          <cell r="I223" t="str">
            <v>Kothamangalam Wages</v>
          </cell>
        </row>
        <row r="224">
          <cell r="I224" t="str">
            <v>Kothamangalam Wages</v>
          </cell>
        </row>
        <row r="225">
          <cell r="I225" t="str">
            <v>Kothamangalam Wages</v>
          </cell>
        </row>
        <row r="226">
          <cell r="I226" t="str">
            <v>Kothamangalam Wages</v>
          </cell>
        </row>
        <row r="227">
          <cell r="I227" t="str">
            <v>Kothamangalam Wages</v>
          </cell>
        </row>
        <row r="228">
          <cell r="I228" t="str">
            <v>Kothamangalam Wages</v>
          </cell>
        </row>
        <row r="229">
          <cell r="I229" t="str">
            <v>Kothamangalam Wages</v>
          </cell>
        </row>
        <row r="230">
          <cell r="I230" t="str">
            <v>Kothamangalam Wages</v>
          </cell>
        </row>
        <row r="231">
          <cell r="I231" t="str">
            <v>Kothamangalam Wages</v>
          </cell>
        </row>
        <row r="232">
          <cell r="I232" t="str">
            <v>Kothamangalam Wages</v>
          </cell>
        </row>
        <row r="233">
          <cell r="I233" t="str">
            <v>Kothamangalam Wages</v>
          </cell>
        </row>
        <row r="234">
          <cell r="I234" t="str">
            <v>Kothamangalam Wages</v>
          </cell>
        </row>
        <row r="235">
          <cell r="I235" t="str">
            <v>Kothamangalam Wages</v>
          </cell>
        </row>
        <row r="236">
          <cell r="I236" t="str">
            <v>Kothamangalam Wages</v>
          </cell>
        </row>
        <row r="237">
          <cell r="I237" t="str">
            <v>Kothamangalam Wages</v>
          </cell>
        </row>
        <row r="238">
          <cell r="I238" t="str">
            <v>Kothamangalam Wages</v>
          </cell>
        </row>
        <row r="239">
          <cell r="I239" t="str">
            <v>Kothamangalam Wages</v>
          </cell>
        </row>
        <row r="240">
          <cell r="I240" t="str">
            <v>Kothamangalam Wages</v>
          </cell>
        </row>
        <row r="241">
          <cell r="I241" t="str">
            <v>Kothamangalam Wages</v>
          </cell>
        </row>
        <row r="242">
          <cell r="I242" t="str">
            <v>Kothamangalam Wages</v>
          </cell>
        </row>
        <row r="243">
          <cell r="I243" t="str">
            <v>Kothamangalam Wages</v>
          </cell>
        </row>
        <row r="244">
          <cell r="I244" t="str">
            <v>Kothamangalam Wages</v>
          </cell>
        </row>
        <row r="245">
          <cell r="I245" t="str">
            <v>Kothamangalam Wages</v>
          </cell>
        </row>
        <row r="246">
          <cell r="I246" t="str">
            <v>Kothamangalam Wages</v>
          </cell>
        </row>
        <row r="247">
          <cell r="I247" t="str">
            <v>Kothamangalam Wages</v>
          </cell>
        </row>
        <row r="248">
          <cell r="I248" t="str">
            <v>Kothamangalam Wages</v>
          </cell>
        </row>
        <row r="249">
          <cell r="I249" t="str">
            <v>Kothamangalam Wages</v>
          </cell>
        </row>
        <row r="250">
          <cell r="I250" t="str">
            <v>Kothamangalam Wages</v>
          </cell>
        </row>
        <row r="251">
          <cell r="I251" t="str">
            <v>Kothamangalam Wages</v>
          </cell>
        </row>
        <row r="252">
          <cell r="I252" t="str">
            <v>Kothamangalam Wages</v>
          </cell>
        </row>
        <row r="253">
          <cell r="I253" t="str">
            <v>Kothamangalam Wages</v>
          </cell>
        </row>
        <row r="254">
          <cell r="I254" t="str">
            <v>Kothamangalam Wages</v>
          </cell>
        </row>
        <row r="255">
          <cell r="I255" t="str">
            <v>Kothamangalam Wages</v>
          </cell>
        </row>
        <row r="256">
          <cell r="I256" t="str">
            <v>Kothamangalam Wages</v>
          </cell>
        </row>
        <row r="257">
          <cell r="I257" t="str">
            <v>Kothamangalam Wages</v>
          </cell>
        </row>
        <row r="258">
          <cell r="I258" t="str">
            <v>Kothamangalam Wages</v>
          </cell>
        </row>
        <row r="259">
          <cell r="I259" t="str">
            <v>Kothamangalam Wages</v>
          </cell>
        </row>
        <row r="260">
          <cell r="I260" t="str">
            <v>Kothamangalam Wages</v>
          </cell>
        </row>
        <row r="261">
          <cell r="I261" t="str">
            <v>Kothamangalam Wages</v>
          </cell>
        </row>
        <row r="262">
          <cell r="I262" t="str">
            <v>Kothamangalam Wages</v>
          </cell>
        </row>
        <row r="263">
          <cell r="I263" t="str">
            <v>Kothamangalam Wages</v>
          </cell>
        </row>
        <row r="264">
          <cell r="I264" t="str">
            <v>Kothamangalam Wages</v>
          </cell>
        </row>
        <row r="265">
          <cell r="I265" t="str">
            <v>Kothamangalam Wages</v>
          </cell>
        </row>
        <row r="266">
          <cell r="I266" t="str">
            <v>Kothamangalam Wages</v>
          </cell>
        </row>
        <row r="267">
          <cell r="I267" t="str">
            <v>Kothamangalam Wages</v>
          </cell>
        </row>
        <row r="268">
          <cell r="I268" t="str">
            <v>Kothamangalam Wages</v>
          </cell>
        </row>
        <row r="269">
          <cell r="I269" t="str">
            <v>Kothamangalam Wages</v>
          </cell>
        </row>
        <row r="270">
          <cell r="I270" t="str">
            <v>Kothamangalam Wages</v>
          </cell>
        </row>
        <row r="271">
          <cell r="I271" t="str">
            <v>Kothamangalam Wages</v>
          </cell>
        </row>
        <row r="272">
          <cell r="I272" t="str">
            <v>Kothamangalam Wages</v>
          </cell>
        </row>
        <row r="273">
          <cell r="I273" t="str">
            <v>Kothamangalam Wages</v>
          </cell>
        </row>
        <row r="274">
          <cell r="I274" t="str">
            <v>Kothamangalam Wages</v>
          </cell>
        </row>
        <row r="275">
          <cell r="I275" t="str">
            <v>Kothamangalam Wages</v>
          </cell>
        </row>
        <row r="276">
          <cell r="I276" t="str">
            <v>Kothamangalam Wages</v>
          </cell>
        </row>
        <row r="277">
          <cell r="I277" t="str">
            <v>Kothamangalam Wages</v>
          </cell>
        </row>
        <row r="278">
          <cell r="I278" t="str">
            <v>Kothamangalam Wages</v>
          </cell>
        </row>
        <row r="279">
          <cell r="I279" t="str">
            <v>Kothamangalam Wages</v>
          </cell>
        </row>
        <row r="280">
          <cell r="I280" t="str">
            <v>Kothamangalam Wages</v>
          </cell>
        </row>
        <row r="281">
          <cell r="I281" t="str">
            <v>Kothamangalam Wages</v>
          </cell>
        </row>
        <row r="282">
          <cell r="I282" t="str">
            <v>Kothamangalam Wages</v>
          </cell>
        </row>
        <row r="283">
          <cell r="I283" t="str">
            <v>Kothamangalam Wages</v>
          </cell>
        </row>
        <row r="284">
          <cell r="I284" t="str">
            <v>Kothamangalam Wages</v>
          </cell>
        </row>
        <row r="285">
          <cell r="I285" t="str">
            <v>Kothamangalam Wages</v>
          </cell>
        </row>
        <row r="286">
          <cell r="I286" t="str">
            <v>Kothamangalam Wages</v>
          </cell>
        </row>
        <row r="287">
          <cell r="I287" t="str">
            <v>Kothamangalam Wages</v>
          </cell>
        </row>
        <row r="288">
          <cell r="I288" t="str">
            <v>Kothamangalam Wages</v>
          </cell>
        </row>
        <row r="289">
          <cell r="I289" t="str">
            <v>Kothamangalam Wages</v>
          </cell>
        </row>
        <row r="290">
          <cell r="I290" t="str">
            <v>Kothamangalam Wages</v>
          </cell>
        </row>
        <row r="291">
          <cell r="I291" t="str">
            <v>Kothamangalam Wages</v>
          </cell>
        </row>
        <row r="292">
          <cell r="I292" t="str">
            <v>Gaziabad Wages</v>
          </cell>
        </row>
        <row r="293">
          <cell r="I293" t="str">
            <v>Gaziabad Wages</v>
          </cell>
        </row>
        <row r="294">
          <cell r="I294" t="str">
            <v>Kothamangalam Wages</v>
          </cell>
        </row>
        <row r="295">
          <cell r="I295" t="str">
            <v>Kothamangalam Wages</v>
          </cell>
        </row>
        <row r="296">
          <cell r="I296" t="str">
            <v>Kothamangalam Wages</v>
          </cell>
        </row>
        <row r="297">
          <cell r="I297" t="str">
            <v>Kothamangalam Wages</v>
          </cell>
        </row>
        <row r="298">
          <cell r="I298" t="str">
            <v>Kothamangalam Wages</v>
          </cell>
        </row>
        <row r="299">
          <cell r="I299" t="str">
            <v>Kothamangalam Wages</v>
          </cell>
        </row>
        <row r="300">
          <cell r="I300" t="str">
            <v>Kothamangalam Wages</v>
          </cell>
        </row>
        <row r="301">
          <cell r="I301" t="str">
            <v>Kothamangalam Wages</v>
          </cell>
        </row>
        <row r="302">
          <cell r="I302" t="str">
            <v>Kothamangalam Wages</v>
          </cell>
        </row>
        <row r="303">
          <cell r="I303" t="str">
            <v>Kothamangalam Wages</v>
          </cell>
        </row>
        <row r="304">
          <cell r="I304" t="str">
            <v>Kothamangalam Wages</v>
          </cell>
        </row>
        <row r="305">
          <cell r="I305" t="str">
            <v>Kothamangalam Wages</v>
          </cell>
        </row>
        <row r="306">
          <cell r="I306" t="str">
            <v>Kothamangalam Wages</v>
          </cell>
        </row>
        <row r="307">
          <cell r="I307" t="str">
            <v>Adimali Others</v>
          </cell>
        </row>
        <row r="308">
          <cell r="I308" t="str">
            <v>Adimali Others</v>
          </cell>
        </row>
        <row r="309">
          <cell r="I309" t="str">
            <v>Gaziabad Wages</v>
          </cell>
        </row>
        <row r="310">
          <cell r="I310" t="str">
            <v>Gaziabad Wages</v>
          </cell>
        </row>
        <row r="311">
          <cell r="I311" t="str">
            <v>Gaziabad Wages</v>
          </cell>
        </row>
        <row r="312">
          <cell r="I312" t="str">
            <v>Gaziabad Wages</v>
          </cell>
        </row>
        <row r="313">
          <cell r="I313" t="str">
            <v>Okkal Wages</v>
          </cell>
        </row>
        <row r="314">
          <cell r="I314" t="str">
            <v>Okkal Wages</v>
          </cell>
        </row>
        <row r="315">
          <cell r="I315" t="str">
            <v>Okkal Wages</v>
          </cell>
        </row>
        <row r="316">
          <cell r="I316" t="str">
            <v>Okkal Wages</v>
          </cell>
        </row>
        <row r="317">
          <cell r="I317" t="str">
            <v>Okkal Wages</v>
          </cell>
        </row>
        <row r="318">
          <cell r="I318" t="str">
            <v>Okkal Wages</v>
          </cell>
        </row>
        <row r="319">
          <cell r="I319" t="str">
            <v>Okkal Wages</v>
          </cell>
        </row>
        <row r="320">
          <cell r="I320" t="str">
            <v>Kothamangalam Wages</v>
          </cell>
        </row>
        <row r="321">
          <cell r="I321" t="str">
            <v>Kothamangalam Wages</v>
          </cell>
        </row>
        <row r="322">
          <cell r="I322" t="str">
            <v>Kothamangalam Wages</v>
          </cell>
        </row>
        <row r="323">
          <cell r="I323" t="str">
            <v>Kothamangalam Wages</v>
          </cell>
        </row>
        <row r="324">
          <cell r="I324" t="str">
            <v>Kothamangalam Wages</v>
          </cell>
        </row>
        <row r="325">
          <cell r="I325" t="str">
            <v>Kothamangalam Wages</v>
          </cell>
        </row>
        <row r="326">
          <cell r="I326" t="str">
            <v>Okkal Wages</v>
          </cell>
        </row>
        <row r="327">
          <cell r="I327" t="str">
            <v>Kothamangalam Wages</v>
          </cell>
        </row>
        <row r="328">
          <cell r="I328" t="str">
            <v>Kothamangalam Wages</v>
          </cell>
        </row>
        <row r="329">
          <cell r="I329" t="str">
            <v>Kothamangalam Wages</v>
          </cell>
        </row>
        <row r="330">
          <cell r="I330" t="str">
            <v>Kothamangalam Wages</v>
          </cell>
        </row>
        <row r="331">
          <cell r="I331" t="str">
            <v>Kothamangalam Wages</v>
          </cell>
        </row>
        <row r="332">
          <cell r="I332" t="str">
            <v>Okkal Wages</v>
          </cell>
        </row>
        <row r="333">
          <cell r="I333" t="str">
            <v>Okkal Wages</v>
          </cell>
        </row>
        <row r="334">
          <cell r="I334" t="str">
            <v>Kothamangalam Wages</v>
          </cell>
        </row>
        <row r="335">
          <cell r="I335" t="str">
            <v>Kothamangalam Wages</v>
          </cell>
        </row>
        <row r="336">
          <cell r="I336" t="str">
            <v>Kothamangalam Wages</v>
          </cell>
        </row>
        <row r="337">
          <cell r="I337" t="str">
            <v>Kothamangalam Wages</v>
          </cell>
        </row>
        <row r="338">
          <cell r="I338" t="str">
            <v>Kothamangalam Wages</v>
          </cell>
        </row>
        <row r="339">
          <cell r="I339" t="str">
            <v>Kothamangalam Wages</v>
          </cell>
        </row>
        <row r="340">
          <cell r="I340" t="str">
            <v>Kothamangalam Wages</v>
          </cell>
        </row>
        <row r="341">
          <cell r="I341" t="str">
            <v>Adimali Wages</v>
          </cell>
        </row>
        <row r="342">
          <cell r="I342" t="str">
            <v>Kothamangalam Wages</v>
          </cell>
        </row>
        <row r="343">
          <cell r="I343" t="str">
            <v>Kothamangalam Wages</v>
          </cell>
        </row>
        <row r="344">
          <cell r="I344" t="str">
            <v>Kothamangalam Wages</v>
          </cell>
        </row>
        <row r="345">
          <cell r="I345" t="str">
            <v>Kothamangalam Wages</v>
          </cell>
        </row>
        <row r="346">
          <cell r="I346" t="str">
            <v>Kothamangalam Wages</v>
          </cell>
        </row>
        <row r="347">
          <cell r="I347" t="str">
            <v>Kothamangalam Wages</v>
          </cell>
        </row>
        <row r="348">
          <cell r="I348" t="str">
            <v>Kothamangalam Wages</v>
          </cell>
        </row>
        <row r="349">
          <cell r="I349" t="str">
            <v>Kothamangalam Wages</v>
          </cell>
        </row>
        <row r="350">
          <cell r="I350" t="str">
            <v>Kothamangalam Wages</v>
          </cell>
        </row>
        <row r="351">
          <cell r="I351" t="str">
            <v>Kothamangalam Wages</v>
          </cell>
        </row>
        <row r="352">
          <cell r="I352" t="str">
            <v>Kothamangalam Wages</v>
          </cell>
        </row>
        <row r="353">
          <cell r="I353" t="str">
            <v>Gaziabad Wages</v>
          </cell>
        </row>
        <row r="354">
          <cell r="I354" t="str">
            <v>Gaziabad Wages</v>
          </cell>
        </row>
        <row r="355">
          <cell r="I355" t="str">
            <v>Gaziabad Wages</v>
          </cell>
        </row>
        <row r="356">
          <cell r="I356" t="str">
            <v>Kothamangalam Others</v>
          </cell>
        </row>
        <row r="357">
          <cell r="I357" t="str">
            <v>Kothamangalam Others</v>
          </cell>
        </row>
        <row r="358">
          <cell r="I358" t="str">
            <v>Kothamangalam Wages</v>
          </cell>
        </row>
        <row r="359">
          <cell r="I359" t="str">
            <v>Kothamangalam Wages</v>
          </cell>
        </row>
        <row r="360">
          <cell r="I360" t="str">
            <v>Kothamangalam Wages</v>
          </cell>
        </row>
        <row r="361">
          <cell r="I361" t="str">
            <v>Gaziabad Wages</v>
          </cell>
        </row>
        <row r="362">
          <cell r="I362" t="str">
            <v>Kothamangalam Wages</v>
          </cell>
        </row>
        <row r="363">
          <cell r="I363" t="str">
            <v>Kothamangalam Others</v>
          </cell>
        </row>
        <row r="364">
          <cell r="I364" t="str">
            <v>Kothamangalam Others</v>
          </cell>
        </row>
        <row r="365">
          <cell r="I365" t="str">
            <v>Kothamangalam Others</v>
          </cell>
        </row>
        <row r="366">
          <cell r="I366" t="str">
            <v>Kothamangalam Others</v>
          </cell>
        </row>
        <row r="367">
          <cell r="I367" t="str">
            <v>Kothamangalam Others</v>
          </cell>
        </row>
        <row r="368">
          <cell r="I368" t="str">
            <v>Kothamangalam Others</v>
          </cell>
        </row>
        <row r="369">
          <cell r="I369" t="str">
            <v>Gaziabad Wages</v>
          </cell>
        </row>
        <row r="370">
          <cell r="I370" t="str">
            <v>Kothamangalam Wages</v>
          </cell>
        </row>
        <row r="371">
          <cell r="I371" t="str">
            <v>Kothamangalam Wages</v>
          </cell>
        </row>
        <row r="372">
          <cell r="I372" t="str">
            <v>Kothamangalam Others</v>
          </cell>
        </row>
        <row r="373">
          <cell r="I373" t="str">
            <v>Kothamangalam Others</v>
          </cell>
        </row>
        <row r="374">
          <cell r="I374" t="str">
            <v>Kothamangalam Wages</v>
          </cell>
        </row>
        <row r="375">
          <cell r="I375" t="str">
            <v>Kothamangalam Others</v>
          </cell>
        </row>
        <row r="376">
          <cell r="I376" t="str">
            <v>Kothamangalam Wages</v>
          </cell>
        </row>
        <row r="377">
          <cell r="I377" t="str">
            <v>Kothamangalam Wages</v>
          </cell>
        </row>
        <row r="378">
          <cell r="I378" t="str">
            <v>Kothamangalam Wages</v>
          </cell>
        </row>
        <row r="379">
          <cell r="I379" t="str">
            <v>Kothamangalam Wages</v>
          </cell>
        </row>
        <row r="380">
          <cell r="I380" t="str">
            <v>Kothamangalam Wages</v>
          </cell>
        </row>
        <row r="381">
          <cell r="I381" t="str">
            <v>Gaziabad Wages</v>
          </cell>
        </row>
        <row r="382">
          <cell r="I382" t="str">
            <v>Kothamangalam Wages</v>
          </cell>
        </row>
        <row r="383">
          <cell r="I383" t="str">
            <v>Kothamangalam Wages</v>
          </cell>
        </row>
        <row r="384">
          <cell r="I384" t="str">
            <v>Kothamangalam Wages</v>
          </cell>
        </row>
        <row r="385">
          <cell r="I385" t="str">
            <v>Gaziabad Wages</v>
          </cell>
        </row>
        <row r="386">
          <cell r="I386" t="str">
            <v>Kothamangalam Wages</v>
          </cell>
        </row>
        <row r="387">
          <cell r="I387" t="str">
            <v>Kothamangalam Wages</v>
          </cell>
        </row>
        <row r="388">
          <cell r="I388" t="str">
            <v>Kothamangalam Wages</v>
          </cell>
        </row>
        <row r="389">
          <cell r="I389" t="str">
            <v>Kothamangalam Wages</v>
          </cell>
        </row>
        <row r="390">
          <cell r="I390" t="str">
            <v>Guntur Wages</v>
          </cell>
        </row>
        <row r="391">
          <cell r="I391" t="str">
            <v>Guntur Wages</v>
          </cell>
        </row>
        <row r="392">
          <cell r="I392" t="str">
            <v>Guntur Wages</v>
          </cell>
        </row>
        <row r="393">
          <cell r="I393" t="str">
            <v>Guntur Wages</v>
          </cell>
        </row>
        <row r="394">
          <cell r="I394" t="str">
            <v>Guntur Wages</v>
          </cell>
        </row>
        <row r="395">
          <cell r="I395" t="str">
            <v>Guntur Wages</v>
          </cell>
        </row>
        <row r="396">
          <cell r="I396" t="str">
            <v>Guntur Wages</v>
          </cell>
        </row>
        <row r="397">
          <cell r="I397" t="str">
            <v>Guntur Wages</v>
          </cell>
        </row>
        <row r="398">
          <cell r="I398" t="str">
            <v>Guntur Wages</v>
          </cell>
        </row>
        <row r="399">
          <cell r="I399" t="str">
            <v>Guntur Wages</v>
          </cell>
        </row>
        <row r="400">
          <cell r="I400" t="str">
            <v>Guntur Wages</v>
          </cell>
        </row>
        <row r="401">
          <cell r="I401" t="str">
            <v>Gaziabad Wages</v>
          </cell>
        </row>
        <row r="402">
          <cell r="I402" t="str">
            <v>Guntur Wages</v>
          </cell>
        </row>
        <row r="403">
          <cell r="I403" t="str">
            <v>Gaziabad Wages</v>
          </cell>
        </row>
        <row r="404">
          <cell r="I404" t="str">
            <v>Guntur Wages</v>
          </cell>
        </row>
        <row r="405">
          <cell r="I405" t="str">
            <v>Gaziabad Wages</v>
          </cell>
        </row>
        <row r="406">
          <cell r="I406" t="str">
            <v>Guntur Wages</v>
          </cell>
        </row>
        <row r="407">
          <cell r="I407" t="str">
            <v>Guntur Wages</v>
          </cell>
        </row>
        <row r="408">
          <cell r="I408" t="str">
            <v>Gaziabad Wages</v>
          </cell>
        </row>
        <row r="409">
          <cell r="I409" t="str">
            <v>Guntur Wages</v>
          </cell>
        </row>
        <row r="410">
          <cell r="I410" t="str">
            <v>Guntur Wages</v>
          </cell>
        </row>
        <row r="411">
          <cell r="I411" t="str">
            <v>Guntur Wages</v>
          </cell>
        </row>
        <row r="412">
          <cell r="I412" t="str">
            <v>Gaziabad Wages</v>
          </cell>
        </row>
        <row r="413">
          <cell r="I413" t="str">
            <v>Guntur Wages</v>
          </cell>
        </row>
        <row r="414">
          <cell r="I414" t="str">
            <v>Guntur Wages</v>
          </cell>
        </row>
        <row r="415">
          <cell r="I415" t="str">
            <v>Gaziabad Wages</v>
          </cell>
        </row>
        <row r="416">
          <cell r="I416" t="str">
            <v>Kothamangalam Others</v>
          </cell>
        </row>
        <row r="417">
          <cell r="I417" t="str">
            <v>Kothamangalam Others</v>
          </cell>
        </row>
        <row r="418">
          <cell r="I418" t="str">
            <v>Kothamangalam Others</v>
          </cell>
        </row>
        <row r="419">
          <cell r="I419" t="str">
            <v>Kothamangalam Others</v>
          </cell>
        </row>
        <row r="420">
          <cell r="I420" t="str">
            <v>Kothamangalam Others</v>
          </cell>
        </row>
        <row r="421">
          <cell r="I421" t="str">
            <v>Kothamangalam Others</v>
          </cell>
        </row>
        <row r="422">
          <cell r="I422" t="str">
            <v>Kothamangalam Others</v>
          </cell>
        </row>
        <row r="423">
          <cell r="I423" t="str">
            <v>Kothamangalam Others</v>
          </cell>
        </row>
        <row r="424">
          <cell r="I424" t="str">
            <v>Guntur Wages</v>
          </cell>
        </row>
        <row r="425">
          <cell r="I425" t="str">
            <v>Kothamangalam Others</v>
          </cell>
        </row>
        <row r="426">
          <cell r="I426" t="str">
            <v>Kothamangalam Others</v>
          </cell>
        </row>
        <row r="427">
          <cell r="I427" t="str">
            <v>Kothamangalam Wages</v>
          </cell>
        </row>
        <row r="428">
          <cell r="I428" t="str">
            <v>Guntur Wages</v>
          </cell>
        </row>
        <row r="429">
          <cell r="I429" t="str">
            <v>Kothamangalam Others</v>
          </cell>
        </row>
        <row r="430">
          <cell r="I430" t="str">
            <v>Kothamangalam Others</v>
          </cell>
        </row>
        <row r="431">
          <cell r="I431" t="str">
            <v>Kothamangalam Others</v>
          </cell>
        </row>
        <row r="432">
          <cell r="I432" t="str">
            <v>Kothamangalam Others</v>
          </cell>
        </row>
        <row r="433">
          <cell r="I433" t="str">
            <v>Kothamangalam Others</v>
          </cell>
        </row>
        <row r="434">
          <cell r="I434" t="str">
            <v>Theni Others</v>
          </cell>
        </row>
        <row r="435">
          <cell r="I435" t="str">
            <v>Gaziabad Wages</v>
          </cell>
        </row>
        <row r="436">
          <cell r="I436" t="str">
            <v>Theni Others</v>
          </cell>
        </row>
        <row r="437">
          <cell r="I437" t="str">
            <v>Theni Others</v>
          </cell>
        </row>
        <row r="438">
          <cell r="I438" t="str">
            <v>Theni Others</v>
          </cell>
        </row>
        <row r="439">
          <cell r="I439" t="str">
            <v>Guntur Wages</v>
          </cell>
        </row>
        <row r="440">
          <cell r="I440" t="str">
            <v>Kothamangalam Others</v>
          </cell>
        </row>
        <row r="441">
          <cell r="I441" t="str">
            <v>Guntur Wages</v>
          </cell>
        </row>
        <row r="442">
          <cell r="I442" t="str">
            <v>Guntur Wages</v>
          </cell>
        </row>
        <row r="443">
          <cell r="I443" t="str">
            <v>Guntur Wages</v>
          </cell>
        </row>
        <row r="444">
          <cell r="I444" t="str">
            <v>Guntur Wages</v>
          </cell>
        </row>
        <row r="445">
          <cell r="I445" t="str">
            <v>Okkal Others</v>
          </cell>
        </row>
        <row r="446">
          <cell r="I446" t="str">
            <v>Kothamangalam Others</v>
          </cell>
        </row>
        <row r="447">
          <cell r="I447" t="str">
            <v>Guntur Wages</v>
          </cell>
        </row>
        <row r="448">
          <cell r="I448" t="str">
            <v>Guntur Wages</v>
          </cell>
        </row>
        <row r="449">
          <cell r="I449" t="str">
            <v>Kothamangalam Others</v>
          </cell>
        </row>
        <row r="450">
          <cell r="I450" t="str">
            <v>Guntur Wages</v>
          </cell>
        </row>
        <row r="451">
          <cell r="I451" t="str">
            <v>Guntur Wages</v>
          </cell>
        </row>
        <row r="452">
          <cell r="I452" t="str">
            <v>Guntur Wages</v>
          </cell>
        </row>
        <row r="453">
          <cell r="I453" t="str">
            <v>Guntur Wages</v>
          </cell>
        </row>
        <row r="454">
          <cell r="I454" t="str">
            <v>Guntur Wages</v>
          </cell>
        </row>
        <row r="455">
          <cell r="I455" t="str">
            <v>Guntur Wages</v>
          </cell>
        </row>
        <row r="456">
          <cell r="I456" t="str">
            <v>Guntur Wages</v>
          </cell>
        </row>
        <row r="457">
          <cell r="I457" t="str">
            <v>Guntur Wages</v>
          </cell>
        </row>
        <row r="458">
          <cell r="I458" t="str">
            <v>Kothamangalam Others</v>
          </cell>
        </row>
        <row r="459">
          <cell r="I459" t="str">
            <v>Adimali Wages</v>
          </cell>
        </row>
        <row r="460">
          <cell r="I460" t="str">
            <v>Kothamangalam Others</v>
          </cell>
        </row>
        <row r="461">
          <cell r="I461" t="str">
            <v>Kothamangalam Others</v>
          </cell>
        </row>
        <row r="462">
          <cell r="I462" t="str">
            <v>Okkal Others</v>
          </cell>
        </row>
        <row r="463">
          <cell r="I463" t="str">
            <v>Kothamangalam Others</v>
          </cell>
        </row>
        <row r="464">
          <cell r="I464" t="str">
            <v>Okkal Wages</v>
          </cell>
        </row>
        <row r="465">
          <cell r="I465" t="str">
            <v>Guntur Wages</v>
          </cell>
        </row>
        <row r="466">
          <cell r="I466" t="str">
            <v>Guntur Wages</v>
          </cell>
        </row>
        <row r="467">
          <cell r="I467" t="str">
            <v>Adimali Wages</v>
          </cell>
        </row>
        <row r="468">
          <cell r="I468" t="str">
            <v>Guntur Wages</v>
          </cell>
        </row>
        <row r="469">
          <cell r="I469" t="str">
            <v>Gaziabad Wages</v>
          </cell>
        </row>
      </sheetData>
      <sheetData sheetId="3" refreshError="1"/>
      <sheetData sheetId="4">
        <row r="2">
          <cell r="I2" t="str">
            <v>Adimali Wages</v>
          </cell>
        </row>
        <row r="3">
          <cell r="I3" t="str">
            <v>Adimali Wages</v>
          </cell>
        </row>
        <row r="4">
          <cell r="I4" t="str">
            <v>Adimali Wages</v>
          </cell>
        </row>
        <row r="5">
          <cell r="I5" t="str">
            <v>Adimali Wages</v>
          </cell>
        </row>
        <row r="6">
          <cell r="I6" t="str">
            <v>Adimali Wages</v>
          </cell>
        </row>
        <row r="7">
          <cell r="I7" t="str">
            <v>Adimali Wages</v>
          </cell>
        </row>
        <row r="8">
          <cell r="I8" t="str">
            <v>Adimali Wages</v>
          </cell>
        </row>
        <row r="9">
          <cell r="I9" t="str">
            <v>Adimali Wages</v>
          </cell>
        </row>
        <row r="10">
          <cell r="I10" t="str">
            <v>Adimali Wages</v>
          </cell>
        </row>
        <row r="11">
          <cell r="I11" t="str">
            <v>Adimali Wages</v>
          </cell>
        </row>
        <row r="12">
          <cell r="I12" t="str">
            <v>Adimali Wages</v>
          </cell>
        </row>
        <row r="13">
          <cell r="I13" t="str">
            <v>Adimali Wages</v>
          </cell>
        </row>
        <row r="14">
          <cell r="I14" t="str">
            <v>Adimali Wages</v>
          </cell>
        </row>
        <row r="15">
          <cell r="I15" t="str">
            <v>Adimali Wages</v>
          </cell>
        </row>
        <row r="16">
          <cell r="I16" t="str">
            <v>Adimali Wages</v>
          </cell>
        </row>
        <row r="17">
          <cell r="I17" t="str">
            <v>Adimali Wages</v>
          </cell>
        </row>
        <row r="18">
          <cell r="I18" t="str">
            <v>Adimali Wages</v>
          </cell>
        </row>
        <row r="19">
          <cell r="I19" t="str">
            <v>Adimali Wages</v>
          </cell>
        </row>
        <row r="20">
          <cell r="I20" t="str">
            <v>Adimali Wages</v>
          </cell>
        </row>
        <row r="21">
          <cell r="I21" t="str">
            <v>Adimali Wages</v>
          </cell>
        </row>
        <row r="22">
          <cell r="I22" t="str">
            <v>Adimali Wages</v>
          </cell>
        </row>
        <row r="23">
          <cell r="I23" t="str">
            <v>Adimali Wages</v>
          </cell>
        </row>
        <row r="24">
          <cell r="I24" t="str">
            <v>Adimali Wages</v>
          </cell>
        </row>
        <row r="25">
          <cell r="I25" t="str">
            <v>Adimali Wages</v>
          </cell>
        </row>
        <row r="26">
          <cell r="I26" t="str">
            <v>Adimali Wages</v>
          </cell>
        </row>
        <row r="27">
          <cell r="I27" t="str">
            <v>Adimali Wages</v>
          </cell>
        </row>
        <row r="28">
          <cell r="I28" t="str">
            <v>Adimali Wages</v>
          </cell>
        </row>
        <row r="29">
          <cell r="I29" t="str">
            <v>Adimali Wages</v>
          </cell>
        </row>
        <row r="30">
          <cell r="I30" t="str">
            <v>Adimali Wages</v>
          </cell>
        </row>
        <row r="31">
          <cell r="I31" t="str">
            <v>Adimali Wages</v>
          </cell>
        </row>
        <row r="32">
          <cell r="I32" t="str">
            <v>Adimali Wages</v>
          </cell>
        </row>
        <row r="33">
          <cell r="I33" t="str">
            <v>Adimali Wages</v>
          </cell>
        </row>
        <row r="34">
          <cell r="I34" t="str">
            <v>Adimali Wages</v>
          </cell>
        </row>
        <row r="35">
          <cell r="I35" t="str">
            <v>Adimali Wages</v>
          </cell>
        </row>
        <row r="36">
          <cell r="I36" t="str">
            <v>Adimali Wages</v>
          </cell>
        </row>
        <row r="37">
          <cell r="I37" t="str">
            <v>Adimali Wages</v>
          </cell>
        </row>
        <row r="38">
          <cell r="I38" t="str">
            <v>Adimali Wages</v>
          </cell>
        </row>
        <row r="39">
          <cell r="I39" t="str">
            <v>Adimali Wages</v>
          </cell>
        </row>
        <row r="40">
          <cell r="I40" t="str">
            <v>Adimali Wages</v>
          </cell>
        </row>
        <row r="41">
          <cell r="I41" t="str">
            <v>Theni Wages</v>
          </cell>
        </row>
        <row r="42">
          <cell r="I42" t="str">
            <v>Theni Wages</v>
          </cell>
        </row>
        <row r="43">
          <cell r="I43" t="str">
            <v>Theni Wages</v>
          </cell>
        </row>
        <row r="44">
          <cell r="I44" t="str">
            <v>Theni Wages</v>
          </cell>
        </row>
        <row r="45">
          <cell r="I45" t="str">
            <v>Theni Wages</v>
          </cell>
        </row>
        <row r="46">
          <cell r="I46" t="str">
            <v>Theni Wages</v>
          </cell>
        </row>
        <row r="47">
          <cell r="I47" t="str">
            <v>Theni Wages</v>
          </cell>
        </row>
        <row r="48">
          <cell r="I48" t="str">
            <v>Theni Wages</v>
          </cell>
        </row>
        <row r="49">
          <cell r="I49" t="str">
            <v>Theni Wages</v>
          </cell>
        </row>
        <row r="50">
          <cell r="I50" t="str">
            <v>Theni Wages</v>
          </cell>
        </row>
        <row r="51">
          <cell r="I51" t="str">
            <v>Theni Wages</v>
          </cell>
        </row>
        <row r="52">
          <cell r="I52" t="str">
            <v>Theni Wages</v>
          </cell>
        </row>
        <row r="53">
          <cell r="I53" t="str">
            <v>Theni Wages</v>
          </cell>
        </row>
        <row r="54">
          <cell r="I54" t="str">
            <v>Theni Wages</v>
          </cell>
        </row>
        <row r="55">
          <cell r="I55" t="str">
            <v>Theni Wages</v>
          </cell>
        </row>
        <row r="56">
          <cell r="I56" t="str">
            <v>Theni Wages</v>
          </cell>
        </row>
        <row r="57">
          <cell r="I57" t="str">
            <v>Theni Wages</v>
          </cell>
        </row>
        <row r="58">
          <cell r="I58" t="str">
            <v>Theni Wages</v>
          </cell>
        </row>
        <row r="59">
          <cell r="I59" t="str">
            <v>Theni Wages</v>
          </cell>
        </row>
        <row r="60">
          <cell r="I60" t="str">
            <v>Theni Wages</v>
          </cell>
        </row>
        <row r="61">
          <cell r="I61" t="str">
            <v>Theni Wages</v>
          </cell>
        </row>
        <row r="62">
          <cell r="I62" t="str">
            <v>Theni Wages</v>
          </cell>
        </row>
        <row r="63">
          <cell r="I63" t="str">
            <v>Theni Wages</v>
          </cell>
        </row>
        <row r="64">
          <cell r="I64" t="str">
            <v>Theni Wages</v>
          </cell>
        </row>
        <row r="65">
          <cell r="I65" t="str">
            <v>Theni Wages</v>
          </cell>
        </row>
        <row r="66">
          <cell r="I66" t="str">
            <v>Theni Wages</v>
          </cell>
        </row>
        <row r="67">
          <cell r="I67" t="str">
            <v>Theni Wages</v>
          </cell>
        </row>
        <row r="68">
          <cell r="I68" t="str">
            <v>Theni Wages</v>
          </cell>
        </row>
        <row r="69">
          <cell r="I69" t="str">
            <v>Theni Wages</v>
          </cell>
        </row>
        <row r="70">
          <cell r="I70" t="str">
            <v>Theni Wages</v>
          </cell>
        </row>
        <row r="71">
          <cell r="I71" t="str">
            <v>Theni Wages</v>
          </cell>
        </row>
        <row r="72">
          <cell r="I72" t="str">
            <v>Theni Wages</v>
          </cell>
        </row>
        <row r="73">
          <cell r="I73" t="str">
            <v>Theni Wages</v>
          </cell>
        </row>
        <row r="74">
          <cell r="I74" t="str">
            <v>Theni Wages</v>
          </cell>
        </row>
        <row r="75">
          <cell r="I75" t="str">
            <v>Theni Wages</v>
          </cell>
        </row>
        <row r="76">
          <cell r="I76" t="str">
            <v>Theni Wages</v>
          </cell>
        </row>
        <row r="77">
          <cell r="I77" t="str">
            <v>Theni Wages</v>
          </cell>
        </row>
        <row r="78">
          <cell r="I78" t="str">
            <v>Theni Wages</v>
          </cell>
        </row>
        <row r="79">
          <cell r="I79" t="str">
            <v>Theni Wages</v>
          </cell>
        </row>
        <row r="80">
          <cell r="I80" t="str">
            <v>Theni Wages</v>
          </cell>
        </row>
        <row r="81">
          <cell r="I81" t="str">
            <v>Theni Wages</v>
          </cell>
        </row>
        <row r="82">
          <cell r="I82" t="str">
            <v>Theni Wages</v>
          </cell>
        </row>
        <row r="83">
          <cell r="I83" t="str">
            <v>Theni Wages</v>
          </cell>
        </row>
        <row r="84">
          <cell r="I84" t="str">
            <v>Theni Wages</v>
          </cell>
        </row>
        <row r="85">
          <cell r="I85" t="str">
            <v>Theni Wages</v>
          </cell>
        </row>
        <row r="86">
          <cell r="I86" t="str">
            <v>Theni Wages</v>
          </cell>
        </row>
        <row r="87">
          <cell r="I87" t="str">
            <v>Theni Wages</v>
          </cell>
        </row>
        <row r="88">
          <cell r="I88" t="str">
            <v>Theni Wages</v>
          </cell>
        </row>
        <row r="89">
          <cell r="I89" t="str">
            <v>Theni Wages</v>
          </cell>
        </row>
        <row r="90">
          <cell r="I90" t="str">
            <v>Theni Wages</v>
          </cell>
        </row>
        <row r="91">
          <cell r="I91" t="str">
            <v>Theni Wages</v>
          </cell>
        </row>
        <row r="92">
          <cell r="I92" t="str">
            <v>Theni Wages</v>
          </cell>
        </row>
        <row r="93">
          <cell r="I93" t="str">
            <v>Theni Wages</v>
          </cell>
        </row>
        <row r="94">
          <cell r="I94" t="str">
            <v>Theni Wages</v>
          </cell>
        </row>
        <row r="95">
          <cell r="I95" t="str">
            <v>Theni Wages</v>
          </cell>
        </row>
        <row r="96">
          <cell r="I96" t="str">
            <v>Theni Wages</v>
          </cell>
        </row>
        <row r="97">
          <cell r="I97" t="str">
            <v>Theni Wages</v>
          </cell>
        </row>
        <row r="98">
          <cell r="I98" t="str">
            <v>Theni Wages</v>
          </cell>
        </row>
        <row r="99">
          <cell r="I99" t="str">
            <v>Theni Wages</v>
          </cell>
        </row>
        <row r="100">
          <cell r="I100" t="str">
            <v>Theni Wages</v>
          </cell>
        </row>
        <row r="101">
          <cell r="I101" t="str">
            <v>Theni Wages</v>
          </cell>
        </row>
        <row r="102">
          <cell r="I102" t="str">
            <v>Theni Wages</v>
          </cell>
        </row>
        <row r="103">
          <cell r="I103" t="str">
            <v>Theni Wages</v>
          </cell>
        </row>
        <row r="104">
          <cell r="I104" t="str">
            <v>Theni Wages</v>
          </cell>
        </row>
        <row r="105">
          <cell r="I105" t="str">
            <v>Theni Wages</v>
          </cell>
        </row>
        <row r="106">
          <cell r="I106" t="str">
            <v>Adimali Wages</v>
          </cell>
        </row>
        <row r="107">
          <cell r="I107" t="str">
            <v>Adimali Wages</v>
          </cell>
        </row>
        <row r="108">
          <cell r="I108" t="str">
            <v>Adimali Wages</v>
          </cell>
        </row>
        <row r="109">
          <cell r="I109" t="str">
            <v>Adimali Wages</v>
          </cell>
        </row>
        <row r="110">
          <cell r="I110" t="str">
            <v>Theni Wages</v>
          </cell>
        </row>
        <row r="111">
          <cell r="I111" t="str">
            <v>Theni Wages</v>
          </cell>
        </row>
        <row r="112">
          <cell r="I112" t="str">
            <v>Theni Wages</v>
          </cell>
        </row>
        <row r="113">
          <cell r="I113" t="str">
            <v>Theni Wages</v>
          </cell>
        </row>
        <row r="114">
          <cell r="I114" t="str">
            <v>Theni Wages</v>
          </cell>
        </row>
        <row r="115">
          <cell r="I115" t="str">
            <v>Theni Wages</v>
          </cell>
        </row>
        <row r="116">
          <cell r="I116" t="str">
            <v>Theni Wages</v>
          </cell>
        </row>
        <row r="117">
          <cell r="I117" t="str">
            <v>Theni Wages</v>
          </cell>
        </row>
        <row r="118">
          <cell r="I118" t="str">
            <v>Theni Wages</v>
          </cell>
        </row>
        <row r="119">
          <cell r="I119" t="str">
            <v>Theni Wages</v>
          </cell>
        </row>
        <row r="120">
          <cell r="I120" t="str">
            <v>Theni Wages</v>
          </cell>
        </row>
        <row r="121">
          <cell r="I121" t="str">
            <v>Theni Wages</v>
          </cell>
        </row>
        <row r="122">
          <cell r="I122" t="str">
            <v>Theni Wages</v>
          </cell>
        </row>
        <row r="123">
          <cell r="I123" t="str">
            <v>Adimali Wages</v>
          </cell>
        </row>
        <row r="124">
          <cell r="I124" t="str">
            <v>Adimali Wages</v>
          </cell>
        </row>
        <row r="125">
          <cell r="I125" t="str">
            <v>Adimali Wages</v>
          </cell>
        </row>
        <row r="126">
          <cell r="I126" t="str">
            <v>Adimali Wages</v>
          </cell>
        </row>
        <row r="127">
          <cell r="I127" t="str">
            <v>Adimali Wages</v>
          </cell>
        </row>
        <row r="128">
          <cell r="I128" t="str">
            <v>Adimali Wages</v>
          </cell>
        </row>
        <row r="129">
          <cell r="I129" t="str">
            <v>Theni Wages</v>
          </cell>
        </row>
        <row r="130">
          <cell r="I130" t="str">
            <v>Theni Wages</v>
          </cell>
        </row>
        <row r="131">
          <cell r="I131" t="str">
            <v>Theni Wages</v>
          </cell>
        </row>
        <row r="132">
          <cell r="I132" t="str">
            <v>Theni Wages</v>
          </cell>
        </row>
        <row r="133">
          <cell r="I133" t="str">
            <v>Theni Wages</v>
          </cell>
        </row>
        <row r="134">
          <cell r="I134" t="str">
            <v>Adimali Wages</v>
          </cell>
        </row>
        <row r="135">
          <cell r="I135" t="str">
            <v>Adimali Wages</v>
          </cell>
        </row>
        <row r="136">
          <cell r="I136" t="str">
            <v>Theni Wages</v>
          </cell>
        </row>
        <row r="137">
          <cell r="I137" t="str">
            <v>Adimali Wages</v>
          </cell>
        </row>
        <row r="138">
          <cell r="I138" t="str">
            <v>Theni Wages</v>
          </cell>
        </row>
        <row r="139">
          <cell r="I139" t="str">
            <v>Theni Wages</v>
          </cell>
        </row>
        <row r="140">
          <cell r="I140" t="str">
            <v>Theni Wages</v>
          </cell>
        </row>
        <row r="141">
          <cell r="I141" t="str">
            <v>Theni Wages</v>
          </cell>
        </row>
        <row r="142">
          <cell r="I142" t="str">
            <v>Theni Wages</v>
          </cell>
        </row>
        <row r="143">
          <cell r="I143" t="str">
            <v>Theni Wages</v>
          </cell>
        </row>
        <row r="144">
          <cell r="I144" t="str">
            <v>Theni Wages</v>
          </cell>
        </row>
        <row r="145">
          <cell r="I145" t="str">
            <v>Theni Wages</v>
          </cell>
        </row>
        <row r="146">
          <cell r="I146" t="str">
            <v>Theni Wages</v>
          </cell>
        </row>
        <row r="147">
          <cell r="I147" t="str">
            <v>Theni Wages</v>
          </cell>
        </row>
        <row r="148">
          <cell r="I148" t="str">
            <v>Theni Wages</v>
          </cell>
        </row>
        <row r="149">
          <cell r="I149" t="str">
            <v>Theni Wages</v>
          </cell>
        </row>
        <row r="150">
          <cell r="I150" t="str">
            <v>Theni Wages</v>
          </cell>
        </row>
        <row r="151">
          <cell r="I151" t="str">
            <v>Theni Wages</v>
          </cell>
        </row>
        <row r="152">
          <cell r="I152" t="str">
            <v>Theni Wages</v>
          </cell>
        </row>
        <row r="153">
          <cell r="I153" t="str">
            <v>Theni Wages</v>
          </cell>
        </row>
        <row r="154">
          <cell r="I154" t="str">
            <v>Theni Wages</v>
          </cell>
        </row>
        <row r="155">
          <cell r="I155" t="str">
            <v>Adimali Wages</v>
          </cell>
        </row>
        <row r="156">
          <cell r="I156" t="str">
            <v>Theni Wages</v>
          </cell>
        </row>
        <row r="157">
          <cell r="I157" t="str">
            <v>Theni Wages</v>
          </cell>
        </row>
        <row r="158">
          <cell r="I158" t="str">
            <v>Theni Wages</v>
          </cell>
        </row>
        <row r="159">
          <cell r="I159" t="str">
            <v>Adimali Wages</v>
          </cell>
        </row>
        <row r="160">
          <cell r="I160" t="str">
            <v>Theni Wages</v>
          </cell>
        </row>
        <row r="161">
          <cell r="I161" t="str">
            <v>Theni Wages</v>
          </cell>
        </row>
        <row r="162">
          <cell r="I162" t="str">
            <v>Theni Wages</v>
          </cell>
        </row>
        <row r="163">
          <cell r="I163" t="str">
            <v>Theni Wages</v>
          </cell>
        </row>
        <row r="164">
          <cell r="I164" t="str">
            <v>Theni Wages</v>
          </cell>
        </row>
        <row r="165">
          <cell r="I165" t="str">
            <v>Theni Wages</v>
          </cell>
        </row>
        <row r="166">
          <cell r="I166" t="str">
            <v>Theni Wages</v>
          </cell>
        </row>
        <row r="167">
          <cell r="I167" t="str">
            <v>Theni Wages</v>
          </cell>
        </row>
        <row r="168">
          <cell r="I168" t="str">
            <v>Adimali Wages</v>
          </cell>
        </row>
        <row r="169">
          <cell r="I169" t="str">
            <v>Adimali Wages</v>
          </cell>
        </row>
        <row r="170">
          <cell r="I170" t="str">
            <v>Adimali Wages</v>
          </cell>
        </row>
        <row r="171">
          <cell r="I171" t="str">
            <v>Theni Wages</v>
          </cell>
        </row>
        <row r="172">
          <cell r="I172" t="str">
            <v>Theni Wages</v>
          </cell>
        </row>
        <row r="173">
          <cell r="I173" t="str">
            <v>Theni Wages</v>
          </cell>
        </row>
        <row r="174">
          <cell r="I174" t="str">
            <v>Theni Wages</v>
          </cell>
        </row>
        <row r="175">
          <cell r="I175" t="str">
            <v>Theni Wages</v>
          </cell>
        </row>
        <row r="176">
          <cell r="I176" t="str">
            <v>Theni Wages</v>
          </cell>
        </row>
        <row r="177">
          <cell r="I177" t="str">
            <v>Theni Wages</v>
          </cell>
        </row>
        <row r="178">
          <cell r="I178" t="str">
            <v>Theni Wages</v>
          </cell>
        </row>
        <row r="179">
          <cell r="I179" t="str">
            <v>Theni Wages</v>
          </cell>
        </row>
        <row r="180">
          <cell r="I180" t="str">
            <v>Theni Wages</v>
          </cell>
        </row>
        <row r="181">
          <cell r="I181" t="str">
            <v>Theni Wages</v>
          </cell>
        </row>
      </sheetData>
      <sheetData sheetId="5" refreshError="1"/>
      <sheetData sheetId="6">
        <row r="2">
          <cell r="I2" t="str">
            <v>Adimali Wages</v>
          </cell>
        </row>
        <row r="3">
          <cell r="I3" t="str">
            <v>Adimali Wages</v>
          </cell>
        </row>
        <row r="4">
          <cell r="I4" t="str">
            <v>Adimali Wages</v>
          </cell>
        </row>
        <row r="5">
          <cell r="I5" t="str">
            <v>Adimali Wages</v>
          </cell>
        </row>
        <row r="6">
          <cell r="I6" t="str">
            <v>Adimali Wages</v>
          </cell>
        </row>
        <row r="7">
          <cell r="I7" t="str">
            <v>Adimali Wages</v>
          </cell>
        </row>
        <row r="8">
          <cell r="I8" t="str">
            <v>Adimali Wages</v>
          </cell>
        </row>
        <row r="9">
          <cell r="I9" t="str">
            <v>Adimali Wages</v>
          </cell>
        </row>
        <row r="10">
          <cell r="I10" t="str">
            <v>Adimali Wages</v>
          </cell>
        </row>
        <row r="11">
          <cell r="I11" t="str">
            <v>Adimali Wages</v>
          </cell>
        </row>
        <row r="12">
          <cell r="I12" t="str">
            <v>Adimali Wages</v>
          </cell>
        </row>
        <row r="13">
          <cell r="I13" t="str">
            <v>Adimali Wages</v>
          </cell>
        </row>
        <row r="14">
          <cell r="I14" t="str">
            <v>Adimali Wages</v>
          </cell>
        </row>
        <row r="15">
          <cell r="I15" t="str">
            <v>Adimali Wages</v>
          </cell>
        </row>
        <row r="16">
          <cell r="I16" t="str">
            <v>Adimali Wages</v>
          </cell>
        </row>
        <row r="17">
          <cell r="I17" t="str">
            <v>Adimali Wages</v>
          </cell>
        </row>
        <row r="18">
          <cell r="I18" t="str">
            <v>Theni Wages</v>
          </cell>
        </row>
        <row r="19">
          <cell r="I19" t="str">
            <v>Theni Wages</v>
          </cell>
        </row>
        <row r="20">
          <cell r="I20" t="str">
            <v>Theni Wages</v>
          </cell>
        </row>
        <row r="21">
          <cell r="I21" t="str">
            <v>Theni Wages</v>
          </cell>
        </row>
        <row r="22">
          <cell r="I22" t="str">
            <v>Theni Wages</v>
          </cell>
        </row>
        <row r="23">
          <cell r="I23" t="str">
            <v>Theni Wages</v>
          </cell>
        </row>
        <row r="24">
          <cell r="I24" t="str">
            <v>Theni Wages</v>
          </cell>
        </row>
        <row r="25">
          <cell r="I25" t="str">
            <v>Theni Wages</v>
          </cell>
        </row>
        <row r="26">
          <cell r="I26" t="str">
            <v>Adimali Wages</v>
          </cell>
        </row>
        <row r="27">
          <cell r="I27" t="str">
            <v>Adimali Wages</v>
          </cell>
        </row>
        <row r="28">
          <cell r="I28" t="str">
            <v>Adimali Wages</v>
          </cell>
        </row>
        <row r="29">
          <cell r="I29" t="str">
            <v>Adimali Wages</v>
          </cell>
        </row>
        <row r="30">
          <cell r="I30" t="str">
            <v>Adimali Wages</v>
          </cell>
        </row>
        <row r="31">
          <cell r="I31" t="str">
            <v>Adimali Wages</v>
          </cell>
        </row>
        <row r="32">
          <cell r="I32" t="str">
            <v>Adimali Wages</v>
          </cell>
        </row>
        <row r="33">
          <cell r="I33" t="str">
            <v>Adimali Wages</v>
          </cell>
        </row>
        <row r="34">
          <cell r="I34" t="str">
            <v>Theni Wages</v>
          </cell>
        </row>
        <row r="35">
          <cell r="I35" t="str">
            <v>Theni Wages</v>
          </cell>
        </row>
        <row r="36">
          <cell r="I36" t="str">
            <v>Adimali Wages</v>
          </cell>
        </row>
        <row r="37">
          <cell r="I37" t="str">
            <v>Adimali Wages</v>
          </cell>
        </row>
        <row r="38">
          <cell r="I38" t="str">
            <v>Adimali Wages</v>
          </cell>
        </row>
        <row r="39">
          <cell r="I39" t="str">
            <v>Theni Wages</v>
          </cell>
        </row>
        <row r="40">
          <cell r="I40" t="str">
            <v>Theni Wages</v>
          </cell>
        </row>
        <row r="41">
          <cell r="I41" t="str">
            <v>Theni Wages</v>
          </cell>
        </row>
        <row r="42">
          <cell r="I42" t="str">
            <v>Theni Wages</v>
          </cell>
        </row>
        <row r="43">
          <cell r="I43" t="str">
            <v>Theni Wages</v>
          </cell>
        </row>
        <row r="44">
          <cell r="I44" t="str">
            <v>Theni Wages</v>
          </cell>
        </row>
        <row r="45">
          <cell r="I45" t="str">
            <v>Adimali Wages</v>
          </cell>
        </row>
        <row r="46">
          <cell r="I46" t="str">
            <v>Adimali Wages</v>
          </cell>
        </row>
        <row r="47">
          <cell r="I47" t="str">
            <v>Theni Wages</v>
          </cell>
        </row>
        <row r="48">
          <cell r="I48" t="str">
            <v>Adimali Wages</v>
          </cell>
        </row>
        <row r="49">
          <cell r="I49" t="str">
            <v>Adimali Wages</v>
          </cell>
        </row>
        <row r="50">
          <cell r="I50" t="str">
            <v>Adimali Wages</v>
          </cell>
        </row>
        <row r="51">
          <cell r="I51" t="str">
            <v>Theni Wages</v>
          </cell>
        </row>
        <row r="52">
          <cell r="I52" t="str">
            <v>Adimali Wages</v>
          </cell>
        </row>
        <row r="53">
          <cell r="I53" t="str">
            <v>Adimali Wages</v>
          </cell>
        </row>
        <row r="54">
          <cell r="I54" t="str">
            <v>Adimali Wages</v>
          </cell>
        </row>
        <row r="55">
          <cell r="I55" t="str">
            <v>Adimali Wages</v>
          </cell>
        </row>
        <row r="56">
          <cell r="I56" t="str">
            <v>Theni Wages</v>
          </cell>
        </row>
        <row r="57">
          <cell r="I57" t="str">
            <v>Theni Wages</v>
          </cell>
        </row>
        <row r="58">
          <cell r="I58" t="str">
            <v>Theni Wages</v>
          </cell>
        </row>
        <row r="59">
          <cell r="I59" t="str">
            <v>Adimali Wages</v>
          </cell>
        </row>
        <row r="60">
          <cell r="I60" t="str">
            <v>Theni Wages</v>
          </cell>
        </row>
        <row r="61">
          <cell r="I61" t="str">
            <v>Theni Wages</v>
          </cell>
        </row>
        <row r="62">
          <cell r="I62" t="str">
            <v>Theni Wages</v>
          </cell>
        </row>
        <row r="63">
          <cell r="I63" t="str">
            <v>Theni Wages</v>
          </cell>
        </row>
        <row r="64">
          <cell r="I64" t="str">
            <v>Adimali Wages</v>
          </cell>
        </row>
        <row r="65">
          <cell r="I65" t="str">
            <v>Theni Wages</v>
          </cell>
        </row>
        <row r="66">
          <cell r="I66" t="str">
            <v>Theni Wages</v>
          </cell>
        </row>
        <row r="67">
          <cell r="I67" t="str">
            <v>Theni Wages</v>
          </cell>
        </row>
        <row r="68">
          <cell r="I68" t="str">
            <v>Theni Wages</v>
          </cell>
        </row>
        <row r="69">
          <cell r="I69" t="str">
            <v>Adimali Wages</v>
          </cell>
        </row>
        <row r="70">
          <cell r="I70" t="str">
            <v>Adimali Wages</v>
          </cell>
        </row>
        <row r="71">
          <cell r="I71" t="str">
            <v>Adimali Wages</v>
          </cell>
        </row>
        <row r="72">
          <cell r="I72" t="str">
            <v>Adimali Wages</v>
          </cell>
        </row>
        <row r="73">
          <cell r="I73" t="str">
            <v>Adimali Wages</v>
          </cell>
        </row>
        <row r="74">
          <cell r="I74" t="str">
            <v>Adimali Wages</v>
          </cell>
        </row>
        <row r="75">
          <cell r="I75" t="str">
            <v>Adimali Wages</v>
          </cell>
        </row>
        <row r="76">
          <cell r="I76" t="str">
            <v>Theni Wages</v>
          </cell>
        </row>
        <row r="77">
          <cell r="I77" t="str">
            <v>Theni Wages</v>
          </cell>
        </row>
        <row r="78">
          <cell r="I78" t="str">
            <v>Theni Wages</v>
          </cell>
        </row>
        <row r="79">
          <cell r="I79" t="str">
            <v>Theni Wages</v>
          </cell>
        </row>
        <row r="80">
          <cell r="I80" t="str">
            <v>Theni Wages</v>
          </cell>
        </row>
        <row r="81">
          <cell r="I81" t="str">
            <v>Theni Wages</v>
          </cell>
        </row>
        <row r="82">
          <cell r="I82" t="str">
            <v>Theni Wages</v>
          </cell>
        </row>
        <row r="83">
          <cell r="I83" t="str">
            <v>Theni Wages</v>
          </cell>
        </row>
        <row r="84">
          <cell r="I84" t="str">
            <v>Theni Wages</v>
          </cell>
        </row>
        <row r="85">
          <cell r="I85" t="str">
            <v>Theni Wages</v>
          </cell>
        </row>
        <row r="86">
          <cell r="I86" t="str">
            <v>Theni Wages</v>
          </cell>
        </row>
        <row r="87">
          <cell r="I87" t="str">
            <v>Theni Wages</v>
          </cell>
        </row>
        <row r="88">
          <cell r="I88" t="str">
            <v>Theni Wages</v>
          </cell>
        </row>
        <row r="89">
          <cell r="I89" t="str">
            <v>Theni Wages</v>
          </cell>
        </row>
        <row r="90">
          <cell r="I90" t="str">
            <v>Theni Wages</v>
          </cell>
        </row>
        <row r="91">
          <cell r="I91" t="str">
            <v>Theni Wages</v>
          </cell>
        </row>
        <row r="92">
          <cell r="I92" t="str">
            <v>Theni Wages</v>
          </cell>
        </row>
        <row r="93">
          <cell r="I93" t="str">
            <v>Theni Wages</v>
          </cell>
        </row>
        <row r="94">
          <cell r="I94" t="str">
            <v>Theni Wages</v>
          </cell>
        </row>
        <row r="95">
          <cell r="I95" t="str">
            <v>Theni Wages</v>
          </cell>
        </row>
        <row r="96">
          <cell r="I96" t="str">
            <v>Theni Wages</v>
          </cell>
        </row>
        <row r="97">
          <cell r="I97" t="str">
            <v>Theni Wages</v>
          </cell>
        </row>
      </sheetData>
      <sheetData sheetId="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v11_Sum"/>
      <sheetName val="Nov11"/>
      <sheetName val="Nov11_Wage_Sum"/>
      <sheetName val="Nov11_Wages"/>
      <sheetName val="Nov11_Cont1_Sum"/>
      <sheetName val="Nov11_cont1"/>
      <sheetName val="Nov11_Cont2_Sum"/>
      <sheetName val="Nov11_cont2"/>
    </sheetNames>
    <sheetDataSet>
      <sheetData sheetId="0" refreshError="1"/>
      <sheetData sheetId="1"/>
      <sheetData sheetId="2" refreshError="1"/>
      <sheetData sheetId="3">
        <row r="2">
          <cell r="G2" t="str">
            <v>Adimali Wages</v>
          </cell>
        </row>
        <row r="3">
          <cell r="G3" t="str">
            <v>Adimali Wages</v>
          </cell>
        </row>
        <row r="4">
          <cell r="G4" t="str">
            <v>Adimali Wages</v>
          </cell>
        </row>
        <row r="5">
          <cell r="G5" t="str">
            <v>Adimali Wages</v>
          </cell>
        </row>
        <row r="6">
          <cell r="G6" t="str">
            <v>Adimali Wages</v>
          </cell>
        </row>
        <row r="7">
          <cell r="G7" t="str">
            <v>Adimali Wages</v>
          </cell>
        </row>
        <row r="8">
          <cell r="G8" t="str">
            <v>Adimali Wages</v>
          </cell>
        </row>
        <row r="9">
          <cell r="G9" t="str">
            <v>Adimali Wages</v>
          </cell>
        </row>
        <row r="10">
          <cell r="G10" t="str">
            <v>Adimali Wages</v>
          </cell>
        </row>
        <row r="11">
          <cell r="G11" t="str">
            <v>Adimali Wages</v>
          </cell>
        </row>
        <row r="12">
          <cell r="G12" t="str">
            <v>Adimali Wages</v>
          </cell>
        </row>
        <row r="13">
          <cell r="G13" t="str">
            <v>Adimali Wages</v>
          </cell>
        </row>
        <row r="14">
          <cell r="G14" t="str">
            <v>Adimali Wages</v>
          </cell>
        </row>
        <row r="15">
          <cell r="G15" t="str">
            <v>Adimali Wages</v>
          </cell>
        </row>
        <row r="16">
          <cell r="G16" t="str">
            <v>Adimali Wages</v>
          </cell>
        </row>
        <row r="17">
          <cell r="G17" t="str">
            <v>Adimali Wages</v>
          </cell>
        </row>
        <row r="18">
          <cell r="G18" t="str">
            <v>Adimali Wages</v>
          </cell>
        </row>
        <row r="19">
          <cell r="G19" t="str">
            <v>Adimali Wages</v>
          </cell>
        </row>
        <row r="20">
          <cell r="G20" t="str">
            <v>Adimali Wages</v>
          </cell>
        </row>
        <row r="21">
          <cell r="G21" t="str">
            <v>Adimali Wages</v>
          </cell>
        </row>
        <row r="22">
          <cell r="G22" t="str">
            <v>Adimali Wages</v>
          </cell>
        </row>
        <row r="23">
          <cell r="G23" t="str">
            <v>Adimali Wages</v>
          </cell>
        </row>
        <row r="24">
          <cell r="G24" t="str">
            <v>Adimali Wages</v>
          </cell>
        </row>
        <row r="25">
          <cell r="G25" t="str">
            <v>Adimali Others</v>
          </cell>
        </row>
        <row r="26">
          <cell r="G26" t="str">
            <v>Adimali Wages</v>
          </cell>
        </row>
        <row r="27">
          <cell r="G27" t="str">
            <v>Adimali Wages</v>
          </cell>
        </row>
        <row r="28">
          <cell r="G28" t="str">
            <v>Adimali Wages</v>
          </cell>
        </row>
        <row r="29">
          <cell r="G29" t="str">
            <v>Adimali Wages</v>
          </cell>
        </row>
        <row r="30">
          <cell r="G30" t="str">
            <v>Adimali Wages</v>
          </cell>
        </row>
        <row r="31">
          <cell r="G31" t="str">
            <v>Adimali Wages</v>
          </cell>
        </row>
        <row r="32">
          <cell r="G32" t="str">
            <v>Adimali Wages</v>
          </cell>
        </row>
        <row r="33">
          <cell r="G33" t="str">
            <v>Adimali Wages</v>
          </cell>
        </row>
        <row r="34">
          <cell r="G34" t="str">
            <v>Adimali Wages</v>
          </cell>
        </row>
        <row r="35">
          <cell r="G35" t="str">
            <v>Adimali Wages</v>
          </cell>
        </row>
        <row r="36">
          <cell r="G36" t="str">
            <v>Adimali Wages</v>
          </cell>
        </row>
        <row r="37">
          <cell r="G37" t="str">
            <v>Adimali Wages</v>
          </cell>
        </row>
        <row r="38">
          <cell r="G38" t="str">
            <v>Adimali Wages</v>
          </cell>
        </row>
        <row r="39">
          <cell r="G39" t="str">
            <v>Adimali Wages</v>
          </cell>
        </row>
        <row r="40">
          <cell r="G40" t="str">
            <v>Adimali Wages</v>
          </cell>
        </row>
        <row r="41">
          <cell r="G41" t="str">
            <v>Adimali Wages</v>
          </cell>
        </row>
        <row r="42">
          <cell r="G42" t="str">
            <v>Adimali Wages</v>
          </cell>
        </row>
        <row r="43">
          <cell r="G43" t="str">
            <v>Adimali Others</v>
          </cell>
        </row>
        <row r="44">
          <cell r="G44" t="str">
            <v>Adimali Wages</v>
          </cell>
        </row>
        <row r="45">
          <cell r="G45" t="str">
            <v>Adimali Wages</v>
          </cell>
        </row>
        <row r="46">
          <cell r="G46" t="str">
            <v>Adimali Wages</v>
          </cell>
        </row>
        <row r="47">
          <cell r="G47" t="str">
            <v>Adimali Wages</v>
          </cell>
        </row>
        <row r="48">
          <cell r="G48" t="str">
            <v>Adimali Wages</v>
          </cell>
        </row>
        <row r="49">
          <cell r="G49" t="str">
            <v>Adimali Wages</v>
          </cell>
        </row>
        <row r="50">
          <cell r="G50" t="str">
            <v>Adimali Wages</v>
          </cell>
        </row>
        <row r="51">
          <cell r="G51" t="str">
            <v>Adimali Wages</v>
          </cell>
        </row>
        <row r="52">
          <cell r="G52" t="str">
            <v>Adimali Wages</v>
          </cell>
        </row>
        <row r="53">
          <cell r="G53" t="str">
            <v>Adimali Wages</v>
          </cell>
        </row>
        <row r="54">
          <cell r="G54" t="str">
            <v>Adimali Wages</v>
          </cell>
        </row>
        <row r="55">
          <cell r="G55" t="str">
            <v>Adimali Wages</v>
          </cell>
        </row>
        <row r="56">
          <cell r="G56" t="str">
            <v>Adimali Wages</v>
          </cell>
        </row>
        <row r="57">
          <cell r="G57" t="str">
            <v>Adimali Wages</v>
          </cell>
        </row>
        <row r="58">
          <cell r="G58" t="str">
            <v>Adimali Wages</v>
          </cell>
        </row>
        <row r="59">
          <cell r="G59" t="str">
            <v>Adimali Wages</v>
          </cell>
        </row>
        <row r="60">
          <cell r="G60" t="str">
            <v>Adimali Wages</v>
          </cell>
        </row>
        <row r="61">
          <cell r="G61" t="str">
            <v>Adimali Wages</v>
          </cell>
        </row>
        <row r="62">
          <cell r="G62" t="str">
            <v>Adimali Wages</v>
          </cell>
        </row>
        <row r="63">
          <cell r="G63" t="str">
            <v>Adimali Wages</v>
          </cell>
        </row>
        <row r="64">
          <cell r="G64" t="str">
            <v>Adimali Wages</v>
          </cell>
        </row>
        <row r="65">
          <cell r="G65" t="str">
            <v>Adimali Wages</v>
          </cell>
        </row>
        <row r="66">
          <cell r="G66" t="str">
            <v>Adimali Wages</v>
          </cell>
        </row>
        <row r="67">
          <cell r="G67" t="str">
            <v>Adimali Wages</v>
          </cell>
        </row>
        <row r="68">
          <cell r="G68" t="str">
            <v>Adimali Wages</v>
          </cell>
        </row>
        <row r="69">
          <cell r="G69" t="str">
            <v>Adimali Wages</v>
          </cell>
        </row>
        <row r="70">
          <cell r="G70" t="str">
            <v>Adimali Wages</v>
          </cell>
        </row>
        <row r="71">
          <cell r="G71" t="str">
            <v>Adimali Wages</v>
          </cell>
        </row>
        <row r="72">
          <cell r="G72" t="str">
            <v>Adimali Wages</v>
          </cell>
        </row>
        <row r="73">
          <cell r="G73" t="str">
            <v>Adimali Wages</v>
          </cell>
        </row>
        <row r="74">
          <cell r="G74" t="str">
            <v>Adimali Wages</v>
          </cell>
        </row>
        <row r="75">
          <cell r="G75" t="str">
            <v>Adimali Wages</v>
          </cell>
        </row>
        <row r="76">
          <cell r="G76" t="str">
            <v>Adimali Wages</v>
          </cell>
        </row>
        <row r="77">
          <cell r="G77" t="str">
            <v>Adimali Wages</v>
          </cell>
        </row>
        <row r="78">
          <cell r="G78" t="str">
            <v>Adimali Wages</v>
          </cell>
        </row>
        <row r="79">
          <cell r="G79" t="str">
            <v>Adimali Wages</v>
          </cell>
        </row>
        <row r="80">
          <cell r="G80" t="str">
            <v>Adimali Wages</v>
          </cell>
        </row>
        <row r="81">
          <cell r="G81" t="str">
            <v>Adimali Wages</v>
          </cell>
        </row>
        <row r="82">
          <cell r="G82" t="str">
            <v>Adimali Wages</v>
          </cell>
        </row>
        <row r="83">
          <cell r="G83" t="str">
            <v>Adimali Wages</v>
          </cell>
        </row>
        <row r="84">
          <cell r="G84" t="str">
            <v>Adimali Wages</v>
          </cell>
        </row>
        <row r="85">
          <cell r="G85" t="str">
            <v>Adimali Wages</v>
          </cell>
        </row>
        <row r="86">
          <cell r="G86" t="str">
            <v>Adimali Wages</v>
          </cell>
        </row>
        <row r="87">
          <cell r="G87" t="str">
            <v>Adimali Wages</v>
          </cell>
        </row>
        <row r="88">
          <cell r="G88" t="str">
            <v>Adimali Wages</v>
          </cell>
        </row>
        <row r="89">
          <cell r="G89" t="str">
            <v>Adimali Wages</v>
          </cell>
        </row>
        <row r="90">
          <cell r="G90" t="str">
            <v>Adimali Wages</v>
          </cell>
        </row>
        <row r="91">
          <cell r="G91" t="str">
            <v>Adimali Wages</v>
          </cell>
        </row>
        <row r="92">
          <cell r="G92" t="str">
            <v>Adimali Wages</v>
          </cell>
        </row>
        <row r="93">
          <cell r="G93" t="str">
            <v>Adimali Wages</v>
          </cell>
        </row>
        <row r="94">
          <cell r="G94" t="str">
            <v>Adimali Wages</v>
          </cell>
        </row>
        <row r="95">
          <cell r="G95" t="str">
            <v>Adimali Wages</v>
          </cell>
        </row>
        <row r="96">
          <cell r="G96" t="str">
            <v>Adimali Wages</v>
          </cell>
        </row>
        <row r="97">
          <cell r="G97" t="str">
            <v>Adimali Wages</v>
          </cell>
        </row>
        <row r="98">
          <cell r="G98" t="str">
            <v>Adimali Wages</v>
          </cell>
        </row>
        <row r="99">
          <cell r="G99" t="str">
            <v>Adimali Wages</v>
          </cell>
        </row>
        <row r="100">
          <cell r="G100" t="str">
            <v>Adimali Wages</v>
          </cell>
        </row>
        <row r="101">
          <cell r="G101" t="str">
            <v>Adimali Wages</v>
          </cell>
        </row>
        <row r="102">
          <cell r="G102" t="str">
            <v>Adimali Wages</v>
          </cell>
        </row>
        <row r="103">
          <cell r="G103" t="str">
            <v>Adimali Wages</v>
          </cell>
        </row>
        <row r="104">
          <cell r="G104" t="str">
            <v>Adimali Wages</v>
          </cell>
        </row>
        <row r="105">
          <cell r="G105" t="str">
            <v>Adimali Wages</v>
          </cell>
        </row>
        <row r="106">
          <cell r="G106" t="str">
            <v>Adimali Wages</v>
          </cell>
        </row>
        <row r="107">
          <cell r="G107" t="str">
            <v>Adimali Wages</v>
          </cell>
        </row>
        <row r="108">
          <cell r="G108" t="str">
            <v>Adimali Wages</v>
          </cell>
        </row>
        <row r="109">
          <cell r="G109" t="str">
            <v>Adimali Wages</v>
          </cell>
        </row>
        <row r="110">
          <cell r="G110" t="str">
            <v>Adimali Wages</v>
          </cell>
        </row>
        <row r="111">
          <cell r="G111" t="str">
            <v>Adimali Wages</v>
          </cell>
        </row>
        <row r="112">
          <cell r="G112" t="str">
            <v>Adimali Wages</v>
          </cell>
        </row>
        <row r="113">
          <cell r="G113" t="str">
            <v>Adimali Wages</v>
          </cell>
        </row>
        <row r="114">
          <cell r="G114" t="str">
            <v>Adimali Wages</v>
          </cell>
        </row>
        <row r="115">
          <cell r="G115" t="str">
            <v>Adimali Wages</v>
          </cell>
        </row>
        <row r="116">
          <cell r="G116" t="str">
            <v>Adimali Wages</v>
          </cell>
        </row>
        <row r="117">
          <cell r="G117" t="str">
            <v>Adimali Wages</v>
          </cell>
        </row>
        <row r="118">
          <cell r="G118" t="str">
            <v>Adimali Wages</v>
          </cell>
        </row>
        <row r="119">
          <cell r="G119" t="str">
            <v>Adimali Wages</v>
          </cell>
        </row>
        <row r="120">
          <cell r="G120" t="str">
            <v>Adimali Wages</v>
          </cell>
        </row>
        <row r="121">
          <cell r="G121" t="str">
            <v>Adimali Wages</v>
          </cell>
        </row>
        <row r="122">
          <cell r="G122" t="str">
            <v>Adimali Wages</v>
          </cell>
        </row>
        <row r="123">
          <cell r="G123" t="str">
            <v>Adimali Others</v>
          </cell>
        </row>
        <row r="124">
          <cell r="G124" t="str">
            <v>Adimali Others</v>
          </cell>
        </row>
        <row r="125">
          <cell r="G125" t="str">
            <v>Adimali Wages</v>
          </cell>
        </row>
        <row r="126">
          <cell r="G126" t="str">
            <v>Adimali Wages</v>
          </cell>
        </row>
        <row r="127">
          <cell r="G127" t="str">
            <v>Adimali Wages</v>
          </cell>
        </row>
        <row r="128">
          <cell r="G128" t="str">
            <v>Adimali Wages</v>
          </cell>
        </row>
        <row r="129">
          <cell r="G129" t="str">
            <v>Adimali Wages</v>
          </cell>
        </row>
        <row r="130">
          <cell r="G130" t="str">
            <v>Adimali Wages</v>
          </cell>
        </row>
        <row r="131">
          <cell r="G131" t="str">
            <v>Adimali Wages</v>
          </cell>
        </row>
        <row r="132">
          <cell r="G132" t="str">
            <v>Adimali Wages</v>
          </cell>
        </row>
        <row r="133">
          <cell r="G133" t="str">
            <v>Adimali Wages</v>
          </cell>
        </row>
        <row r="134">
          <cell r="G134" t="str">
            <v>Adimali Wages</v>
          </cell>
        </row>
        <row r="135">
          <cell r="G135" t="str">
            <v>Adimali Wages</v>
          </cell>
        </row>
        <row r="136">
          <cell r="G136" t="str">
            <v>Okkal Wages</v>
          </cell>
        </row>
        <row r="137">
          <cell r="G137" t="str">
            <v>Okkal Wages</v>
          </cell>
        </row>
        <row r="138">
          <cell r="G138" t="str">
            <v>Okkal Wages</v>
          </cell>
        </row>
        <row r="139">
          <cell r="G139" t="str">
            <v>Okkal Wages</v>
          </cell>
        </row>
        <row r="140">
          <cell r="G140" t="str">
            <v>Okkal Wages</v>
          </cell>
        </row>
        <row r="141">
          <cell r="G141" t="str">
            <v>Theni Wages</v>
          </cell>
        </row>
        <row r="142">
          <cell r="G142" t="str">
            <v>Theni Wages</v>
          </cell>
        </row>
        <row r="143">
          <cell r="G143" t="str">
            <v>Theni Wages</v>
          </cell>
        </row>
        <row r="144">
          <cell r="G144" t="str">
            <v>Theni Wages</v>
          </cell>
        </row>
        <row r="145">
          <cell r="G145" t="str">
            <v>Theni Wages</v>
          </cell>
        </row>
        <row r="146">
          <cell r="G146" t="str">
            <v>Theni Wages</v>
          </cell>
        </row>
        <row r="147">
          <cell r="G147" t="str">
            <v>Theni Wages</v>
          </cell>
        </row>
        <row r="148">
          <cell r="G148" t="str">
            <v>Theni Wages</v>
          </cell>
        </row>
        <row r="149">
          <cell r="G149" t="str">
            <v>Theni Wages</v>
          </cell>
        </row>
        <row r="150">
          <cell r="G150" t="str">
            <v>Theni Wages</v>
          </cell>
        </row>
        <row r="151">
          <cell r="G151" t="str">
            <v>Theni Wages</v>
          </cell>
        </row>
        <row r="152">
          <cell r="G152" t="str">
            <v>Theni Wages</v>
          </cell>
        </row>
        <row r="153">
          <cell r="G153" t="str">
            <v>Theni Wages</v>
          </cell>
        </row>
        <row r="154">
          <cell r="G154" t="str">
            <v>Theni Wages</v>
          </cell>
        </row>
        <row r="155">
          <cell r="G155" t="str">
            <v>Theni Wages</v>
          </cell>
        </row>
        <row r="156">
          <cell r="G156" t="str">
            <v>Theni Wages</v>
          </cell>
        </row>
        <row r="157">
          <cell r="G157" t="str">
            <v>Theni Wages</v>
          </cell>
        </row>
        <row r="158">
          <cell r="G158" t="str">
            <v>Theni Wages</v>
          </cell>
        </row>
        <row r="159">
          <cell r="G159" t="str">
            <v>Theni Wages</v>
          </cell>
        </row>
        <row r="160">
          <cell r="G160" t="str">
            <v>Theni Wages</v>
          </cell>
        </row>
        <row r="161">
          <cell r="G161" t="str">
            <v>Theni Wages</v>
          </cell>
        </row>
        <row r="162">
          <cell r="G162" t="str">
            <v>Theni Wages</v>
          </cell>
        </row>
        <row r="163">
          <cell r="G163" t="str">
            <v>Theni Wages</v>
          </cell>
        </row>
        <row r="164">
          <cell r="G164" t="str">
            <v>Theni Wages</v>
          </cell>
        </row>
        <row r="165">
          <cell r="G165" t="str">
            <v>Theni Wages</v>
          </cell>
        </row>
        <row r="166">
          <cell r="G166" t="str">
            <v>Theni Wages</v>
          </cell>
        </row>
        <row r="167">
          <cell r="G167" t="str">
            <v>Theni Wages</v>
          </cell>
        </row>
        <row r="168">
          <cell r="G168" t="str">
            <v>Theni Wages</v>
          </cell>
        </row>
        <row r="169">
          <cell r="G169" t="str">
            <v>Theni Wages</v>
          </cell>
        </row>
        <row r="170">
          <cell r="G170" t="str">
            <v>Theni Wages</v>
          </cell>
        </row>
        <row r="171">
          <cell r="G171" t="str">
            <v>Theni Wages</v>
          </cell>
        </row>
        <row r="172">
          <cell r="G172" t="str">
            <v>Theni Wages</v>
          </cell>
        </row>
        <row r="173">
          <cell r="G173" t="str">
            <v>Theni Wages</v>
          </cell>
        </row>
        <row r="174">
          <cell r="G174" t="str">
            <v>Theni Wages</v>
          </cell>
        </row>
        <row r="175">
          <cell r="G175" t="str">
            <v>Theni Wages</v>
          </cell>
        </row>
        <row r="176">
          <cell r="G176" t="str">
            <v>Theni Wages</v>
          </cell>
        </row>
        <row r="177">
          <cell r="G177" t="str">
            <v>Theni Wages</v>
          </cell>
        </row>
        <row r="178">
          <cell r="G178" t="str">
            <v>Theni Wages</v>
          </cell>
        </row>
        <row r="179">
          <cell r="G179" t="str">
            <v>Theni Wages</v>
          </cell>
        </row>
        <row r="180">
          <cell r="G180" t="str">
            <v>Theni Wages</v>
          </cell>
        </row>
        <row r="181">
          <cell r="G181" t="str">
            <v>Theni Wages</v>
          </cell>
        </row>
        <row r="182">
          <cell r="G182" t="str">
            <v>Theni Wages</v>
          </cell>
        </row>
        <row r="183">
          <cell r="G183" t="str">
            <v>Theni Wages</v>
          </cell>
        </row>
        <row r="184">
          <cell r="G184" t="str">
            <v>Theni Wages</v>
          </cell>
        </row>
        <row r="185">
          <cell r="G185" t="str">
            <v>Theni Wages</v>
          </cell>
        </row>
        <row r="186">
          <cell r="G186" t="str">
            <v>Theni Wages</v>
          </cell>
        </row>
        <row r="187">
          <cell r="G187" t="str">
            <v>Theni Wages</v>
          </cell>
        </row>
        <row r="188">
          <cell r="G188" t="str">
            <v>Theni Wages</v>
          </cell>
        </row>
        <row r="189">
          <cell r="G189" t="str">
            <v>Theni Wages</v>
          </cell>
        </row>
        <row r="190">
          <cell r="G190" t="str">
            <v>Theni Wages</v>
          </cell>
        </row>
        <row r="191">
          <cell r="G191" t="str">
            <v>Theni Wages</v>
          </cell>
        </row>
        <row r="192">
          <cell r="G192" t="str">
            <v>Theni Wages</v>
          </cell>
        </row>
        <row r="193">
          <cell r="G193" t="str">
            <v>Theni Wages</v>
          </cell>
        </row>
        <row r="194">
          <cell r="G194" t="str">
            <v>Theni Wages</v>
          </cell>
        </row>
        <row r="195">
          <cell r="G195" t="str">
            <v>Theni Wages</v>
          </cell>
        </row>
        <row r="196">
          <cell r="G196" t="str">
            <v>Theni Wages</v>
          </cell>
        </row>
        <row r="197">
          <cell r="G197" t="str">
            <v>Theni Wages</v>
          </cell>
        </row>
        <row r="198">
          <cell r="G198" t="str">
            <v>Theni Wages</v>
          </cell>
        </row>
        <row r="199">
          <cell r="G199" t="str">
            <v>Theni Wages</v>
          </cell>
        </row>
        <row r="200">
          <cell r="G200" t="str">
            <v>Theni Wages</v>
          </cell>
        </row>
        <row r="201">
          <cell r="G201" t="str">
            <v>Theni Wages</v>
          </cell>
        </row>
        <row r="202">
          <cell r="G202" t="str">
            <v>Theni Wages</v>
          </cell>
        </row>
        <row r="203">
          <cell r="G203" t="str">
            <v>Theni Wages</v>
          </cell>
        </row>
        <row r="204">
          <cell r="G204" t="str">
            <v>Theni Wages</v>
          </cell>
        </row>
        <row r="205">
          <cell r="G205" t="str">
            <v>Theni Wages</v>
          </cell>
        </row>
        <row r="206">
          <cell r="G206" t="str">
            <v>Theni Wages</v>
          </cell>
        </row>
        <row r="207">
          <cell r="G207" t="str">
            <v>Theni Wages</v>
          </cell>
        </row>
        <row r="208">
          <cell r="G208" t="str">
            <v>Theni Wages</v>
          </cell>
        </row>
        <row r="209">
          <cell r="G209" t="str">
            <v>Theni Wages</v>
          </cell>
        </row>
        <row r="210">
          <cell r="G210" t="str">
            <v>Theni Wages</v>
          </cell>
        </row>
        <row r="211">
          <cell r="G211" t="str">
            <v>Theni Wages</v>
          </cell>
        </row>
        <row r="212">
          <cell r="G212" t="str">
            <v>Theni Wages</v>
          </cell>
        </row>
        <row r="213">
          <cell r="G213" t="str">
            <v>Theni Wages</v>
          </cell>
        </row>
        <row r="214">
          <cell r="G214" t="str">
            <v>Theni Wages</v>
          </cell>
        </row>
        <row r="215">
          <cell r="G215" t="str">
            <v>Theni Wages</v>
          </cell>
        </row>
        <row r="216">
          <cell r="G216" t="str">
            <v>Theni Wages</v>
          </cell>
        </row>
        <row r="217">
          <cell r="G217" t="str">
            <v>Theni Wages</v>
          </cell>
        </row>
        <row r="218">
          <cell r="G218" t="str">
            <v>Theni Wages</v>
          </cell>
        </row>
        <row r="219">
          <cell r="G219" t="str">
            <v>Theni Wages</v>
          </cell>
        </row>
        <row r="220">
          <cell r="G220" t="str">
            <v>Theni Wages</v>
          </cell>
        </row>
        <row r="221">
          <cell r="G221" t="str">
            <v>Theni Wages</v>
          </cell>
        </row>
        <row r="222">
          <cell r="G222" t="str">
            <v>Theni Wages</v>
          </cell>
        </row>
        <row r="223">
          <cell r="G223" t="str">
            <v>Theni Wages</v>
          </cell>
        </row>
        <row r="224">
          <cell r="G224" t="str">
            <v>Theni Wages</v>
          </cell>
        </row>
        <row r="225">
          <cell r="G225" t="str">
            <v>Theni Wages</v>
          </cell>
        </row>
        <row r="226">
          <cell r="G226" t="str">
            <v>Theni Wages</v>
          </cell>
        </row>
        <row r="227">
          <cell r="G227" t="str">
            <v>Theni Wages</v>
          </cell>
        </row>
        <row r="228">
          <cell r="G228" t="str">
            <v>Theni Wages</v>
          </cell>
        </row>
        <row r="229">
          <cell r="G229" t="str">
            <v>Theni Wages</v>
          </cell>
        </row>
        <row r="230">
          <cell r="G230" t="str">
            <v>Theni Wages</v>
          </cell>
        </row>
        <row r="231">
          <cell r="G231" t="str">
            <v>Theni Wages</v>
          </cell>
        </row>
        <row r="232">
          <cell r="G232" t="str">
            <v>Theni Wages</v>
          </cell>
        </row>
        <row r="233">
          <cell r="G233" t="str">
            <v>Theni Wages</v>
          </cell>
        </row>
        <row r="234">
          <cell r="G234" t="str">
            <v>Theni Wages</v>
          </cell>
        </row>
        <row r="235">
          <cell r="G235" t="str">
            <v>Theni Wages</v>
          </cell>
        </row>
        <row r="236">
          <cell r="G236" t="str">
            <v>Theni Wages</v>
          </cell>
        </row>
        <row r="237">
          <cell r="G237" t="str">
            <v>Kothamangalam Wages</v>
          </cell>
        </row>
        <row r="238">
          <cell r="G238" t="str">
            <v>Kothamangalam Wages</v>
          </cell>
        </row>
        <row r="239">
          <cell r="G239" t="str">
            <v>Kothamangalam Wages</v>
          </cell>
        </row>
        <row r="240">
          <cell r="G240" t="str">
            <v>Kothamangalam Wages</v>
          </cell>
        </row>
        <row r="241">
          <cell r="G241" t="str">
            <v>Kothamangalam Wages</v>
          </cell>
        </row>
        <row r="242">
          <cell r="G242" t="str">
            <v>Kothamangalam Wages</v>
          </cell>
        </row>
        <row r="243">
          <cell r="G243" t="str">
            <v>Kothamangalam Wages</v>
          </cell>
        </row>
        <row r="244">
          <cell r="G244" t="str">
            <v>Kothamangalam Wages</v>
          </cell>
        </row>
        <row r="245">
          <cell r="G245" t="str">
            <v>Kothamangalam Wages</v>
          </cell>
        </row>
        <row r="246">
          <cell r="G246" t="str">
            <v>Kothamangalam Wages</v>
          </cell>
        </row>
        <row r="247">
          <cell r="G247" t="str">
            <v>Kothamangalam Wages</v>
          </cell>
        </row>
        <row r="248">
          <cell r="G248" t="str">
            <v>Kothamangalam Wages</v>
          </cell>
        </row>
        <row r="249">
          <cell r="G249" t="str">
            <v>Kothamangalam Wages</v>
          </cell>
        </row>
        <row r="250">
          <cell r="G250" t="str">
            <v>Kothamangalam Wages</v>
          </cell>
        </row>
        <row r="251">
          <cell r="G251" t="str">
            <v>Kothamangalam Wages</v>
          </cell>
        </row>
        <row r="252">
          <cell r="G252" t="str">
            <v>Kothamangalam Wages</v>
          </cell>
        </row>
        <row r="253">
          <cell r="G253" t="str">
            <v>Kothamangalam Wages</v>
          </cell>
        </row>
        <row r="254">
          <cell r="G254" t="str">
            <v>Kothamangalam Wages</v>
          </cell>
        </row>
        <row r="255">
          <cell r="G255" t="str">
            <v>Kothamangalam Wages</v>
          </cell>
        </row>
        <row r="256">
          <cell r="G256" t="str">
            <v>Kothamangalam Wages</v>
          </cell>
        </row>
        <row r="257">
          <cell r="G257" t="str">
            <v>Kothamangalam Wages</v>
          </cell>
        </row>
        <row r="258">
          <cell r="G258" t="str">
            <v>Kothamangalam Wages</v>
          </cell>
        </row>
        <row r="259">
          <cell r="G259" t="str">
            <v>Kothamangalam Wages</v>
          </cell>
        </row>
        <row r="260">
          <cell r="G260" t="str">
            <v>Kothamangalam Wages</v>
          </cell>
        </row>
        <row r="261">
          <cell r="G261" t="str">
            <v>Kothamangalam Wages</v>
          </cell>
        </row>
        <row r="262">
          <cell r="G262" t="str">
            <v>Kothamangalam Wages</v>
          </cell>
        </row>
        <row r="263">
          <cell r="G263" t="str">
            <v>Kothamangalam Wages</v>
          </cell>
        </row>
        <row r="264">
          <cell r="G264" t="str">
            <v>Kothamangalam Wages</v>
          </cell>
        </row>
        <row r="265">
          <cell r="G265" t="str">
            <v>Kothamangalam Wages</v>
          </cell>
        </row>
        <row r="266">
          <cell r="G266" t="str">
            <v>Kothamangalam Wages</v>
          </cell>
        </row>
        <row r="267">
          <cell r="G267" t="str">
            <v>Kothamangalam Wages</v>
          </cell>
        </row>
        <row r="268">
          <cell r="G268" t="str">
            <v>Kothamangalam Wages</v>
          </cell>
        </row>
        <row r="269">
          <cell r="G269" t="str">
            <v>Kothamangalam Wages</v>
          </cell>
        </row>
        <row r="270">
          <cell r="G270" t="str">
            <v>Kothamangalam Wages</v>
          </cell>
        </row>
        <row r="271">
          <cell r="G271" t="str">
            <v>Kothamangalam Wages</v>
          </cell>
        </row>
        <row r="272">
          <cell r="G272" t="str">
            <v>Adimali Wages</v>
          </cell>
        </row>
        <row r="273">
          <cell r="G273" t="str">
            <v>Kothamangalam Wages</v>
          </cell>
        </row>
        <row r="274">
          <cell r="G274" t="str">
            <v>Kothamangalam Wages</v>
          </cell>
        </row>
        <row r="275">
          <cell r="G275" t="str">
            <v>Kothamangalam Wages</v>
          </cell>
        </row>
        <row r="276">
          <cell r="G276" t="str">
            <v>Kothamangalam Wages</v>
          </cell>
        </row>
        <row r="277">
          <cell r="G277" t="str">
            <v>Kothamangalam Wages</v>
          </cell>
        </row>
        <row r="278">
          <cell r="G278" t="str">
            <v>Kothamangalam Wages</v>
          </cell>
        </row>
        <row r="279">
          <cell r="G279" t="str">
            <v>Kothamangalam Wages</v>
          </cell>
        </row>
        <row r="280">
          <cell r="G280" t="str">
            <v>Kothamangalam Wages</v>
          </cell>
        </row>
        <row r="281">
          <cell r="G281" t="str">
            <v>Kothamangalam Wages</v>
          </cell>
        </row>
        <row r="282">
          <cell r="G282" t="str">
            <v>Kothamangalam Wages</v>
          </cell>
        </row>
        <row r="283">
          <cell r="G283" t="str">
            <v>Kothamangalam Wages</v>
          </cell>
        </row>
        <row r="284">
          <cell r="G284" t="str">
            <v>Kothamangalam Wages</v>
          </cell>
        </row>
        <row r="285">
          <cell r="G285" t="str">
            <v>Kothamangalam Wages</v>
          </cell>
        </row>
        <row r="286">
          <cell r="G286" t="str">
            <v>Kothamangalam Wages</v>
          </cell>
        </row>
        <row r="287">
          <cell r="G287" t="str">
            <v>Kothamangalam Wages</v>
          </cell>
        </row>
        <row r="288">
          <cell r="G288" t="str">
            <v>Kothamangalam Wages</v>
          </cell>
        </row>
        <row r="289">
          <cell r="G289" t="str">
            <v>Kothamangalam Wages</v>
          </cell>
        </row>
        <row r="290">
          <cell r="G290" t="str">
            <v>Kothamangalam Wages</v>
          </cell>
        </row>
        <row r="291">
          <cell r="G291" t="str">
            <v>Kothamangalam Wages</v>
          </cell>
        </row>
        <row r="292">
          <cell r="G292" t="str">
            <v>Kothamangalam Wages</v>
          </cell>
        </row>
        <row r="293">
          <cell r="G293" t="str">
            <v>Kothamangalam Wages</v>
          </cell>
        </row>
        <row r="294">
          <cell r="G294" t="str">
            <v>Kothamangalam Wages</v>
          </cell>
        </row>
        <row r="295">
          <cell r="G295" t="str">
            <v>Kothamangalam Wages</v>
          </cell>
        </row>
        <row r="296">
          <cell r="G296" t="str">
            <v>Kothamangalam Wages</v>
          </cell>
        </row>
        <row r="297">
          <cell r="G297" t="str">
            <v>Kothamangalam Wages</v>
          </cell>
        </row>
        <row r="298">
          <cell r="G298" t="str">
            <v>Kothamangalam Wages</v>
          </cell>
        </row>
        <row r="299">
          <cell r="G299" t="str">
            <v>Kothamangalam Wages</v>
          </cell>
        </row>
        <row r="300">
          <cell r="G300" t="str">
            <v>Kothamangalam Wages</v>
          </cell>
        </row>
        <row r="301">
          <cell r="G301" t="str">
            <v>Kothamangalam Wages</v>
          </cell>
        </row>
        <row r="302">
          <cell r="G302" t="str">
            <v>Kothamangalam Wages</v>
          </cell>
        </row>
        <row r="303">
          <cell r="G303" t="str">
            <v>Kothamangalam Wages</v>
          </cell>
        </row>
        <row r="304">
          <cell r="G304" t="str">
            <v>Kothamangalam Wages</v>
          </cell>
        </row>
        <row r="305">
          <cell r="G305" t="str">
            <v>Kothamangalam Wages</v>
          </cell>
        </row>
        <row r="306">
          <cell r="G306" t="str">
            <v>Kothamangalam Wages</v>
          </cell>
        </row>
        <row r="307">
          <cell r="G307" t="str">
            <v>Kothamangalam Wages</v>
          </cell>
        </row>
        <row r="308">
          <cell r="G308" t="str">
            <v>Kothamangalam Wages</v>
          </cell>
        </row>
        <row r="309">
          <cell r="G309" t="str">
            <v>Kothamangalam Wages</v>
          </cell>
        </row>
        <row r="310">
          <cell r="G310" t="str">
            <v>Kothamangalam Wages</v>
          </cell>
        </row>
        <row r="311">
          <cell r="G311" t="str">
            <v>Kothamangalam Wages</v>
          </cell>
        </row>
        <row r="312">
          <cell r="G312" t="str">
            <v>Kothamangalam Wages</v>
          </cell>
        </row>
        <row r="313">
          <cell r="G313" t="str">
            <v>Kothamangalam Wages</v>
          </cell>
        </row>
        <row r="314">
          <cell r="G314" t="str">
            <v>Kothamangalam Wages</v>
          </cell>
        </row>
        <row r="315">
          <cell r="G315" t="str">
            <v>Kothamangalam Wages</v>
          </cell>
        </row>
        <row r="316">
          <cell r="G316" t="str">
            <v>Kothamangalam Wages</v>
          </cell>
        </row>
        <row r="317">
          <cell r="G317" t="str">
            <v>Kothamangalam Wages</v>
          </cell>
        </row>
        <row r="318">
          <cell r="G318" t="str">
            <v>Kothamangalam Wages</v>
          </cell>
        </row>
        <row r="319">
          <cell r="G319" t="str">
            <v>Kothamangalam Wages</v>
          </cell>
        </row>
        <row r="320">
          <cell r="G320" t="str">
            <v>Kothamangalam Wages</v>
          </cell>
        </row>
        <row r="321">
          <cell r="G321" t="str">
            <v>Kothamangalam Wages</v>
          </cell>
        </row>
        <row r="322">
          <cell r="G322" t="str">
            <v>Kothamangalam Wages</v>
          </cell>
        </row>
        <row r="323">
          <cell r="G323" t="str">
            <v>Kothamangalam Wages</v>
          </cell>
        </row>
        <row r="324">
          <cell r="G324" t="str">
            <v>Kothamangalam Wages</v>
          </cell>
        </row>
        <row r="325">
          <cell r="G325" t="str">
            <v>Kothamangalam Wages</v>
          </cell>
        </row>
        <row r="326">
          <cell r="G326" t="str">
            <v>Kothamangalam Wages</v>
          </cell>
        </row>
        <row r="327">
          <cell r="G327" t="str">
            <v>Kothamangalam Wages</v>
          </cell>
        </row>
        <row r="328">
          <cell r="G328" t="str">
            <v>Kothamangalam Wages</v>
          </cell>
        </row>
        <row r="329">
          <cell r="G329" t="str">
            <v>Kothamangalam Wages</v>
          </cell>
        </row>
        <row r="330">
          <cell r="G330" t="str">
            <v>Kothamangalam Wages</v>
          </cell>
        </row>
        <row r="331">
          <cell r="G331" t="str">
            <v>Kothamangalam Wages</v>
          </cell>
        </row>
        <row r="332">
          <cell r="G332" t="str">
            <v>Kothamangalam Wages</v>
          </cell>
        </row>
        <row r="333">
          <cell r="G333" t="str">
            <v>Kothamangalam Wages</v>
          </cell>
        </row>
        <row r="334">
          <cell r="G334" t="str">
            <v>Kothamangalam Wages</v>
          </cell>
        </row>
        <row r="335">
          <cell r="G335" t="str">
            <v>Kothamangalam Wages</v>
          </cell>
        </row>
        <row r="336">
          <cell r="G336" t="str">
            <v>Kothamangalam Wages</v>
          </cell>
        </row>
        <row r="337">
          <cell r="G337" t="str">
            <v>Kothamangalam Wages</v>
          </cell>
        </row>
        <row r="338">
          <cell r="G338" t="str">
            <v>Kothamangalam Wages</v>
          </cell>
        </row>
        <row r="339">
          <cell r="G339" t="str">
            <v>Kothamangalam Wages</v>
          </cell>
        </row>
        <row r="340">
          <cell r="G340" t="str">
            <v>Kothamangalam Wages</v>
          </cell>
        </row>
        <row r="341">
          <cell r="G341" t="str">
            <v>Kothamangalam Wages</v>
          </cell>
        </row>
        <row r="342">
          <cell r="G342" t="str">
            <v>Kothamangalam Wages</v>
          </cell>
        </row>
        <row r="343">
          <cell r="G343" t="str">
            <v>Kothamangalam Wages</v>
          </cell>
        </row>
        <row r="344">
          <cell r="G344" t="str">
            <v>Kothamangalam Wages</v>
          </cell>
        </row>
        <row r="345">
          <cell r="G345" t="str">
            <v>Kothamangalam Wages</v>
          </cell>
        </row>
        <row r="346">
          <cell r="G346" t="str">
            <v>Kothamangalam Wages</v>
          </cell>
        </row>
        <row r="347">
          <cell r="G347" t="str">
            <v>Kothamangalam Wages</v>
          </cell>
        </row>
        <row r="348">
          <cell r="G348" t="str">
            <v>Kothamangalam Wages</v>
          </cell>
        </row>
        <row r="349">
          <cell r="G349" t="str">
            <v>Kothamangalam Wages</v>
          </cell>
        </row>
        <row r="350">
          <cell r="G350" t="str">
            <v>Kothamangalam Wages</v>
          </cell>
        </row>
        <row r="351">
          <cell r="G351" t="str">
            <v>Kothamangalam Wages</v>
          </cell>
        </row>
        <row r="352">
          <cell r="G352" t="str">
            <v>Kothamangalam Wages</v>
          </cell>
        </row>
        <row r="353">
          <cell r="G353" t="str">
            <v>Kothamangalam Wages</v>
          </cell>
        </row>
        <row r="354">
          <cell r="G354" t="str">
            <v>Kothamangalam Wages</v>
          </cell>
        </row>
        <row r="355">
          <cell r="G355" t="str">
            <v>Kothamangalam Wages</v>
          </cell>
        </row>
        <row r="356">
          <cell r="G356" t="str">
            <v>Kothamangalam Wages</v>
          </cell>
        </row>
        <row r="357">
          <cell r="G357" t="str">
            <v>Kothamangalam Wages</v>
          </cell>
        </row>
        <row r="358">
          <cell r="G358" t="str">
            <v>Kothamangalam Wages</v>
          </cell>
        </row>
        <row r="359">
          <cell r="G359" t="str">
            <v>Kothamangalam Wages</v>
          </cell>
        </row>
        <row r="360">
          <cell r="G360" t="str">
            <v>Kothamangalam Wages</v>
          </cell>
        </row>
        <row r="361">
          <cell r="G361" t="str">
            <v>Kothamangalam Wages</v>
          </cell>
        </row>
        <row r="362">
          <cell r="G362" t="str">
            <v>Kothamangalam Wages</v>
          </cell>
        </row>
        <row r="363">
          <cell r="G363" t="str">
            <v>Kothamangalam Wages</v>
          </cell>
        </row>
        <row r="364">
          <cell r="G364" t="str">
            <v>Kothamangalam Wages</v>
          </cell>
        </row>
        <row r="365">
          <cell r="G365" t="str">
            <v>Kothamangalam Wages</v>
          </cell>
        </row>
        <row r="366">
          <cell r="G366" t="str">
            <v>Kothamangalam Wages</v>
          </cell>
        </row>
        <row r="367">
          <cell r="G367" t="str">
            <v>Kothamangalam Wages</v>
          </cell>
        </row>
        <row r="368">
          <cell r="G368" t="str">
            <v>Kothamangalam Wages</v>
          </cell>
        </row>
        <row r="369">
          <cell r="G369" t="str">
            <v>Kothamangalam Wages</v>
          </cell>
        </row>
        <row r="370">
          <cell r="G370" t="str">
            <v>Kothamangalam Wages</v>
          </cell>
        </row>
        <row r="371">
          <cell r="G371" t="str">
            <v>Kothamangalam Wages</v>
          </cell>
        </row>
        <row r="372">
          <cell r="G372" t="str">
            <v>Kothamangalam Wages</v>
          </cell>
        </row>
        <row r="373">
          <cell r="G373" t="str">
            <v>Kothamangalam Wages</v>
          </cell>
        </row>
        <row r="374">
          <cell r="G374" t="str">
            <v>Kothamangalam Wages</v>
          </cell>
        </row>
        <row r="375">
          <cell r="G375" t="str">
            <v>Kothamangalam Wages</v>
          </cell>
        </row>
        <row r="376">
          <cell r="G376" t="str">
            <v>Kothamangalam Wages</v>
          </cell>
        </row>
        <row r="377">
          <cell r="G377" t="str">
            <v>Kothamangalam Wages</v>
          </cell>
        </row>
        <row r="378">
          <cell r="G378" t="str">
            <v>Kothamangalam Wages</v>
          </cell>
        </row>
        <row r="379">
          <cell r="G379" t="str">
            <v>Kothamangalam Wages</v>
          </cell>
        </row>
        <row r="380">
          <cell r="G380" t="str">
            <v>Kothamangalam Wages</v>
          </cell>
        </row>
        <row r="381">
          <cell r="G381" t="str">
            <v>Kothamangalam Wages</v>
          </cell>
        </row>
        <row r="382">
          <cell r="G382" t="str">
            <v>Kothamangalam Wages</v>
          </cell>
        </row>
        <row r="383">
          <cell r="G383" t="str">
            <v>Kothamangalam Wages</v>
          </cell>
        </row>
        <row r="384">
          <cell r="G384" t="str">
            <v>Kothamangalam Wages</v>
          </cell>
        </row>
        <row r="385">
          <cell r="G385" t="str">
            <v>Kothamangalam Wages</v>
          </cell>
        </row>
        <row r="386">
          <cell r="G386" t="str">
            <v>Kothamangalam Wages</v>
          </cell>
        </row>
        <row r="387">
          <cell r="G387" t="str">
            <v>Kothamangalam Wages</v>
          </cell>
        </row>
        <row r="388">
          <cell r="G388" t="str">
            <v>Kothamangalam Wages</v>
          </cell>
        </row>
        <row r="389">
          <cell r="G389" t="str">
            <v>Kothamangalam Wages</v>
          </cell>
        </row>
        <row r="390">
          <cell r="G390" t="str">
            <v>Kothamangalam Wages</v>
          </cell>
        </row>
        <row r="391">
          <cell r="G391" t="str">
            <v>Kothamangalam Wages</v>
          </cell>
        </row>
        <row r="392">
          <cell r="G392" t="str">
            <v>Kothamangalam Wages</v>
          </cell>
        </row>
        <row r="393">
          <cell r="G393" t="str">
            <v>Gaziabad Wages</v>
          </cell>
        </row>
        <row r="394">
          <cell r="G394" t="str">
            <v>Gaziabad Wages</v>
          </cell>
        </row>
        <row r="395">
          <cell r="G395" t="str">
            <v>Gaziabad Wages</v>
          </cell>
        </row>
        <row r="396">
          <cell r="G396" t="str">
            <v>Gaziabad Wages</v>
          </cell>
        </row>
        <row r="397">
          <cell r="G397" t="str">
            <v>Gaziabad Wages</v>
          </cell>
        </row>
        <row r="398">
          <cell r="G398" t="str">
            <v>Kothamangalam Wages</v>
          </cell>
        </row>
        <row r="399">
          <cell r="G399" t="str">
            <v>Kothamangalam Wages</v>
          </cell>
        </row>
        <row r="400">
          <cell r="G400" t="str">
            <v>Kothamangalam Wages</v>
          </cell>
        </row>
        <row r="401">
          <cell r="G401" t="str">
            <v>Kothamangalam Wages</v>
          </cell>
        </row>
        <row r="402">
          <cell r="G402" t="str">
            <v>Kothamangalam Wages</v>
          </cell>
        </row>
        <row r="403">
          <cell r="G403" t="str">
            <v>Kothamangalam Wages</v>
          </cell>
        </row>
        <row r="404">
          <cell r="G404" t="str">
            <v>Kothamangalam Wages</v>
          </cell>
        </row>
        <row r="405">
          <cell r="G405" t="str">
            <v>Kothamangalam Wages</v>
          </cell>
        </row>
        <row r="406">
          <cell r="G406" t="str">
            <v>Kothamangalam Wages</v>
          </cell>
        </row>
        <row r="407">
          <cell r="G407" t="str">
            <v>Kothamangalam Wages</v>
          </cell>
        </row>
        <row r="408">
          <cell r="G408" t="str">
            <v>Kothamangalam Wages</v>
          </cell>
        </row>
        <row r="409">
          <cell r="G409" t="str">
            <v>Kothamangalam Wages</v>
          </cell>
        </row>
        <row r="410">
          <cell r="G410" t="str">
            <v>Kothamangalam Wages</v>
          </cell>
        </row>
        <row r="411">
          <cell r="G411" t="str">
            <v>Kothamangalam Wages</v>
          </cell>
        </row>
        <row r="412">
          <cell r="G412" t="str">
            <v>Kothamangalam Wages</v>
          </cell>
        </row>
        <row r="413">
          <cell r="G413" t="str">
            <v>Kothamangalam Wages</v>
          </cell>
        </row>
        <row r="414">
          <cell r="G414" t="str">
            <v>Kothamangalam Wages</v>
          </cell>
        </row>
        <row r="415">
          <cell r="G415" t="str">
            <v>Kothamangalam Wages</v>
          </cell>
        </row>
        <row r="416">
          <cell r="G416" t="str">
            <v>Kothamangalam Wages</v>
          </cell>
        </row>
        <row r="417">
          <cell r="G417" t="str">
            <v>Kothamangalam Wages</v>
          </cell>
        </row>
        <row r="418">
          <cell r="G418" t="str">
            <v>Kothamangalam Wages</v>
          </cell>
        </row>
        <row r="419">
          <cell r="G419" t="str">
            <v>Kothamangalam Wages</v>
          </cell>
        </row>
        <row r="420">
          <cell r="G420" t="str">
            <v>Kothamangalam Wages</v>
          </cell>
        </row>
        <row r="421">
          <cell r="G421" t="str">
            <v>Adimali Others</v>
          </cell>
        </row>
        <row r="422">
          <cell r="G422" t="str">
            <v>Adimali Others</v>
          </cell>
        </row>
        <row r="423">
          <cell r="G423" t="str">
            <v>Adimali Others</v>
          </cell>
        </row>
        <row r="424">
          <cell r="G424" t="str">
            <v>Gaziabad Wages</v>
          </cell>
        </row>
        <row r="425">
          <cell r="G425" t="str">
            <v>Gaziabad Wages</v>
          </cell>
        </row>
        <row r="426">
          <cell r="G426" t="str">
            <v>Gaziabad Wages</v>
          </cell>
        </row>
        <row r="427">
          <cell r="G427" t="str">
            <v>Gaziabad Wages</v>
          </cell>
        </row>
        <row r="428">
          <cell r="G428" t="str">
            <v>Okkal Wages</v>
          </cell>
        </row>
        <row r="429">
          <cell r="G429" t="str">
            <v>Okkal Wages</v>
          </cell>
        </row>
        <row r="430">
          <cell r="G430" t="str">
            <v>Okkal Wages</v>
          </cell>
        </row>
        <row r="431">
          <cell r="G431" t="str">
            <v>Okkal Wages</v>
          </cell>
        </row>
        <row r="432">
          <cell r="G432" t="str">
            <v>Okkal Wages</v>
          </cell>
        </row>
        <row r="433">
          <cell r="G433" t="str">
            <v>Okkal Wages</v>
          </cell>
        </row>
        <row r="434">
          <cell r="G434" t="str">
            <v>Okkal Wages</v>
          </cell>
        </row>
      </sheetData>
      <sheetData sheetId="4" refreshError="1"/>
      <sheetData sheetId="5">
        <row r="2">
          <cell r="G2" t="str">
            <v>Adimali Wages</v>
          </cell>
        </row>
        <row r="3">
          <cell r="G3" t="str">
            <v>Adimali Wages</v>
          </cell>
        </row>
        <row r="4">
          <cell r="G4" t="str">
            <v>Adimali Wages</v>
          </cell>
        </row>
        <row r="5">
          <cell r="G5" t="str">
            <v>Adimali Wages</v>
          </cell>
        </row>
        <row r="6">
          <cell r="G6" t="str">
            <v>Adimali Wages</v>
          </cell>
        </row>
        <row r="7">
          <cell r="G7" t="str">
            <v>Adimali Wages</v>
          </cell>
        </row>
        <row r="8">
          <cell r="G8" t="str">
            <v>Adimali Wages</v>
          </cell>
        </row>
        <row r="9">
          <cell r="G9" t="str">
            <v>Adimali Wages</v>
          </cell>
        </row>
        <row r="10">
          <cell r="G10" t="str">
            <v>Adimali Wages</v>
          </cell>
        </row>
        <row r="11">
          <cell r="G11" t="str">
            <v>Adimali Wages</v>
          </cell>
        </row>
        <row r="12">
          <cell r="G12" t="str">
            <v>Adimali Wages</v>
          </cell>
        </row>
        <row r="13">
          <cell r="G13" t="str">
            <v>Adimali Wages</v>
          </cell>
        </row>
        <row r="14">
          <cell r="G14" t="str">
            <v>Adimali Wages</v>
          </cell>
        </row>
        <row r="15">
          <cell r="G15" t="str">
            <v>Adimali Wages</v>
          </cell>
        </row>
        <row r="16">
          <cell r="G16" t="str">
            <v>Adimali Wages</v>
          </cell>
        </row>
        <row r="17">
          <cell r="G17" t="str">
            <v>Adimali Wages</v>
          </cell>
        </row>
        <row r="18">
          <cell r="G18" t="str">
            <v>Adimali Wages</v>
          </cell>
        </row>
        <row r="19">
          <cell r="G19" t="str">
            <v>Adimali Wages</v>
          </cell>
        </row>
        <row r="20">
          <cell r="G20" t="str">
            <v>Adimali Wages</v>
          </cell>
        </row>
        <row r="21">
          <cell r="G21" t="str">
            <v>Adimali Wages</v>
          </cell>
        </row>
        <row r="22">
          <cell r="G22" t="str">
            <v>Adimali Wages</v>
          </cell>
        </row>
        <row r="23">
          <cell r="G23" t="str">
            <v>Adimali Wages</v>
          </cell>
        </row>
        <row r="24">
          <cell r="G24" t="str">
            <v>Adimali Wages</v>
          </cell>
        </row>
        <row r="25">
          <cell r="G25" t="str">
            <v>Adimali Wages</v>
          </cell>
        </row>
        <row r="26">
          <cell r="G26" t="str">
            <v>Adimali Wages</v>
          </cell>
        </row>
        <row r="27">
          <cell r="G27" t="str">
            <v>Adimali Wages</v>
          </cell>
        </row>
        <row r="28">
          <cell r="G28" t="str">
            <v>Adimali Wages</v>
          </cell>
        </row>
        <row r="29">
          <cell r="G29" t="str">
            <v>Adimali Wages</v>
          </cell>
        </row>
        <row r="30">
          <cell r="G30" t="str">
            <v>Adimali Wages</v>
          </cell>
        </row>
        <row r="31">
          <cell r="G31" t="str">
            <v>Adimali Wages</v>
          </cell>
        </row>
        <row r="32">
          <cell r="G32" t="str">
            <v>Adimali Wages</v>
          </cell>
        </row>
        <row r="33">
          <cell r="G33" t="str">
            <v>Adimali Wages</v>
          </cell>
        </row>
        <row r="34">
          <cell r="G34" t="str">
            <v>Adimali Wages</v>
          </cell>
        </row>
        <row r="35">
          <cell r="G35" t="str">
            <v>Adimali Wages</v>
          </cell>
        </row>
        <row r="36">
          <cell r="G36" t="str">
            <v>Adimali Wages</v>
          </cell>
        </row>
        <row r="37">
          <cell r="G37" t="str">
            <v>Adimali Wages</v>
          </cell>
        </row>
        <row r="38">
          <cell r="G38" t="str">
            <v>Adimali Wages</v>
          </cell>
        </row>
        <row r="39">
          <cell r="G39" t="str">
            <v>Adimali Wages</v>
          </cell>
        </row>
        <row r="40">
          <cell r="G40" t="str">
            <v>Adimali Wages</v>
          </cell>
        </row>
        <row r="41">
          <cell r="G41" t="str">
            <v>Adimali Wages</v>
          </cell>
        </row>
        <row r="42">
          <cell r="G42" t="str">
            <v>Adimali Wages</v>
          </cell>
        </row>
        <row r="43">
          <cell r="G43" t="str">
            <v>Adimali Wages</v>
          </cell>
        </row>
        <row r="44">
          <cell r="G44" t="str">
            <v>Adimali Wages</v>
          </cell>
        </row>
        <row r="45">
          <cell r="G45" t="str">
            <v>Adimali Wages</v>
          </cell>
        </row>
        <row r="46">
          <cell r="G46" t="str">
            <v>Adimali Wages</v>
          </cell>
        </row>
        <row r="47">
          <cell r="G47" t="str">
            <v>Adimali Wages</v>
          </cell>
        </row>
        <row r="48">
          <cell r="G48" t="str">
            <v>Adimali Wages</v>
          </cell>
        </row>
        <row r="49">
          <cell r="G49" t="str">
            <v>Adimali Wages</v>
          </cell>
        </row>
        <row r="50">
          <cell r="G50" t="str">
            <v>Adimali Wages</v>
          </cell>
        </row>
        <row r="51">
          <cell r="G51" t="str">
            <v>Adimali Wages</v>
          </cell>
        </row>
        <row r="52">
          <cell r="G52" t="str">
            <v>Adimali Wages</v>
          </cell>
        </row>
        <row r="53">
          <cell r="G53" t="str">
            <v>Adimali Wages</v>
          </cell>
        </row>
        <row r="54">
          <cell r="G54" t="str">
            <v>Theni Wages</v>
          </cell>
        </row>
        <row r="55">
          <cell r="G55" t="str">
            <v>Theni Wages</v>
          </cell>
        </row>
        <row r="56">
          <cell r="G56" t="str">
            <v>Theni Wages</v>
          </cell>
        </row>
        <row r="57">
          <cell r="G57" t="str">
            <v>Theni Wages</v>
          </cell>
        </row>
        <row r="58">
          <cell r="G58" t="str">
            <v>Theni Wages</v>
          </cell>
        </row>
        <row r="59">
          <cell r="G59" t="str">
            <v>Theni Wages</v>
          </cell>
        </row>
        <row r="60">
          <cell r="G60" t="str">
            <v>Theni Wages</v>
          </cell>
        </row>
        <row r="61">
          <cell r="G61" t="str">
            <v>Theni Wages</v>
          </cell>
        </row>
        <row r="62">
          <cell r="G62" t="str">
            <v>Theni Wages</v>
          </cell>
        </row>
        <row r="63">
          <cell r="G63" t="str">
            <v>Theni Wages</v>
          </cell>
        </row>
        <row r="64">
          <cell r="G64" t="str">
            <v>Theni Wages</v>
          </cell>
        </row>
        <row r="65">
          <cell r="G65" t="str">
            <v>Theni Wages</v>
          </cell>
        </row>
        <row r="66">
          <cell r="G66" t="str">
            <v>Theni Wages</v>
          </cell>
        </row>
        <row r="67">
          <cell r="G67" t="str">
            <v>Theni Wages</v>
          </cell>
        </row>
        <row r="68">
          <cell r="G68" t="str">
            <v>Theni Wages</v>
          </cell>
        </row>
        <row r="69">
          <cell r="G69" t="str">
            <v>Theni Wages</v>
          </cell>
        </row>
        <row r="70">
          <cell r="G70" t="str">
            <v>Theni Wages</v>
          </cell>
        </row>
        <row r="71">
          <cell r="G71" t="str">
            <v>Theni Wages</v>
          </cell>
        </row>
        <row r="72">
          <cell r="G72" t="str">
            <v>Theni Wages</v>
          </cell>
        </row>
        <row r="73">
          <cell r="G73" t="str">
            <v>Theni Wages</v>
          </cell>
        </row>
        <row r="74">
          <cell r="G74" t="str">
            <v>Theni Wages</v>
          </cell>
        </row>
        <row r="75">
          <cell r="G75" t="str">
            <v>Theni Wages</v>
          </cell>
        </row>
        <row r="76">
          <cell r="G76" t="str">
            <v>Theni Wages</v>
          </cell>
        </row>
        <row r="77">
          <cell r="G77" t="str">
            <v>Theni Wages</v>
          </cell>
        </row>
        <row r="78">
          <cell r="G78" t="str">
            <v>Theni Wages</v>
          </cell>
        </row>
        <row r="79">
          <cell r="G79" t="str">
            <v>Theni Wages</v>
          </cell>
        </row>
        <row r="80">
          <cell r="G80" t="str">
            <v>Theni Wages</v>
          </cell>
        </row>
        <row r="81">
          <cell r="G81" t="str">
            <v>Theni Wages</v>
          </cell>
        </row>
        <row r="82">
          <cell r="G82" t="str">
            <v>Theni Wages</v>
          </cell>
        </row>
        <row r="83">
          <cell r="G83" t="str">
            <v>Theni Wages</v>
          </cell>
        </row>
        <row r="84">
          <cell r="G84" t="str">
            <v>Theni Wages</v>
          </cell>
        </row>
        <row r="85">
          <cell r="G85" t="str">
            <v>Theni Wages</v>
          </cell>
        </row>
        <row r="86">
          <cell r="G86" t="str">
            <v>Theni Wages</v>
          </cell>
        </row>
        <row r="87">
          <cell r="G87" t="str">
            <v>Theni Wages</v>
          </cell>
        </row>
        <row r="88">
          <cell r="G88" t="str">
            <v>Theni Wages</v>
          </cell>
        </row>
        <row r="89">
          <cell r="G89" t="str">
            <v>Theni Wages</v>
          </cell>
        </row>
        <row r="90">
          <cell r="G90" t="str">
            <v>Theni Wages</v>
          </cell>
        </row>
        <row r="91">
          <cell r="G91" t="str">
            <v>Theni Wages</v>
          </cell>
        </row>
        <row r="92">
          <cell r="G92" t="str">
            <v>Theni Wages</v>
          </cell>
        </row>
        <row r="93">
          <cell r="G93" t="str">
            <v>Theni Wages</v>
          </cell>
        </row>
        <row r="94">
          <cell r="G94" t="str">
            <v>Theni Wages</v>
          </cell>
        </row>
        <row r="95">
          <cell r="G95" t="str">
            <v>Theni Wages</v>
          </cell>
        </row>
        <row r="96">
          <cell r="G96" t="str">
            <v>Theni Wages</v>
          </cell>
        </row>
        <row r="97">
          <cell r="G97" t="str">
            <v>Theni Wages</v>
          </cell>
        </row>
        <row r="98">
          <cell r="G98" t="str">
            <v>Theni Wages</v>
          </cell>
        </row>
        <row r="99">
          <cell r="G99" t="str">
            <v>Theni Wages</v>
          </cell>
        </row>
        <row r="100">
          <cell r="G100" t="str">
            <v>Theni Wages</v>
          </cell>
        </row>
        <row r="101">
          <cell r="G101" t="str">
            <v>Theni Wages</v>
          </cell>
        </row>
        <row r="102">
          <cell r="G102" t="str">
            <v>Theni Wages</v>
          </cell>
        </row>
        <row r="103">
          <cell r="G103" t="str">
            <v>Theni Wages</v>
          </cell>
        </row>
        <row r="104">
          <cell r="G104" t="str">
            <v>Theni Wages</v>
          </cell>
        </row>
        <row r="105">
          <cell r="G105" t="str">
            <v>Theni Wages</v>
          </cell>
        </row>
        <row r="106">
          <cell r="G106" t="str">
            <v>Theni Wages</v>
          </cell>
        </row>
        <row r="107">
          <cell r="G107" t="str">
            <v>Theni Wages</v>
          </cell>
        </row>
        <row r="108">
          <cell r="G108" t="str">
            <v>Theni Wages</v>
          </cell>
        </row>
        <row r="109">
          <cell r="G109" t="str">
            <v>Theni Wages</v>
          </cell>
        </row>
        <row r="110">
          <cell r="G110" t="str">
            <v>Theni Wages</v>
          </cell>
        </row>
        <row r="111">
          <cell r="G111" t="str">
            <v>Theni Wages</v>
          </cell>
        </row>
        <row r="112">
          <cell r="G112" t="str">
            <v>Theni Wages</v>
          </cell>
        </row>
        <row r="113">
          <cell r="G113" t="str">
            <v>Theni Wages</v>
          </cell>
        </row>
        <row r="114">
          <cell r="G114" t="str">
            <v>Theni Wages</v>
          </cell>
        </row>
        <row r="115">
          <cell r="G115" t="str">
            <v>Theni Wages</v>
          </cell>
        </row>
        <row r="116">
          <cell r="G116" t="str">
            <v>Theni Wages</v>
          </cell>
        </row>
        <row r="117">
          <cell r="G117" t="str">
            <v>Theni Wages</v>
          </cell>
        </row>
        <row r="118">
          <cell r="G118" t="str">
            <v>Theni Wages</v>
          </cell>
        </row>
        <row r="119">
          <cell r="G119" t="str">
            <v>Theni Wages</v>
          </cell>
        </row>
        <row r="120">
          <cell r="G120" t="str">
            <v>Theni Wages</v>
          </cell>
        </row>
        <row r="121">
          <cell r="G121" t="str">
            <v>Theni Wages</v>
          </cell>
        </row>
        <row r="122">
          <cell r="G122" t="str">
            <v>Theni Wages</v>
          </cell>
        </row>
        <row r="123">
          <cell r="G123" t="str">
            <v>Theni Wages</v>
          </cell>
        </row>
        <row r="124">
          <cell r="G124" t="str">
            <v>Theni Wages</v>
          </cell>
        </row>
        <row r="125">
          <cell r="G125" t="str">
            <v>Theni Wages</v>
          </cell>
        </row>
        <row r="126">
          <cell r="G126" t="str">
            <v>Theni Wages</v>
          </cell>
        </row>
        <row r="127">
          <cell r="G127" t="str">
            <v>Theni Wages</v>
          </cell>
        </row>
        <row r="128">
          <cell r="G128" t="str">
            <v>Theni Wages</v>
          </cell>
        </row>
        <row r="129">
          <cell r="G129" t="str">
            <v>Theni Wages</v>
          </cell>
        </row>
        <row r="130">
          <cell r="G130" t="str">
            <v>Theni Wages</v>
          </cell>
        </row>
        <row r="131">
          <cell r="G131" t="str">
            <v>Theni Wages</v>
          </cell>
        </row>
        <row r="132">
          <cell r="G132" t="str">
            <v>Theni Wages</v>
          </cell>
        </row>
        <row r="133">
          <cell r="G133" t="str">
            <v>Theni Wages</v>
          </cell>
        </row>
        <row r="134">
          <cell r="G134" t="str">
            <v>Theni Wages</v>
          </cell>
        </row>
        <row r="135">
          <cell r="G135" t="str">
            <v>Theni Wages</v>
          </cell>
        </row>
        <row r="136">
          <cell r="G136" t="str">
            <v>Theni Wages</v>
          </cell>
        </row>
        <row r="137">
          <cell r="G137" t="str">
            <v>Theni Wages</v>
          </cell>
        </row>
        <row r="138">
          <cell r="G138" t="str">
            <v>Theni Wages</v>
          </cell>
        </row>
        <row r="139">
          <cell r="G139" t="str">
            <v>Theni Wages</v>
          </cell>
        </row>
        <row r="140">
          <cell r="G140" t="str">
            <v>Theni Wages</v>
          </cell>
        </row>
        <row r="141">
          <cell r="G141" t="str">
            <v>Theni Wages</v>
          </cell>
        </row>
        <row r="142">
          <cell r="G142" t="str">
            <v>Theni Wages</v>
          </cell>
        </row>
        <row r="143">
          <cell r="G143" t="str">
            <v>Theni Wages</v>
          </cell>
        </row>
        <row r="144">
          <cell r="G144" t="str">
            <v>Theni Wages</v>
          </cell>
        </row>
        <row r="145">
          <cell r="G145" t="str">
            <v>Theni Wages</v>
          </cell>
        </row>
        <row r="146">
          <cell r="G146" t="str">
            <v>Theni Wages</v>
          </cell>
        </row>
        <row r="147">
          <cell r="G147" t="str">
            <v>Theni Wages</v>
          </cell>
        </row>
        <row r="148">
          <cell r="G148" t="str">
            <v>Theni Wages</v>
          </cell>
        </row>
        <row r="149">
          <cell r="G149" t="str">
            <v>Theni Wages</v>
          </cell>
        </row>
        <row r="150">
          <cell r="G150" t="str">
            <v>Theni Wages</v>
          </cell>
        </row>
        <row r="151">
          <cell r="G151" t="str">
            <v>Theni Wages</v>
          </cell>
        </row>
        <row r="152">
          <cell r="G152" t="str">
            <v>Adimali Wages</v>
          </cell>
        </row>
        <row r="153">
          <cell r="G153" t="str">
            <v>Adimali Wages</v>
          </cell>
        </row>
        <row r="154">
          <cell r="G154" t="str">
            <v>Adimali Wages</v>
          </cell>
        </row>
        <row r="155">
          <cell r="G155" t="str">
            <v>Adimali Wages</v>
          </cell>
        </row>
        <row r="156">
          <cell r="G156" t="str">
            <v>Adimali Wages</v>
          </cell>
        </row>
        <row r="157">
          <cell r="G157" t="str">
            <v>Adimali Wages</v>
          </cell>
        </row>
        <row r="158">
          <cell r="G158" t="str">
            <v>Adimali Wages</v>
          </cell>
        </row>
        <row r="159">
          <cell r="G159" t="str">
            <v>Adimali Wages</v>
          </cell>
        </row>
        <row r="160">
          <cell r="G160" t="str">
            <v>Theni Wages</v>
          </cell>
        </row>
        <row r="161">
          <cell r="G161" t="str">
            <v>Theni Wages</v>
          </cell>
        </row>
        <row r="162">
          <cell r="G162" t="str">
            <v>Theni Wages</v>
          </cell>
        </row>
        <row r="163">
          <cell r="G163" t="str">
            <v>Theni Wages</v>
          </cell>
        </row>
        <row r="164">
          <cell r="G164" t="str">
            <v>Theni Wages</v>
          </cell>
        </row>
        <row r="165">
          <cell r="G165" t="str">
            <v>Theni Wages</v>
          </cell>
        </row>
        <row r="166">
          <cell r="G166" t="str">
            <v>Theni Wages</v>
          </cell>
        </row>
        <row r="167">
          <cell r="G167" t="str">
            <v>Theni Wages</v>
          </cell>
        </row>
        <row r="168">
          <cell r="G168" t="str">
            <v>Theni Wages</v>
          </cell>
        </row>
        <row r="169">
          <cell r="G169" t="str">
            <v>Theni Wages</v>
          </cell>
        </row>
        <row r="170">
          <cell r="G170" t="str">
            <v>Theni Wages</v>
          </cell>
        </row>
        <row r="171">
          <cell r="G171" t="str">
            <v>Theni Wages</v>
          </cell>
        </row>
        <row r="172">
          <cell r="G172" t="str">
            <v>Theni Wages</v>
          </cell>
        </row>
        <row r="173">
          <cell r="G173" t="str">
            <v>Theni Wages</v>
          </cell>
        </row>
        <row r="174">
          <cell r="G174" t="str">
            <v>Theni Others</v>
          </cell>
        </row>
        <row r="175">
          <cell r="G175" t="str">
            <v>Theni Wages</v>
          </cell>
        </row>
        <row r="176">
          <cell r="G176" t="str">
            <v>Theni Wages</v>
          </cell>
        </row>
        <row r="177">
          <cell r="G177" t="str">
            <v>Theni Wages</v>
          </cell>
        </row>
        <row r="178">
          <cell r="G178" t="str">
            <v>Theni Wages</v>
          </cell>
        </row>
        <row r="179">
          <cell r="G179" t="str">
            <v>Theni Wages</v>
          </cell>
        </row>
        <row r="180">
          <cell r="G180" t="str">
            <v>Theni Wages</v>
          </cell>
        </row>
        <row r="181">
          <cell r="G181" t="str">
            <v>Theni Wages</v>
          </cell>
        </row>
        <row r="182">
          <cell r="G182" t="str">
            <v>Theni Wages</v>
          </cell>
        </row>
        <row r="183">
          <cell r="G183" t="str">
            <v>Theni Wages</v>
          </cell>
        </row>
        <row r="184">
          <cell r="G184" t="str">
            <v>Theni Wages</v>
          </cell>
        </row>
        <row r="185">
          <cell r="G185" t="str">
            <v>Theni Wages</v>
          </cell>
        </row>
        <row r="186">
          <cell r="G186" t="str">
            <v>Theni Wages</v>
          </cell>
        </row>
        <row r="187">
          <cell r="G187" t="str">
            <v>Theni Wages</v>
          </cell>
        </row>
        <row r="188">
          <cell r="G188" t="str">
            <v>Theni Wages</v>
          </cell>
        </row>
        <row r="189">
          <cell r="G189" t="str">
            <v>Theni Wages</v>
          </cell>
        </row>
        <row r="190">
          <cell r="G190" t="str">
            <v>Theni Wages</v>
          </cell>
        </row>
        <row r="191">
          <cell r="G191" t="str">
            <v>Theni Wages</v>
          </cell>
        </row>
        <row r="192">
          <cell r="G192" t="str">
            <v>Theni Wages</v>
          </cell>
        </row>
        <row r="193">
          <cell r="G193" t="str">
            <v>Theni Wages</v>
          </cell>
        </row>
        <row r="194">
          <cell r="G194" t="str">
            <v>Theni Wages</v>
          </cell>
        </row>
        <row r="195">
          <cell r="G195" t="str">
            <v>Theni Wages</v>
          </cell>
        </row>
        <row r="196">
          <cell r="G196" t="str">
            <v>Theni Wages</v>
          </cell>
        </row>
        <row r="197">
          <cell r="G197" t="str">
            <v>Theni Wages</v>
          </cell>
        </row>
        <row r="198">
          <cell r="G198" t="str">
            <v>Theni Wages</v>
          </cell>
        </row>
        <row r="199">
          <cell r="G199" t="str">
            <v>Theni Others</v>
          </cell>
        </row>
        <row r="200">
          <cell r="G200" t="str">
            <v>Theni Wages</v>
          </cell>
        </row>
        <row r="201">
          <cell r="G201" t="str">
            <v>Theni Wages</v>
          </cell>
        </row>
        <row r="202">
          <cell r="G202" t="str">
            <v>Theni Wages</v>
          </cell>
        </row>
        <row r="203">
          <cell r="G203" t="str">
            <v>Theni Wages</v>
          </cell>
        </row>
        <row r="204">
          <cell r="G204" t="str">
            <v>Theni Wages</v>
          </cell>
        </row>
        <row r="205">
          <cell r="G205" t="str">
            <v>Theni Wages</v>
          </cell>
        </row>
        <row r="206">
          <cell r="G206" t="str">
            <v>Theni Wages</v>
          </cell>
        </row>
        <row r="207">
          <cell r="G207" t="str">
            <v>Theni Wages</v>
          </cell>
        </row>
        <row r="208">
          <cell r="G208" t="str">
            <v>Theni Wages</v>
          </cell>
        </row>
        <row r="209">
          <cell r="G209" t="str">
            <v>Theni Wages</v>
          </cell>
        </row>
        <row r="210">
          <cell r="G210" t="str">
            <v>Theni Wages</v>
          </cell>
        </row>
        <row r="211">
          <cell r="G211" t="str">
            <v>Theni Wages</v>
          </cell>
        </row>
        <row r="212">
          <cell r="G212" t="str">
            <v>Theni Wages</v>
          </cell>
        </row>
        <row r="213">
          <cell r="G213" t="str">
            <v>Theni Wages</v>
          </cell>
        </row>
        <row r="214">
          <cell r="G214" t="str">
            <v>Theni Wages</v>
          </cell>
        </row>
        <row r="215">
          <cell r="G215" t="str">
            <v>Theni Wages</v>
          </cell>
        </row>
      </sheetData>
      <sheetData sheetId="6" refreshError="1"/>
      <sheetData sheetId="7">
        <row r="2">
          <cell r="G2" t="str">
            <v>Adimali Wages</v>
          </cell>
        </row>
        <row r="3">
          <cell r="G3" t="str">
            <v>Adimali Wages</v>
          </cell>
        </row>
        <row r="4">
          <cell r="G4" t="str">
            <v>Adimali Wages</v>
          </cell>
        </row>
        <row r="5">
          <cell r="G5" t="str">
            <v>Adimali Wages</v>
          </cell>
        </row>
        <row r="6">
          <cell r="G6" t="str">
            <v>Adimali Wages</v>
          </cell>
        </row>
        <row r="7">
          <cell r="G7" t="str">
            <v>Adimali Wages</v>
          </cell>
        </row>
        <row r="8">
          <cell r="G8" t="str">
            <v>Adimali Wages</v>
          </cell>
        </row>
        <row r="9">
          <cell r="G9" t="str">
            <v>Adimali Wages</v>
          </cell>
        </row>
        <row r="10">
          <cell r="G10" t="str">
            <v>Adimali Wages</v>
          </cell>
        </row>
        <row r="11">
          <cell r="G11" t="str">
            <v>Adimali Wages</v>
          </cell>
        </row>
        <row r="12">
          <cell r="G12" t="str">
            <v>Adimali Wages</v>
          </cell>
        </row>
        <row r="13">
          <cell r="G13" t="str">
            <v>Adimali Wages</v>
          </cell>
        </row>
        <row r="14">
          <cell r="G14" t="str">
            <v>Adimali Wages</v>
          </cell>
        </row>
        <row r="15">
          <cell r="G15" t="str">
            <v>Adimali Wages</v>
          </cell>
        </row>
        <row r="16">
          <cell r="G16" t="str">
            <v>Adimali Wages</v>
          </cell>
        </row>
        <row r="17">
          <cell r="G17" t="str">
            <v>Adimali Wages</v>
          </cell>
        </row>
        <row r="18">
          <cell r="G18" t="str">
            <v>Adimali Wages</v>
          </cell>
        </row>
        <row r="19">
          <cell r="G19" t="str">
            <v>Adimali Wages</v>
          </cell>
        </row>
        <row r="20">
          <cell r="G20" t="str">
            <v>Adimali Wages</v>
          </cell>
        </row>
        <row r="21">
          <cell r="G21" t="str">
            <v>Adimali Wages</v>
          </cell>
        </row>
        <row r="22">
          <cell r="G22" t="str">
            <v>Adimali Wages</v>
          </cell>
        </row>
        <row r="23">
          <cell r="G23" t="str">
            <v>Adimali Wages</v>
          </cell>
        </row>
        <row r="24">
          <cell r="G24" t="str">
            <v>Adimali Wages</v>
          </cell>
        </row>
        <row r="25">
          <cell r="G25" t="str">
            <v>Adimali Wages</v>
          </cell>
        </row>
        <row r="26">
          <cell r="G26" t="str">
            <v>Theni Wages</v>
          </cell>
        </row>
        <row r="27">
          <cell r="G27" t="str">
            <v>Theni Wages</v>
          </cell>
        </row>
        <row r="28">
          <cell r="G28" t="str">
            <v>Theni Wages</v>
          </cell>
        </row>
        <row r="29">
          <cell r="G29" t="str">
            <v>Theni Wages</v>
          </cell>
        </row>
        <row r="30">
          <cell r="G30" t="str">
            <v>Theni Wages</v>
          </cell>
        </row>
        <row r="31">
          <cell r="G31" t="str">
            <v>Theni Wages</v>
          </cell>
        </row>
        <row r="32">
          <cell r="G32" t="str">
            <v>Theni Wages</v>
          </cell>
        </row>
        <row r="33">
          <cell r="G33" t="str">
            <v>Theni Wages</v>
          </cell>
        </row>
        <row r="34">
          <cell r="G34" t="str">
            <v>Theni Wages</v>
          </cell>
        </row>
        <row r="35">
          <cell r="G35" t="str">
            <v>Theni Wages</v>
          </cell>
        </row>
        <row r="36">
          <cell r="G36" t="str">
            <v>Theni Wages</v>
          </cell>
        </row>
        <row r="37">
          <cell r="G37" t="str">
            <v>Theni Wages</v>
          </cell>
        </row>
        <row r="38">
          <cell r="G38" t="str">
            <v>Theni Wages</v>
          </cell>
        </row>
        <row r="39">
          <cell r="G39" t="str">
            <v>Theni Wages</v>
          </cell>
        </row>
        <row r="40">
          <cell r="G40" t="str">
            <v>Theni Wages</v>
          </cell>
        </row>
        <row r="41">
          <cell r="G41" t="str">
            <v>Theni Wages</v>
          </cell>
        </row>
        <row r="42">
          <cell r="G42" t="str">
            <v>Theni Wages</v>
          </cell>
        </row>
        <row r="43">
          <cell r="G43" t="str">
            <v>Theni Wages</v>
          </cell>
        </row>
        <row r="44">
          <cell r="G44" t="str">
            <v>Theni Wages</v>
          </cell>
        </row>
        <row r="45">
          <cell r="G45" t="str">
            <v>Theni Wages</v>
          </cell>
        </row>
        <row r="46">
          <cell r="G46" t="str">
            <v>Theni Wages</v>
          </cell>
        </row>
        <row r="47">
          <cell r="G47" t="str">
            <v>Theni Wages</v>
          </cell>
        </row>
        <row r="48">
          <cell r="G48" t="str">
            <v>Theni Wages</v>
          </cell>
        </row>
        <row r="49">
          <cell r="G49" t="str">
            <v>Theni Wages</v>
          </cell>
        </row>
        <row r="50">
          <cell r="G50" t="str">
            <v>Theni Wages</v>
          </cell>
        </row>
        <row r="51">
          <cell r="G51" t="str">
            <v>Theni Wages</v>
          </cell>
        </row>
        <row r="52">
          <cell r="G52" t="str">
            <v>Theni Wages</v>
          </cell>
        </row>
        <row r="53">
          <cell r="G53" t="str">
            <v>Theni Wages</v>
          </cell>
        </row>
        <row r="54">
          <cell r="G54" t="str">
            <v>Theni Wages</v>
          </cell>
        </row>
        <row r="55">
          <cell r="G55" t="str">
            <v>Theni Wages</v>
          </cell>
        </row>
        <row r="56">
          <cell r="G56" t="str">
            <v>Theni Wages</v>
          </cell>
        </row>
        <row r="57">
          <cell r="G57" t="str">
            <v>Theni Wages</v>
          </cell>
        </row>
        <row r="58">
          <cell r="G58" t="str">
            <v>Theni Wages</v>
          </cell>
        </row>
        <row r="59">
          <cell r="G59" t="str">
            <v>Theni Wages</v>
          </cell>
        </row>
        <row r="60">
          <cell r="G60" t="str">
            <v>Theni Wages</v>
          </cell>
        </row>
        <row r="61">
          <cell r="G61" t="str">
            <v>Theni Wages</v>
          </cell>
        </row>
        <row r="62">
          <cell r="G62" t="str">
            <v>Theni Wages</v>
          </cell>
        </row>
        <row r="63">
          <cell r="G63" t="str">
            <v>Theni Wages</v>
          </cell>
        </row>
        <row r="64">
          <cell r="G64" t="str">
            <v>Theni Wages</v>
          </cell>
        </row>
        <row r="65">
          <cell r="G65" t="str">
            <v>Theni Wages</v>
          </cell>
        </row>
        <row r="66">
          <cell r="G66" t="str">
            <v>Theni Wages</v>
          </cell>
        </row>
        <row r="67">
          <cell r="G67" t="str">
            <v>Theni Wages</v>
          </cell>
        </row>
        <row r="68">
          <cell r="G68" t="str">
            <v>Theni Wages</v>
          </cell>
        </row>
        <row r="69">
          <cell r="G69" t="str">
            <v>Theni Wages</v>
          </cell>
        </row>
        <row r="70">
          <cell r="G70" t="str">
            <v>Theni Wages</v>
          </cell>
        </row>
        <row r="71">
          <cell r="G71" t="str">
            <v>Theni Wages</v>
          </cell>
        </row>
        <row r="72">
          <cell r="G72" t="str">
            <v>Theni Wages</v>
          </cell>
        </row>
        <row r="73">
          <cell r="G73" t="str">
            <v>Adimali Wages</v>
          </cell>
        </row>
        <row r="74">
          <cell r="G74" t="str">
            <v>Adimali Wages</v>
          </cell>
        </row>
        <row r="75">
          <cell r="G75" t="str">
            <v>Adimali Wages</v>
          </cell>
        </row>
        <row r="76">
          <cell r="G76" t="str">
            <v>Adimali Wages</v>
          </cell>
        </row>
        <row r="77">
          <cell r="G77" t="str">
            <v>Adimali Wages</v>
          </cell>
        </row>
        <row r="78">
          <cell r="G78" t="str">
            <v>Adimali Wages</v>
          </cell>
        </row>
        <row r="79">
          <cell r="G79" t="str">
            <v>Adimali Wages</v>
          </cell>
        </row>
        <row r="80">
          <cell r="G80" t="str">
            <v>Adimali Wages</v>
          </cell>
        </row>
        <row r="81">
          <cell r="G81" t="str">
            <v>Adimali Wages</v>
          </cell>
        </row>
        <row r="82">
          <cell r="G82" t="str">
            <v>Adimali Wages</v>
          </cell>
        </row>
        <row r="83">
          <cell r="G83" t="str">
            <v>Adimali Wages</v>
          </cell>
        </row>
        <row r="84">
          <cell r="G84" t="str">
            <v>Adimali Wages</v>
          </cell>
        </row>
        <row r="85">
          <cell r="G85" t="str">
            <v>Adimali Wages</v>
          </cell>
        </row>
        <row r="86">
          <cell r="G86" t="str">
            <v>Adimali Wages</v>
          </cell>
        </row>
        <row r="87">
          <cell r="G87" t="str">
            <v>Theni Wages</v>
          </cell>
        </row>
        <row r="88">
          <cell r="G88" t="str">
            <v>Theni Wages</v>
          </cell>
        </row>
        <row r="89">
          <cell r="G89" t="str">
            <v>Theni Wages</v>
          </cell>
        </row>
        <row r="90">
          <cell r="G90" t="str">
            <v>Theni Wages</v>
          </cell>
        </row>
        <row r="91">
          <cell r="G91" t="str">
            <v>Theni Wages</v>
          </cell>
        </row>
        <row r="92">
          <cell r="G92" t="str">
            <v>Theni Wages</v>
          </cell>
        </row>
        <row r="93">
          <cell r="G93" t="str">
            <v>Theni Wages</v>
          </cell>
        </row>
        <row r="94">
          <cell r="G94" t="str">
            <v>Theni Wages</v>
          </cell>
        </row>
        <row r="95">
          <cell r="G95" t="str">
            <v>Theni Wages</v>
          </cell>
        </row>
        <row r="96">
          <cell r="G96" t="str">
            <v>Theni Wages</v>
          </cell>
        </row>
        <row r="97">
          <cell r="G97" t="str">
            <v>Theni Wages</v>
          </cell>
        </row>
        <row r="98">
          <cell r="G98" t="str">
            <v>Theni Wages</v>
          </cell>
        </row>
        <row r="99">
          <cell r="G99" t="str">
            <v>Theni Wages</v>
          </cell>
        </row>
        <row r="100">
          <cell r="G100" t="str">
            <v>Theni Wages</v>
          </cell>
        </row>
        <row r="101">
          <cell r="G101" t="str">
            <v>Theni Wages</v>
          </cell>
        </row>
        <row r="102">
          <cell r="G102" t="str">
            <v>Theni Wages</v>
          </cell>
        </row>
        <row r="103">
          <cell r="G103" t="str">
            <v>Theni Wages</v>
          </cell>
        </row>
        <row r="104">
          <cell r="G104" t="str">
            <v>Theni Wages</v>
          </cell>
        </row>
        <row r="105">
          <cell r="G105" t="str">
            <v>Theni Wages</v>
          </cell>
        </row>
        <row r="106">
          <cell r="G106" t="str">
            <v>Theni Wages</v>
          </cell>
        </row>
        <row r="107">
          <cell r="G107" t="str">
            <v>Theni Wages</v>
          </cell>
        </row>
        <row r="108">
          <cell r="G108" t="str">
            <v>Theni Wages</v>
          </cell>
        </row>
        <row r="109">
          <cell r="G109" t="str">
            <v>Theni Wages</v>
          </cell>
        </row>
        <row r="110">
          <cell r="G110" t="str">
            <v>Theni Wages</v>
          </cell>
        </row>
        <row r="111">
          <cell r="G111" t="str">
            <v>Theni Wages</v>
          </cell>
        </row>
        <row r="112">
          <cell r="G112" t="str">
            <v>Theni Wages</v>
          </cell>
        </row>
        <row r="113">
          <cell r="G113" t="str">
            <v>Adimali Wages</v>
          </cell>
        </row>
        <row r="114">
          <cell r="G114" t="str">
            <v>Adimali Wages</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pageSetUpPr fitToPage="1"/>
  </sheetPr>
  <dimension ref="A1:M396"/>
  <sheetViews>
    <sheetView view="pageBreakPreview" zoomScale="136" zoomScaleNormal="91" zoomScaleSheetLayoutView="136" workbookViewId="0">
      <pane ySplit="1" topLeftCell="A389" activePane="bottomLeft" state="frozen"/>
      <selection activeCell="D126" sqref="D126"/>
      <selection pane="bottomLeft" activeCell="A391" sqref="A391"/>
    </sheetView>
  </sheetViews>
  <sheetFormatPr defaultColWidth="9.453125" defaultRowHeight="13"/>
  <cols>
    <col min="1" max="1" width="57.54296875" style="45" customWidth="1"/>
    <col min="2" max="2" width="12" style="45" customWidth="1"/>
    <col min="3" max="3" width="9.453125" style="45" customWidth="1"/>
    <col min="4" max="4" width="19" style="45" customWidth="1"/>
    <col min="5" max="5" width="20.26953125" style="45" customWidth="1"/>
    <col min="6" max="6" width="34.81640625" style="45" customWidth="1"/>
    <col min="7" max="7" width="24.7265625" style="45" customWidth="1"/>
    <col min="8" max="8" width="22.54296875" style="45" bestFit="1" customWidth="1"/>
    <col min="9" max="9" width="23.453125" style="45" bestFit="1" customWidth="1"/>
    <col min="10" max="10" width="19.54296875" style="45" bestFit="1" customWidth="1"/>
    <col min="11" max="11" width="17.453125" style="45" bestFit="1" customWidth="1"/>
    <col min="12" max="12" width="17.54296875" style="45" customWidth="1"/>
    <col min="13" max="13" width="18.54296875" style="45" customWidth="1"/>
    <col min="14" max="14" width="15.453125" style="45" customWidth="1"/>
    <col min="15" max="244" width="9.453125" style="45" customWidth="1"/>
    <col min="245" max="245" width="42.453125" style="45" customWidth="1"/>
    <col min="246" max="246" width="15.453125" style="45" bestFit="1" customWidth="1"/>
    <col min="247" max="247" width="16.54296875" style="45" customWidth="1"/>
    <col min="248" max="248" width="20.453125" style="45" customWidth="1"/>
    <col min="249" max="249" width="22.453125" style="45" customWidth="1"/>
    <col min="250" max="250" width="27" style="45" customWidth="1"/>
    <col min="251" max="251" width="27" style="45" bestFit="1" customWidth="1"/>
    <col min="252" max="252" width="14.54296875" style="45" bestFit="1" customWidth="1"/>
    <col min="253" max="254" width="9.453125" style="45" customWidth="1"/>
    <col min="255" max="255" width="30.54296875" style="45" bestFit="1" customWidth="1"/>
    <col min="256" max="256" width="14.54296875" style="45" bestFit="1" customWidth="1"/>
    <col min="257" max="16384" width="9.453125" style="45"/>
  </cols>
  <sheetData>
    <row r="1" spans="1:9" s="2" customFormat="1" ht="25.5">
      <c r="A1" s="439" t="s">
        <v>333</v>
      </c>
      <c r="B1" s="439"/>
      <c r="C1" s="439"/>
      <c r="D1" s="439"/>
      <c r="E1" s="439"/>
      <c r="F1" s="120"/>
      <c r="G1" s="120"/>
      <c r="I1" s="3"/>
    </row>
    <row r="2" spans="1:9" s="2" customFormat="1" ht="21">
      <c r="A2" s="440" t="s">
        <v>220</v>
      </c>
      <c r="B2" s="440"/>
      <c r="C2" s="440"/>
      <c r="D2" s="440"/>
      <c r="E2" s="440"/>
      <c r="F2" s="219"/>
      <c r="G2" s="53"/>
    </row>
    <row r="3" spans="1:9" s="2" customFormat="1" ht="18">
      <c r="A3" s="441" t="s">
        <v>147</v>
      </c>
      <c r="B3" s="441"/>
      <c r="C3" s="441"/>
      <c r="D3" s="441"/>
      <c r="E3" s="441"/>
      <c r="F3" s="54"/>
      <c r="G3" s="54"/>
    </row>
    <row r="4" spans="1:9" s="2" customFormat="1" ht="18">
      <c r="A4" s="54"/>
      <c r="B4" s="54"/>
      <c r="C4" s="54"/>
      <c r="D4" s="128"/>
      <c r="E4" s="128"/>
      <c r="F4" s="54"/>
      <c r="G4" s="54"/>
    </row>
    <row r="5" spans="1:9" s="2" customFormat="1" ht="23">
      <c r="A5" s="442" t="s">
        <v>283</v>
      </c>
      <c r="B5" s="442"/>
      <c r="C5" s="442"/>
      <c r="D5" s="442"/>
      <c r="E5" s="442"/>
      <c r="F5" s="65"/>
      <c r="G5" s="54"/>
    </row>
    <row r="6" spans="1:9" s="2" customFormat="1" ht="18">
      <c r="A6" s="443"/>
      <c r="B6" s="443"/>
      <c r="C6" s="443"/>
      <c r="D6" s="443"/>
      <c r="E6" s="443"/>
      <c r="F6" s="54"/>
      <c r="G6" s="54"/>
    </row>
    <row r="7" spans="1:9" s="2" customFormat="1" ht="18">
      <c r="A7" s="83" t="s">
        <v>85</v>
      </c>
      <c r="B7" s="4" t="s">
        <v>20</v>
      </c>
      <c r="C7" s="4"/>
      <c r="D7" s="129" t="s">
        <v>53</v>
      </c>
      <c r="E7" s="129" t="s">
        <v>9</v>
      </c>
      <c r="F7" s="5"/>
      <c r="G7" s="5"/>
    </row>
    <row r="8" spans="1:9" s="2" customFormat="1" ht="24.75" customHeight="1">
      <c r="A8" s="6"/>
      <c r="B8" s="6"/>
      <c r="C8" s="6"/>
      <c r="D8" s="453" t="s">
        <v>219</v>
      </c>
      <c r="E8" s="453"/>
      <c r="F8" s="6"/>
      <c r="G8" s="6"/>
    </row>
    <row r="9" spans="1:9" s="2" customFormat="1" ht="18.5">
      <c r="A9" s="9" t="s">
        <v>21</v>
      </c>
      <c r="B9" s="7"/>
      <c r="C9" s="7"/>
      <c r="D9" s="130"/>
      <c r="E9" s="130"/>
      <c r="F9" s="6"/>
      <c r="G9" s="6"/>
    </row>
    <row r="10" spans="1:9" s="2" customFormat="1" ht="18.5">
      <c r="A10" s="6"/>
      <c r="B10" s="7"/>
      <c r="C10" s="7"/>
      <c r="D10" s="130"/>
      <c r="E10" s="130"/>
      <c r="F10" s="6"/>
      <c r="G10" s="6"/>
    </row>
    <row r="11" spans="1:9" s="2" customFormat="1" ht="18.5">
      <c r="A11" s="9" t="s">
        <v>81</v>
      </c>
      <c r="B11" s="7"/>
      <c r="C11" s="7"/>
      <c r="D11" s="130"/>
      <c r="E11" s="130"/>
      <c r="F11" s="6"/>
      <c r="G11" s="6"/>
    </row>
    <row r="12" spans="1:9" s="2" customFormat="1" ht="18.5">
      <c r="A12" s="76" t="s">
        <v>22</v>
      </c>
      <c r="B12" s="7">
        <v>3</v>
      </c>
      <c r="C12" s="7"/>
      <c r="D12" s="130"/>
      <c r="E12" s="130"/>
      <c r="F12" s="72"/>
      <c r="G12" s="72"/>
    </row>
    <row r="13" spans="1:9" s="2" customFormat="1" ht="18.5">
      <c r="A13" s="76" t="s">
        <v>23</v>
      </c>
      <c r="B13" s="7">
        <f>B12+1</f>
        <v>4</v>
      </c>
      <c r="C13" s="7"/>
      <c r="D13" s="130"/>
      <c r="E13" s="130"/>
      <c r="F13" s="72"/>
      <c r="G13" s="72"/>
    </row>
    <row r="14" spans="1:9" s="2" customFormat="1" ht="18.5">
      <c r="A14" s="9"/>
      <c r="B14" s="7"/>
      <c r="C14" s="7"/>
      <c r="D14" s="130"/>
      <c r="E14" s="130"/>
      <c r="F14" s="72"/>
      <c r="G14" s="72"/>
    </row>
    <row r="15" spans="1:9" s="2" customFormat="1" ht="18.5">
      <c r="A15" s="9" t="s">
        <v>24</v>
      </c>
      <c r="B15" s="7"/>
      <c r="C15" s="7"/>
      <c r="D15" s="130"/>
      <c r="E15" s="130"/>
      <c r="F15" s="72"/>
      <c r="G15" s="72"/>
    </row>
    <row r="16" spans="1:9" s="2" customFormat="1" ht="18.5">
      <c r="A16" s="76" t="s">
        <v>306</v>
      </c>
      <c r="B16" s="7"/>
      <c r="C16" s="7"/>
      <c r="D16" s="148"/>
      <c r="E16" s="148"/>
      <c r="F16" s="72"/>
      <c r="G16" s="72"/>
    </row>
    <row r="17" spans="1:7" s="2" customFormat="1" ht="18.5">
      <c r="A17" s="6"/>
      <c r="B17" s="7"/>
      <c r="C17" s="7"/>
      <c r="D17" s="130"/>
      <c r="E17" s="130"/>
      <c r="F17" s="72"/>
      <c r="G17" s="72"/>
    </row>
    <row r="18" spans="1:7" s="2" customFormat="1" ht="18.5">
      <c r="A18" s="9" t="s">
        <v>25</v>
      </c>
      <c r="B18" s="7"/>
      <c r="C18" s="7"/>
      <c r="D18" s="130"/>
      <c r="E18" s="130"/>
      <c r="F18" s="72"/>
      <c r="G18" s="72"/>
    </row>
    <row r="19" spans="1:7" s="2" customFormat="1" ht="18.5">
      <c r="A19" s="76" t="s">
        <v>226</v>
      </c>
      <c r="B19" s="7">
        <v>5</v>
      </c>
      <c r="C19" s="7"/>
      <c r="D19" s="130"/>
      <c r="E19" s="130"/>
      <c r="F19" s="72"/>
      <c r="G19" s="72"/>
    </row>
    <row r="20" spans="1:7" s="2" customFormat="1" ht="18.5">
      <c r="A20" s="76" t="s">
        <v>227</v>
      </c>
      <c r="B20" s="7">
        <f>+B19+1</f>
        <v>6</v>
      </c>
      <c r="C20" s="7"/>
      <c r="D20" s="130"/>
      <c r="E20" s="130"/>
      <c r="F20" s="72"/>
      <c r="G20" s="72"/>
    </row>
    <row r="21" spans="1:7" s="2" customFormat="1" ht="18.5">
      <c r="A21" s="76" t="s">
        <v>228</v>
      </c>
      <c r="B21" s="7">
        <f>B20+1</f>
        <v>7</v>
      </c>
      <c r="C21" s="7"/>
      <c r="D21" s="130"/>
      <c r="E21" s="130"/>
      <c r="F21" s="72"/>
      <c r="G21" s="72"/>
    </row>
    <row r="22" spans="1:7" s="2" customFormat="1" ht="19" thickBot="1">
      <c r="A22" s="77"/>
      <c r="B22" s="7"/>
      <c r="C22" s="50"/>
      <c r="D22" s="131"/>
      <c r="E22" s="131"/>
      <c r="F22" s="72"/>
      <c r="G22" s="72"/>
    </row>
    <row r="23" spans="1:7" s="2" customFormat="1" ht="19" thickTop="1">
      <c r="A23" s="77"/>
      <c r="B23" s="7"/>
      <c r="C23" s="7"/>
      <c r="D23" s="132"/>
      <c r="E23" s="132"/>
      <c r="F23" s="72"/>
      <c r="G23" s="72"/>
    </row>
    <row r="24" spans="1:7" s="2" customFormat="1" ht="18.5">
      <c r="A24" s="78" t="s">
        <v>43</v>
      </c>
      <c r="B24" s="7"/>
      <c r="C24" s="7"/>
      <c r="D24" s="130"/>
      <c r="E24" s="130"/>
      <c r="F24" s="72"/>
      <c r="G24" s="72"/>
    </row>
    <row r="25" spans="1:7" s="2" customFormat="1" ht="18.5">
      <c r="A25" s="78"/>
      <c r="B25" s="7"/>
      <c r="C25" s="7"/>
      <c r="D25" s="130"/>
      <c r="E25" s="130"/>
      <c r="F25" s="72"/>
      <c r="G25" s="72"/>
    </row>
    <row r="26" spans="1:7" s="2" customFormat="1" ht="18.5">
      <c r="A26" s="9" t="s">
        <v>26</v>
      </c>
      <c r="B26" s="7"/>
      <c r="C26" s="7"/>
      <c r="D26" s="130"/>
      <c r="E26" s="130"/>
      <c r="F26" s="72"/>
      <c r="G26" s="72"/>
    </row>
    <row r="27" spans="1:7" s="2" customFormat="1" ht="18.5">
      <c r="A27" s="12" t="s">
        <v>166</v>
      </c>
      <c r="B27" s="106"/>
      <c r="C27" s="6"/>
      <c r="D27" s="130"/>
      <c r="E27" s="130"/>
      <c r="F27" s="72"/>
      <c r="G27" s="72"/>
    </row>
    <row r="28" spans="1:7" s="2" customFormat="1" ht="18.5">
      <c r="A28" s="12" t="s">
        <v>167</v>
      </c>
      <c r="B28" s="220">
        <f>B21+1</f>
        <v>8</v>
      </c>
      <c r="C28" s="7"/>
      <c r="D28" s="130"/>
      <c r="E28" s="148"/>
      <c r="F28" s="72"/>
      <c r="G28" s="72"/>
    </row>
    <row r="29" spans="1:7" s="2" customFormat="1" ht="18.5">
      <c r="A29" s="12" t="s">
        <v>286</v>
      </c>
      <c r="B29" s="7">
        <f>B28+1</f>
        <v>9</v>
      </c>
      <c r="C29" s="7"/>
      <c r="D29" s="130"/>
      <c r="E29" s="72"/>
      <c r="F29" s="72"/>
      <c r="G29" s="72"/>
    </row>
    <row r="30" spans="1:7" s="2" customFormat="1" ht="18" customHeight="1">
      <c r="A30" s="76" t="s">
        <v>287</v>
      </c>
      <c r="B30" s="7"/>
      <c r="C30" s="7"/>
      <c r="D30" s="72"/>
      <c r="E30" s="72"/>
      <c r="F30" s="72"/>
      <c r="G30" s="72"/>
    </row>
    <row r="31" spans="1:7" s="2" customFormat="1" ht="18.5">
      <c r="A31" s="76" t="s">
        <v>288</v>
      </c>
      <c r="B31" s="7">
        <v>10</v>
      </c>
      <c r="C31" s="7"/>
      <c r="D31" s="130"/>
      <c r="E31" s="130"/>
      <c r="F31" s="72"/>
      <c r="G31" s="72"/>
    </row>
    <row r="32" spans="1:7" s="2" customFormat="1" ht="18.5">
      <c r="A32" s="6"/>
      <c r="B32" s="7"/>
      <c r="C32" s="7"/>
      <c r="D32" s="130"/>
      <c r="E32" s="130"/>
      <c r="F32" s="72"/>
      <c r="G32" s="72"/>
    </row>
    <row r="33" spans="1:9" s="2" customFormat="1" ht="18.5">
      <c r="A33" s="9" t="s">
        <v>44</v>
      </c>
      <c r="B33" s="7"/>
      <c r="C33" s="7"/>
      <c r="D33" s="130"/>
      <c r="E33" s="130"/>
      <c r="F33" s="72"/>
      <c r="G33" s="72"/>
    </row>
    <row r="34" spans="1:9" s="2" customFormat="1" ht="18.5">
      <c r="A34" s="76" t="s">
        <v>229</v>
      </c>
      <c r="B34" s="7">
        <f>B31+1</f>
        <v>11</v>
      </c>
      <c r="C34" s="7"/>
      <c r="D34" s="130"/>
      <c r="E34" s="130"/>
      <c r="F34" s="72"/>
      <c r="G34" s="72"/>
    </row>
    <row r="35" spans="1:9" s="2" customFormat="1" ht="18.5">
      <c r="A35" s="76" t="s">
        <v>230</v>
      </c>
      <c r="B35" s="7">
        <f>B34+1</f>
        <v>12</v>
      </c>
      <c r="C35" s="7"/>
      <c r="D35" s="130"/>
      <c r="E35" s="130"/>
      <c r="F35" s="72"/>
      <c r="G35" s="72"/>
    </row>
    <row r="36" spans="1:9" s="2" customFormat="1" ht="18.5">
      <c r="A36" s="76" t="s">
        <v>231</v>
      </c>
      <c r="B36" s="220">
        <f>B35+1</f>
        <v>13</v>
      </c>
      <c r="C36" s="7"/>
      <c r="D36" s="130"/>
      <c r="E36" s="130"/>
      <c r="F36" s="72"/>
      <c r="G36" s="72"/>
    </row>
    <row r="37" spans="1:9" s="2" customFormat="1" ht="19" thickBot="1">
      <c r="A37" s="77"/>
      <c r="B37" s="10"/>
      <c r="C37" s="54"/>
      <c r="D37" s="131"/>
      <c r="E37" s="131"/>
      <c r="F37" s="72"/>
      <c r="G37" s="72"/>
    </row>
    <row r="38" spans="1:9" s="2" customFormat="1" ht="19" thickTop="1">
      <c r="A38" s="6"/>
      <c r="B38" s="6"/>
      <c r="C38" s="6"/>
      <c r="D38" s="130"/>
      <c r="E38" s="130"/>
      <c r="F38" s="72"/>
      <c r="G38" s="72"/>
    </row>
    <row r="39" spans="1:9" s="2" customFormat="1" ht="18.5">
      <c r="A39" s="6"/>
      <c r="B39" s="6"/>
      <c r="C39" s="6"/>
      <c r="D39" s="130"/>
      <c r="E39" s="130"/>
      <c r="F39" s="72"/>
      <c r="G39" s="72"/>
    </row>
    <row r="40" spans="1:9" s="2" customFormat="1" ht="18.5">
      <c r="A40" s="79" t="s">
        <v>174</v>
      </c>
      <c r="B40" s="6"/>
      <c r="C40" s="6"/>
      <c r="D40" s="130"/>
      <c r="E40" s="130"/>
      <c r="F40" s="72"/>
      <c r="G40" s="72"/>
    </row>
    <row r="41" spans="1:9" s="2" customFormat="1" ht="18.5">
      <c r="A41" s="11"/>
      <c r="B41" s="11"/>
      <c r="C41" s="11"/>
      <c r="D41" s="133"/>
      <c r="E41" s="133"/>
      <c r="F41" s="72"/>
      <c r="G41" s="72"/>
    </row>
    <row r="42" spans="1:9" s="2" customFormat="1" ht="18.5">
      <c r="A42" s="12" t="s">
        <v>82</v>
      </c>
      <c r="B42" s="12"/>
      <c r="C42" s="12"/>
      <c r="D42" s="130"/>
      <c r="E42" s="148" t="s">
        <v>64</v>
      </c>
      <c r="F42" s="72"/>
      <c r="G42" s="72"/>
    </row>
    <row r="43" spans="1:9" s="2" customFormat="1" ht="18.5">
      <c r="A43" s="80"/>
      <c r="B43" s="12"/>
      <c r="C43" s="12"/>
      <c r="D43" s="130"/>
      <c r="E43" s="148"/>
      <c r="F43" s="72"/>
      <c r="G43" s="72"/>
      <c r="H43" s="14"/>
      <c r="I43" s="14"/>
    </row>
    <row r="44" spans="1:9" s="2" customFormat="1" ht="18.5">
      <c r="A44" s="80"/>
      <c r="B44" s="12"/>
      <c r="C44" s="12"/>
      <c r="D44" s="130"/>
      <c r="E44" s="148"/>
      <c r="F44" s="13"/>
      <c r="G44" s="72"/>
      <c r="H44" s="14"/>
      <c r="I44" s="14"/>
    </row>
    <row r="45" spans="1:9" s="2" customFormat="1" ht="18.5">
      <c r="A45" s="80"/>
      <c r="B45" s="12"/>
      <c r="C45" s="12"/>
      <c r="D45" s="130"/>
      <c r="E45" s="148" t="s">
        <v>65</v>
      </c>
      <c r="F45" s="13"/>
      <c r="G45" s="72"/>
      <c r="H45" s="14"/>
      <c r="I45" s="14"/>
    </row>
    <row r="46" spans="1:9" s="2" customFormat="1" ht="18.5">
      <c r="A46" s="80"/>
      <c r="B46" s="12"/>
      <c r="C46" s="12"/>
      <c r="D46" s="130"/>
      <c r="E46" s="148"/>
      <c r="F46" s="13"/>
      <c r="G46" s="72"/>
      <c r="H46" s="14"/>
      <c r="I46" s="14"/>
    </row>
    <row r="47" spans="1:9" s="2" customFormat="1" ht="18.5">
      <c r="A47" s="80"/>
      <c r="B47" s="12"/>
      <c r="C47" s="12"/>
      <c r="D47" s="130"/>
      <c r="E47" s="148" t="s">
        <v>66</v>
      </c>
      <c r="F47" s="13"/>
      <c r="G47" s="13"/>
      <c r="H47" s="14"/>
      <c r="I47" s="14"/>
    </row>
    <row r="48" spans="1:9" s="2" customFormat="1" ht="18.5">
      <c r="A48" s="81"/>
      <c r="B48" s="12"/>
      <c r="C48" s="12"/>
      <c r="D48" s="130"/>
      <c r="E48" s="221"/>
      <c r="F48" s="192"/>
      <c r="G48" s="13"/>
      <c r="H48" s="14"/>
      <c r="I48" s="14"/>
    </row>
    <row r="49" spans="1:10" s="2" customFormat="1" ht="18.5">
      <c r="A49" s="71"/>
      <c r="B49" s="71"/>
      <c r="C49" s="71"/>
      <c r="D49" s="132"/>
      <c r="E49" s="222"/>
      <c r="F49" s="13"/>
      <c r="G49" s="13"/>
      <c r="H49" s="14"/>
      <c r="I49" s="14"/>
    </row>
    <row r="50" spans="1:10" s="2" customFormat="1" ht="18.5">
      <c r="A50" s="12" t="s">
        <v>235</v>
      </c>
      <c r="B50" s="12" t="s">
        <v>236</v>
      </c>
      <c r="C50" s="12"/>
      <c r="D50" s="139"/>
      <c r="E50" s="148" t="s">
        <v>94</v>
      </c>
      <c r="F50" s="13"/>
      <c r="G50" s="13"/>
      <c r="H50" s="14"/>
      <c r="I50" s="14"/>
    </row>
    <row r="51" spans="1:10" s="2" customFormat="1" ht="18.5">
      <c r="A51" s="12"/>
      <c r="B51" s="12"/>
      <c r="C51" s="12"/>
      <c r="D51" s="460" t="s">
        <v>334</v>
      </c>
      <c r="E51" s="460"/>
      <c r="F51" s="13"/>
      <c r="G51" s="13"/>
      <c r="H51" s="14"/>
      <c r="I51" s="14"/>
    </row>
    <row r="52" spans="1:10" s="2" customFormat="1" ht="18.5">
      <c r="A52" s="12"/>
      <c r="B52" s="12"/>
      <c r="C52" s="12"/>
      <c r="D52" s="130"/>
      <c r="E52" s="130"/>
      <c r="F52" s="13"/>
      <c r="G52" s="13"/>
      <c r="H52" s="14"/>
      <c r="I52" s="14"/>
    </row>
    <row r="53" spans="1:10" s="2" customFormat="1" ht="18.5">
      <c r="A53" s="12" t="s">
        <v>173</v>
      </c>
      <c r="B53" s="12"/>
      <c r="C53" s="12"/>
      <c r="D53" s="130"/>
      <c r="E53" s="130"/>
      <c r="F53" s="15"/>
      <c r="G53" s="15"/>
      <c r="H53" s="14"/>
      <c r="I53" s="14"/>
    </row>
    <row r="54" spans="1:10" s="2" customFormat="1" ht="18.5">
      <c r="A54" s="80" t="s">
        <v>329</v>
      </c>
      <c r="B54" s="12"/>
      <c r="C54" s="12"/>
      <c r="D54" s="130"/>
      <c r="E54" s="130"/>
      <c r="F54" s="16"/>
      <c r="G54" s="16"/>
      <c r="H54" s="14"/>
      <c r="I54" s="14"/>
    </row>
    <row r="55" spans="1:10" s="2" customFormat="1" ht="18.5">
      <c r="A55" s="80"/>
      <c r="B55" s="12"/>
      <c r="C55" s="12"/>
      <c r="D55" s="130"/>
      <c r="E55" s="130"/>
      <c r="F55" s="13"/>
      <c r="G55" s="13"/>
      <c r="H55" s="14"/>
      <c r="I55" s="14"/>
    </row>
    <row r="56" spans="1:10" s="2" customFormat="1" ht="25.5">
      <c r="A56" s="439" t="str">
        <f>A1</f>
        <v>ABC PRIVATE LIMITED</v>
      </c>
      <c r="B56" s="439"/>
      <c r="C56" s="439"/>
      <c r="D56" s="439"/>
      <c r="E56" s="439"/>
      <c r="F56" s="13"/>
      <c r="G56" s="13"/>
      <c r="H56" s="14"/>
      <c r="I56" s="14"/>
    </row>
    <row r="57" spans="1:10" s="2" customFormat="1" ht="25.5">
      <c r="A57" s="440" t="str">
        <f>A2</f>
        <v>Address</v>
      </c>
      <c r="B57" s="440"/>
      <c r="C57" s="440"/>
      <c r="D57" s="440"/>
      <c r="E57" s="440"/>
      <c r="F57" s="59"/>
      <c r="G57" s="59"/>
    </row>
    <row r="58" spans="1:10" s="2" customFormat="1" ht="21">
      <c r="A58" s="458" t="str">
        <f>A3</f>
        <v>CIN : U85110KL2016PTC040443</v>
      </c>
      <c r="B58" s="459"/>
      <c r="C58" s="459"/>
      <c r="D58" s="459"/>
      <c r="E58" s="459"/>
      <c r="F58" s="53"/>
      <c r="G58" s="53"/>
    </row>
    <row r="59" spans="1:10" s="2" customFormat="1" ht="21">
      <c r="A59" s="12"/>
      <c r="B59" s="12"/>
      <c r="C59" s="12"/>
      <c r="D59" s="130"/>
      <c r="E59" s="130"/>
      <c r="F59" s="53"/>
      <c r="G59" s="53"/>
    </row>
    <row r="60" spans="1:10" s="2" customFormat="1" ht="23">
      <c r="A60" s="457" t="s">
        <v>284</v>
      </c>
      <c r="B60" s="457"/>
      <c r="C60" s="457"/>
      <c r="D60" s="457"/>
      <c r="E60" s="457"/>
      <c r="F60" s="6"/>
      <c r="G60" s="6"/>
    </row>
    <row r="61" spans="1:10" s="2" customFormat="1" ht="23">
      <c r="A61" s="17"/>
      <c r="B61" s="17"/>
      <c r="C61" s="17"/>
      <c r="D61" s="134"/>
      <c r="E61" s="134"/>
      <c r="F61" s="66"/>
      <c r="G61" s="52"/>
    </row>
    <row r="62" spans="1:10" s="2" customFormat="1" ht="18">
      <c r="A62" s="223" t="s">
        <v>5</v>
      </c>
      <c r="B62" s="224" t="s">
        <v>20</v>
      </c>
      <c r="C62" s="224"/>
      <c r="D62" s="129" t="str">
        <f>D7</f>
        <v>Current Year</v>
      </c>
      <c r="E62" s="129" t="s">
        <v>9</v>
      </c>
      <c r="F62" s="18"/>
      <c r="G62" s="18"/>
    </row>
    <row r="63" spans="1:10" s="2" customFormat="1" ht="18.5">
      <c r="A63" s="225"/>
      <c r="B63" s="226"/>
      <c r="C63" s="226"/>
      <c r="D63" s="454" t="str">
        <f>D8</f>
        <v>Amount (Rs. in thousands)</v>
      </c>
      <c r="E63" s="454"/>
      <c r="F63" s="5"/>
      <c r="G63" s="5"/>
      <c r="H63" s="18"/>
      <c r="I63" s="18"/>
      <c r="J63" s="18"/>
    </row>
    <row r="64" spans="1:10" s="2" customFormat="1" ht="35.25" customHeight="1">
      <c r="A64" s="227" t="s">
        <v>37</v>
      </c>
      <c r="B64" s="12"/>
      <c r="C64" s="12"/>
      <c r="D64" s="228"/>
      <c r="E64" s="130"/>
      <c r="F64" s="5"/>
      <c r="G64" s="5"/>
      <c r="H64" s="18"/>
      <c r="I64" s="18"/>
      <c r="J64" s="18"/>
    </row>
    <row r="65" spans="1:13" s="2" customFormat="1" ht="18.5">
      <c r="A65" s="82" t="s">
        <v>38</v>
      </c>
      <c r="B65" s="220">
        <f>+B36+1</f>
        <v>14</v>
      </c>
      <c r="C65" s="229"/>
      <c r="D65" s="130"/>
      <c r="E65" s="130"/>
      <c r="F65" s="6"/>
      <c r="G65" s="6"/>
      <c r="H65" s="18"/>
      <c r="I65" s="18"/>
      <c r="J65" s="18"/>
    </row>
    <row r="66" spans="1:13" s="2" customFormat="1" ht="18.5">
      <c r="A66" s="82" t="s">
        <v>6</v>
      </c>
      <c r="B66" s="220">
        <f>B65+1</f>
        <v>15</v>
      </c>
      <c r="C66" s="229"/>
      <c r="D66" s="130"/>
      <c r="E66" s="130"/>
      <c r="F66" s="8"/>
      <c r="G66" s="18"/>
      <c r="H66" s="18"/>
      <c r="I66" s="18"/>
      <c r="J66" s="18"/>
      <c r="M66" s="19"/>
    </row>
    <row r="67" spans="1:13" s="2" customFormat="1" ht="18.5">
      <c r="A67" s="70" t="s">
        <v>168</v>
      </c>
      <c r="B67" s="62"/>
      <c r="C67" s="12"/>
      <c r="D67" s="135">
        <f>SUM(D65:D66)</f>
        <v>0</v>
      </c>
      <c r="E67" s="135">
        <f>SUM(E65:E66)</f>
        <v>0</v>
      </c>
      <c r="F67" s="8"/>
      <c r="G67" s="20"/>
      <c r="H67" s="20"/>
      <c r="I67" s="18"/>
      <c r="J67" s="18"/>
    </row>
    <row r="68" spans="1:13" s="2" customFormat="1" ht="18.5">
      <c r="A68" s="70"/>
      <c r="B68" s="62"/>
      <c r="C68" s="12"/>
      <c r="D68" s="8"/>
      <c r="E68" s="130"/>
      <c r="F68" s="171"/>
      <c r="G68" s="6"/>
      <c r="H68" s="18"/>
      <c r="I68" s="18"/>
      <c r="J68" s="18"/>
    </row>
    <row r="69" spans="1:13" s="2" customFormat="1" ht="18.5">
      <c r="A69" s="227" t="s">
        <v>39</v>
      </c>
      <c r="B69" s="62"/>
      <c r="C69" s="12"/>
      <c r="D69" s="230"/>
      <c r="E69" s="130"/>
      <c r="F69" s="8"/>
      <c r="G69" s="6"/>
      <c r="H69" s="18"/>
      <c r="I69" s="18"/>
      <c r="J69" s="18"/>
    </row>
    <row r="70" spans="1:13" s="2" customFormat="1" ht="18.5">
      <c r="A70" s="231" t="s">
        <v>57</v>
      </c>
      <c r="B70" s="220">
        <f>B66+1</f>
        <v>16</v>
      </c>
      <c r="C70" s="229"/>
      <c r="D70" s="130"/>
      <c r="E70" s="130"/>
      <c r="F70" s="6"/>
      <c r="G70" s="47"/>
      <c r="H70" s="47"/>
      <c r="I70" s="47"/>
      <c r="J70" s="18"/>
    </row>
    <row r="71" spans="1:13" s="2" customFormat="1" ht="18.5">
      <c r="A71" s="82" t="s">
        <v>16</v>
      </c>
      <c r="B71" s="220">
        <f>B70+1</f>
        <v>17</v>
      </c>
      <c r="D71" s="130"/>
      <c r="E71" s="130"/>
      <c r="F71" s="8"/>
      <c r="G71" s="190"/>
      <c r="H71" s="8"/>
      <c r="I71" s="74"/>
      <c r="J71" s="18"/>
    </row>
    <row r="72" spans="1:13" s="2" customFormat="1" ht="18.5">
      <c r="A72" s="82" t="s">
        <v>27</v>
      </c>
      <c r="B72" s="62">
        <v>8</v>
      </c>
      <c r="C72" s="12"/>
      <c r="D72" s="130"/>
      <c r="E72" s="130"/>
      <c r="F72" s="8"/>
      <c r="G72" s="18"/>
      <c r="H72" s="8"/>
      <c r="I72" s="74"/>
      <c r="J72" s="18"/>
    </row>
    <row r="73" spans="1:13" s="2" customFormat="1" ht="18.5">
      <c r="A73" s="82" t="s">
        <v>28</v>
      </c>
      <c r="B73" s="220">
        <v>18</v>
      </c>
      <c r="C73" s="12"/>
      <c r="D73" s="130"/>
      <c r="E73" s="130"/>
      <c r="F73" s="8"/>
      <c r="G73" s="188"/>
      <c r="H73" s="20"/>
      <c r="I73" s="49"/>
      <c r="J73" s="18"/>
    </row>
    <row r="74" spans="1:13" s="2" customFormat="1" ht="18.5">
      <c r="A74" s="70" t="s">
        <v>29</v>
      </c>
      <c r="C74" s="71"/>
      <c r="D74" s="232"/>
      <c r="E74" s="232"/>
      <c r="F74" s="8"/>
      <c r="G74" s="13"/>
      <c r="H74" s="20"/>
      <c r="I74" s="401">
        <f>D74-D72</f>
        <v>0</v>
      </c>
      <c r="J74" s="18"/>
    </row>
    <row r="75" spans="1:13" s="42" customFormat="1" ht="18.5">
      <c r="A75" s="12"/>
      <c r="B75" s="12"/>
      <c r="C75" s="12"/>
      <c r="D75" s="230"/>
      <c r="E75" s="130" t="s">
        <v>3</v>
      </c>
      <c r="F75" s="9"/>
      <c r="G75" s="187"/>
      <c r="H75" s="121"/>
      <c r="I75" s="122"/>
      <c r="J75" s="29"/>
    </row>
    <row r="76" spans="1:13" s="2" customFormat="1" ht="18.5">
      <c r="A76" s="455" t="s">
        <v>58</v>
      </c>
      <c r="B76" s="455"/>
      <c r="C76" s="234" t="s">
        <v>2</v>
      </c>
      <c r="D76" s="130">
        <f>D67-D74</f>
        <v>0</v>
      </c>
      <c r="E76" s="130">
        <f>E67-E74</f>
        <v>0</v>
      </c>
      <c r="F76" s="6"/>
      <c r="G76" s="48"/>
      <c r="H76" s="75"/>
      <c r="I76" s="75"/>
      <c r="J76" s="18"/>
    </row>
    <row r="77" spans="1:13" s="2" customFormat="1" ht="18.5">
      <c r="A77" s="233"/>
      <c r="B77" s="233"/>
      <c r="C77" s="234"/>
      <c r="D77" s="230"/>
      <c r="E77" s="130">
        <v>0</v>
      </c>
      <c r="F77" s="72"/>
      <c r="G77" s="188"/>
      <c r="H77" s="20"/>
      <c r="I77" s="20"/>
      <c r="J77" s="18"/>
    </row>
    <row r="78" spans="1:13" s="2" customFormat="1" ht="18.5">
      <c r="A78" s="12" t="s">
        <v>139</v>
      </c>
      <c r="B78" s="12"/>
      <c r="C78" s="12"/>
      <c r="D78" s="207">
        <v>0</v>
      </c>
      <c r="E78" s="208">
        <v>0</v>
      </c>
      <c r="F78" s="72"/>
      <c r="G78" s="20"/>
      <c r="H78" s="20"/>
      <c r="I78" s="49"/>
      <c r="J78" s="18"/>
    </row>
    <row r="79" spans="1:13" s="2" customFormat="1" ht="18.5">
      <c r="A79" s="12"/>
      <c r="B79" s="12"/>
      <c r="C79" s="12"/>
      <c r="D79" s="8"/>
      <c r="E79" s="130"/>
      <c r="F79" s="6"/>
      <c r="G79" s="3"/>
      <c r="H79" s="18"/>
      <c r="I79" s="18"/>
      <c r="J79" s="18"/>
    </row>
    <row r="80" spans="1:13" s="2" customFormat="1" ht="19" thickBot="1">
      <c r="A80" s="12" t="s">
        <v>47</v>
      </c>
      <c r="B80" s="18"/>
      <c r="C80" s="62" t="s">
        <v>30</v>
      </c>
      <c r="D80" s="136">
        <f>D76</f>
        <v>0</v>
      </c>
      <c r="E80" s="136">
        <f>E76</f>
        <v>0</v>
      </c>
      <c r="F80" s="72"/>
      <c r="G80" s="3"/>
      <c r="H80" s="18"/>
      <c r="I80" s="18"/>
      <c r="J80" s="18"/>
    </row>
    <row r="81" spans="1:10" s="2" customFormat="1" ht="19" thickTop="1">
      <c r="A81" s="12"/>
      <c r="B81" s="62"/>
      <c r="C81" s="12"/>
      <c r="D81" s="8"/>
      <c r="E81" s="130"/>
      <c r="F81" s="6"/>
      <c r="G81" s="6"/>
      <c r="H81" s="18"/>
      <c r="I81" s="18"/>
      <c r="J81" s="18"/>
    </row>
    <row r="82" spans="1:10" s="2" customFormat="1" ht="18.5">
      <c r="A82" s="12" t="s">
        <v>170</v>
      </c>
      <c r="B82" s="62"/>
      <c r="C82" s="12"/>
      <c r="D82" s="130"/>
      <c r="E82" s="130"/>
      <c r="F82" s="6"/>
      <c r="G82" s="6"/>
      <c r="H82" s="18"/>
      <c r="I82" s="18"/>
      <c r="J82" s="18"/>
    </row>
    <row r="83" spans="1:10" s="2" customFormat="1" ht="18.5">
      <c r="A83" s="12" t="s">
        <v>169</v>
      </c>
      <c r="B83" s="62"/>
      <c r="C83" s="12"/>
      <c r="D83" s="130"/>
      <c r="E83" s="130"/>
      <c r="F83" s="6"/>
      <c r="G83" s="3"/>
    </row>
    <row r="84" spans="1:10" s="2" customFormat="1" ht="19" thickBot="1">
      <c r="A84" s="12" t="s">
        <v>249</v>
      </c>
      <c r="B84" s="18"/>
      <c r="C84" s="62" t="s">
        <v>48</v>
      </c>
      <c r="D84" s="131"/>
      <c r="E84" s="131"/>
      <c r="F84" s="72"/>
      <c r="G84" s="3"/>
    </row>
    <row r="85" spans="1:10" s="2" customFormat="1" ht="19" thickTop="1">
      <c r="A85" s="12"/>
      <c r="B85" s="12"/>
      <c r="C85" s="12"/>
      <c r="D85" s="228"/>
      <c r="E85" s="130"/>
      <c r="F85" s="72"/>
      <c r="G85" s="6"/>
    </row>
    <row r="86" spans="1:10" s="2" customFormat="1" ht="18.5">
      <c r="A86" s="12" t="s">
        <v>250</v>
      </c>
      <c r="B86" s="12"/>
      <c r="C86" s="12"/>
      <c r="D86" s="187"/>
      <c r="E86" s="187"/>
      <c r="F86" s="6"/>
      <c r="G86" s="6"/>
    </row>
    <row r="87" spans="1:10" s="2" customFormat="1" ht="18.5">
      <c r="A87" s="9"/>
      <c r="B87" s="6"/>
      <c r="C87" s="6"/>
      <c r="D87" s="130"/>
      <c r="E87" s="130"/>
      <c r="F87" s="9"/>
      <c r="G87" s="9"/>
    </row>
    <row r="88" spans="1:10" s="2" customFormat="1" ht="18.5">
      <c r="A88" s="79" t="s">
        <v>174</v>
      </c>
      <c r="B88" s="6"/>
      <c r="C88" s="6"/>
      <c r="D88" s="130"/>
      <c r="E88" s="130"/>
      <c r="F88" s="6"/>
      <c r="G88" s="6"/>
    </row>
    <row r="89" spans="1:10" s="2" customFormat="1" ht="18.5">
      <c r="A89" s="11"/>
      <c r="B89" s="11"/>
      <c r="C89" s="11"/>
      <c r="D89" s="133"/>
      <c r="E89" s="133"/>
      <c r="F89" s="6"/>
      <c r="G89" s="6"/>
    </row>
    <row r="90" spans="1:10" s="2" customFormat="1" ht="18.5">
      <c r="A90" s="12" t="str">
        <f>A42</f>
        <v>For and on behalf of the Board of Directors</v>
      </c>
      <c r="B90" s="12"/>
      <c r="C90" s="12"/>
      <c r="D90" s="130"/>
      <c r="E90" s="148" t="s">
        <v>64</v>
      </c>
      <c r="F90" s="6"/>
      <c r="G90" s="13"/>
      <c r="H90" s="14"/>
      <c r="I90" s="14"/>
    </row>
    <row r="91" spans="1:10" s="2" customFormat="1" ht="18.5">
      <c r="A91" s="80"/>
      <c r="B91" s="12"/>
      <c r="C91" s="12"/>
      <c r="D91" s="130"/>
      <c r="E91" s="148"/>
      <c r="F91" s="13"/>
      <c r="G91" s="13"/>
      <c r="H91" s="14"/>
      <c r="I91" s="14"/>
    </row>
    <row r="92" spans="1:10" s="2" customFormat="1" ht="18.5">
      <c r="A92" s="80"/>
      <c r="B92" s="12"/>
      <c r="C92" s="12"/>
      <c r="D92" s="130"/>
      <c r="E92" s="148">
        <f>E44</f>
        <v>0</v>
      </c>
      <c r="F92" s="13"/>
      <c r="G92" s="13"/>
      <c r="H92" s="14"/>
      <c r="I92" s="13"/>
      <c r="J92" s="18"/>
    </row>
    <row r="93" spans="1:10" s="2" customFormat="1" ht="18.5">
      <c r="A93" s="80"/>
      <c r="B93" s="12"/>
      <c r="C93" s="12"/>
      <c r="D93" s="130"/>
      <c r="E93" s="148" t="s">
        <v>65</v>
      </c>
      <c r="F93" s="13"/>
      <c r="G93" s="13"/>
      <c r="H93" s="14"/>
      <c r="I93" s="14"/>
    </row>
    <row r="94" spans="1:10" s="2" customFormat="1" ht="18.5">
      <c r="A94" s="80"/>
      <c r="B94" s="12"/>
      <c r="C94" s="12"/>
      <c r="D94" s="130"/>
      <c r="E94" s="148"/>
      <c r="F94" s="13"/>
      <c r="G94" s="13"/>
      <c r="H94" s="14"/>
      <c r="I94" s="105"/>
    </row>
    <row r="95" spans="1:10" s="2" customFormat="1" ht="18.5">
      <c r="A95" s="80"/>
      <c r="B95" s="12"/>
      <c r="C95" s="12"/>
      <c r="D95" s="130"/>
      <c r="E95" s="148" t="s">
        <v>66</v>
      </c>
      <c r="F95" s="13"/>
      <c r="G95" s="21"/>
      <c r="H95" s="14"/>
      <c r="I95" s="14"/>
    </row>
    <row r="96" spans="1:10" s="2" customFormat="1" ht="18.5">
      <c r="A96" s="81"/>
      <c r="B96" s="440"/>
      <c r="C96" s="440"/>
      <c r="D96" s="130"/>
      <c r="E96" s="221"/>
      <c r="F96" s="13"/>
      <c r="G96" s="21"/>
      <c r="H96" s="14"/>
      <c r="I96" s="14"/>
    </row>
    <row r="97" spans="1:10" s="2" customFormat="1" ht="18.5">
      <c r="A97" s="71"/>
      <c r="B97" s="70"/>
      <c r="C97" s="71"/>
      <c r="D97" s="132"/>
      <c r="E97" s="222">
        <f>E49</f>
        <v>0</v>
      </c>
      <c r="F97" s="21"/>
      <c r="G97" s="16"/>
      <c r="H97" s="14"/>
      <c r="I97" s="14"/>
    </row>
    <row r="98" spans="1:10" s="2" customFormat="1" ht="18.5">
      <c r="A98" s="12" t="str">
        <f t="shared" ref="A98:B98" si="0">A50</f>
        <v xml:space="preserve">Chairman                                                                           </v>
      </c>
      <c r="B98" s="82" t="str">
        <f t="shared" si="0"/>
        <v xml:space="preserve">Director       </v>
      </c>
      <c r="C98" s="12"/>
      <c r="D98" s="139"/>
      <c r="E98" s="148" t="str">
        <f>E50</f>
        <v>Partner</v>
      </c>
      <c r="F98" s="13"/>
      <c r="G98" s="13"/>
      <c r="H98" s="14"/>
      <c r="I98" s="14"/>
    </row>
    <row r="99" spans="1:10" s="2" customFormat="1" ht="18.5">
      <c r="A99" s="12"/>
      <c r="B99" s="82"/>
      <c r="C99" s="12"/>
      <c r="D99" s="139"/>
      <c r="E99" s="148" t="str">
        <f>D51</f>
        <v xml:space="preserve">                           M No:</v>
      </c>
      <c r="F99" s="13"/>
      <c r="G99" s="13"/>
      <c r="H99" s="14"/>
      <c r="I99" s="14"/>
    </row>
    <row r="100" spans="1:10" s="2" customFormat="1" ht="18.5">
      <c r="A100" s="12"/>
      <c r="B100" s="12"/>
      <c r="C100" s="12"/>
      <c r="D100" s="130"/>
      <c r="E100" s="130"/>
      <c r="F100" s="13"/>
      <c r="G100" s="13"/>
      <c r="H100" s="14"/>
      <c r="I100" s="14"/>
    </row>
    <row r="101" spans="1:10" s="2" customFormat="1" ht="18.5">
      <c r="A101" s="12" t="str">
        <f>A53</f>
        <v>PLACE : Cochin</v>
      </c>
      <c r="B101" s="12"/>
      <c r="C101" s="12"/>
      <c r="D101" s="130"/>
      <c r="E101" s="130"/>
      <c r="F101" s="6"/>
      <c r="G101" s="6"/>
    </row>
    <row r="102" spans="1:10" s="2" customFormat="1" ht="18.5">
      <c r="A102" s="80" t="str">
        <f>+A54</f>
        <v>DATE   : 06.06.2025</v>
      </c>
      <c r="B102" s="12"/>
      <c r="C102" s="12"/>
      <c r="D102" s="130"/>
      <c r="E102" s="130"/>
      <c r="F102" s="6"/>
      <c r="G102" s="6"/>
    </row>
    <row r="103" spans="1:10" s="2" customFormat="1" ht="18.5">
      <c r="A103" s="9"/>
      <c r="B103" s="6"/>
      <c r="C103" s="6"/>
      <c r="D103" s="130"/>
      <c r="E103" s="130"/>
      <c r="F103" s="6"/>
      <c r="G103" s="6"/>
    </row>
    <row r="104" spans="1:10" s="2" customFormat="1" ht="25.5">
      <c r="A104" s="444" t="str">
        <f>A1</f>
        <v>ABC PRIVATE LIMITED</v>
      </c>
      <c r="B104" s="444"/>
      <c r="C104" s="444"/>
      <c r="D104" s="444"/>
      <c r="E104" s="444"/>
      <c r="F104" s="6"/>
      <c r="G104" s="59"/>
      <c r="H104" s="22"/>
    </row>
    <row r="105" spans="1:10" s="2" customFormat="1" ht="25.5">
      <c r="A105" s="445" t="str">
        <f>A2</f>
        <v>Address</v>
      </c>
      <c r="B105" s="445"/>
      <c r="C105" s="445"/>
      <c r="D105" s="445"/>
      <c r="E105" s="445"/>
      <c r="F105" s="59"/>
      <c r="G105" s="53"/>
      <c r="H105" s="23"/>
    </row>
    <row r="106" spans="1:10" s="2" customFormat="1" ht="21">
      <c r="A106" s="24"/>
      <c r="B106" s="24"/>
      <c r="C106" s="24"/>
      <c r="D106" s="137"/>
      <c r="E106" s="137"/>
      <c r="F106" s="53"/>
      <c r="G106" s="24"/>
      <c r="H106" s="24"/>
      <c r="I106" s="24"/>
      <c r="J106" s="24"/>
    </row>
    <row r="107" spans="1:10" s="2" customFormat="1" ht="18.5">
      <c r="A107" s="257" t="s">
        <v>46</v>
      </c>
      <c r="B107" s="12"/>
      <c r="C107" s="12"/>
      <c r="D107" s="228"/>
      <c r="E107" s="228"/>
      <c r="F107" s="24"/>
      <c r="G107" s="24"/>
      <c r="H107" s="24"/>
      <c r="I107" s="24"/>
      <c r="J107" s="24"/>
    </row>
    <row r="108" spans="1:10" s="2" customFormat="1" ht="18.5">
      <c r="A108" s="119"/>
      <c r="B108" s="12"/>
      <c r="C108" s="12"/>
      <c r="D108" s="228"/>
      <c r="E108" s="228"/>
      <c r="F108" s="24"/>
      <c r="G108" s="24"/>
      <c r="H108" s="24"/>
      <c r="I108" s="24"/>
      <c r="J108" s="24"/>
    </row>
    <row r="109" spans="1:10" s="2" customFormat="1" ht="18.5">
      <c r="A109" s="71" t="s">
        <v>40</v>
      </c>
      <c r="B109" s="12"/>
      <c r="C109" s="12"/>
      <c r="D109" s="228"/>
      <c r="E109" s="228"/>
      <c r="F109" s="24"/>
      <c r="G109" s="24"/>
      <c r="H109" s="24"/>
      <c r="I109" s="24"/>
      <c r="J109" s="24"/>
    </row>
    <row r="110" spans="1:10" s="2" customFormat="1" ht="46.15" customHeight="1">
      <c r="A110" s="448" t="s">
        <v>335</v>
      </c>
      <c r="B110" s="448"/>
      <c r="C110" s="448"/>
      <c r="D110" s="448"/>
      <c r="E110" s="448"/>
      <c r="F110" s="24"/>
      <c r="G110" s="56"/>
      <c r="H110" s="24"/>
      <c r="I110" s="24"/>
      <c r="J110" s="24"/>
    </row>
    <row r="111" spans="1:10" s="2" customFormat="1" ht="13.15" customHeight="1">
      <c r="A111" s="119"/>
      <c r="B111" s="12"/>
      <c r="C111" s="12"/>
      <c r="D111" s="228"/>
      <c r="E111" s="228"/>
      <c r="F111" s="56"/>
      <c r="G111" s="24"/>
      <c r="H111" s="24"/>
      <c r="I111" s="24"/>
      <c r="J111" s="24"/>
    </row>
    <row r="112" spans="1:10" s="2" customFormat="1" ht="18.5">
      <c r="A112" s="71" t="s">
        <v>41</v>
      </c>
      <c r="B112" s="12"/>
      <c r="C112" s="12"/>
      <c r="D112" s="228"/>
      <c r="E112" s="228"/>
      <c r="F112" s="24"/>
      <c r="G112" s="24"/>
      <c r="H112" s="24"/>
      <c r="I112" s="24"/>
      <c r="J112" s="24"/>
    </row>
    <row r="113" spans="1:10" s="383" customFormat="1" ht="23.5" customHeight="1">
      <c r="A113" s="449" t="s">
        <v>12</v>
      </c>
      <c r="B113" s="449"/>
      <c r="C113" s="449"/>
      <c r="D113" s="449"/>
      <c r="E113" s="449"/>
      <c r="F113" s="153"/>
      <c r="G113" s="382"/>
      <c r="H113" s="153"/>
      <c r="I113" s="153"/>
      <c r="J113" s="153"/>
    </row>
    <row r="114" spans="1:10" s="2" customFormat="1" ht="12" customHeight="1">
      <c r="A114" s="12"/>
      <c r="B114" s="12"/>
      <c r="C114" s="12"/>
      <c r="D114" s="228"/>
      <c r="E114" s="228"/>
      <c r="F114" s="60"/>
      <c r="G114" s="24"/>
      <c r="H114" s="24"/>
      <c r="I114" s="24"/>
      <c r="J114" s="24"/>
    </row>
    <row r="115" spans="1:10" s="2" customFormat="1" ht="22.15" customHeight="1">
      <c r="A115" s="258" t="s">
        <v>13</v>
      </c>
      <c r="B115" s="12"/>
      <c r="C115" s="12"/>
      <c r="D115" s="228"/>
      <c r="E115" s="228"/>
      <c r="F115" s="24"/>
      <c r="G115" s="24"/>
      <c r="H115" s="24"/>
      <c r="I115" s="24"/>
      <c r="J115" s="24"/>
    </row>
    <row r="116" spans="1:10" s="2" customFormat="1" ht="103.15" customHeight="1">
      <c r="A116" s="433" t="s">
        <v>269</v>
      </c>
      <c r="B116" s="433"/>
      <c r="C116" s="433"/>
      <c r="D116" s="433"/>
      <c r="E116" s="433"/>
      <c r="F116" s="24"/>
      <c r="G116" s="55"/>
      <c r="H116" s="24"/>
      <c r="I116" s="24"/>
      <c r="J116" s="24"/>
    </row>
    <row r="117" spans="1:10" s="2" customFormat="1" ht="7.15" customHeight="1">
      <c r="A117" s="259"/>
      <c r="B117" s="259"/>
      <c r="C117" s="259"/>
      <c r="D117" s="259"/>
      <c r="E117" s="259"/>
      <c r="F117" s="55"/>
      <c r="G117" s="58"/>
      <c r="H117" s="24"/>
      <c r="I117" s="24"/>
      <c r="J117" s="24"/>
    </row>
    <row r="118" spans="1:10" s="2" customFormat="1" ht="18.5">
      <c r="A118" s="258" t="s">
        <v>14</v>
      </c>
      <c r="B118" s="233"/>
      <c r="C118" s="233"/>
      <c r="D118" s="260"/>
      <c r="E118" s="260"/>
      <c r="F118" s="55"/>
      <c r="G118" s="58"/>
      <c r="H118" s="24"/>
      <c r="I118" s="24"/>
      <c r="J118" s="24"/>
    </row>
    <row r="119" spans="1:10" s="2" customFormat="1" ht="96.65" customHeight="1">
      <c r="A119" s="415" t="s">
        <v>54</v>
      </c>
      <c r="B119" s="415"/>
      <c r="C119" s="415"/>
      <c r="D119" s="415"/>
      <c r="E119" s="415"/>
      <c r="F119" s="58"/>
      <c r="G119" s="55"/>
      <c r="H119" s="24"/>
      <c r="I119" s="24"/>
      <c r="J119" s="24"/>
    </row>
    <row r="120" spans="1:10" s="2" customFormat="1" ht="10.15" customHeight="1">
      <c r="A120" s="233"/>
      <c r="B120" s="233"/>
      <c r="C120" s="233"/>
      <c r="D120" s="260"/>
      <c r="E120" s="260"/>
      <c r="F120" s="55"/>
      <c r="G120" s="58"/>
      <c r="H120" s="24"/>
      <c r="I120" s="24"/>
      <c r="J120" s="24"/>
    </row>
    <row r="121" spans="1:10" s="2" customFormat="1" ht="23.5" customHeight="1">
      <c r="A121" s="384" t="s">
        <v>55</v>
      </c>
      <c r="B121" s="12"/>
      <c r="C121" s="12"/>
      <c r="D121" s="228"/>
      <c r="E121" s="228"/>
      <c r="F121" s="58"/>
      <c r="G121" s="24"/>
      <c r="H121" s="24"/>
      <c r="I121" s="24"/>
      <c r="J121" s="24"/>
    </row>
    <row r="122" spans="1:10" s="2" customFormat="1" ht="42" customHeight="1">
      <c r="A122" s="450" t="s">
        <v>56</v>
      </c>
      <c r="B122" s="450"/>
      <c r="C122" s="450"/>
      <c r="D122" s="450"/>
      <c r="E122" s="450"/>
      <c r="F122" s="24"/>
      <c r="G122" s="61"/>
      <c r="H122" s="24"/>
      <c r="I122" s="24"/>
      <c r="J122" s="24"/>
    </row>
    <row r="123" spans="1:10" s="2" customFormat="1" ht="60" customHeight="1">
      <c r="A123" s="415" t="s">
        <v>60</v>
      </c>
      <c r="B123" s="415"/>
      <c r="C123" s="415"/>
      <c r="D123" s="415"/>
      <c r="E123" s="415"/>
      <c r="F123" s="55"/>
      <c r="G123" s="24"/>
      <c r="H123" s="24"/>
      <c r="I123" s="24"/>
      <c r="J123" s="24"/>
    </row>
    <row r="124" spans="1:10" s="2" customFormat="1" ht="18.5">
      <c r="A124" s="12"/>
      <c r="B124" s="12"/>
      <c r="C124" s="12"/>
      <c r="D124" s="228"/>
      <c r="E124" s="228"/>
      <c r="F124" s="55"/>
      <c r="G124" s="61"/>
      <c r="H124" s="24"/>
      <c r="I124" s="24"/>
      <c r="J124" s="24"/>
    </row>
    <row r="125" spans="1:10" s="2" customFormat="1" ht="18.5">
      <c r="A125" s="258" t="s">
        <v>4</v>
      </c>
      <c r="B125" s="12"/>
      <c r="C125" s="12"/>
      <c r="D125" s="228"/>
      <c r="E125" s="228"/>
      <c r="F125" s="24"/>
      <c r="G125" s="61"/>
      <c r="H125" s="24"/>
      <c r="I125" s="24"/>
      <c r="J125" s="24"/>
    </row>
    <row r="126" spans="1:10" s="2" customFormat="1" ht="73.900000000000006" customHeight="1">
      <c r="A126" s="446" t="s">
        <v>59</v>
      </c>
      <c r="B126" s="446"/>
      <c r="C126" s="446"/>
      <c r="D126" s="446"/>
      <c r="E126" s="446"/>
      <c r="F126" s="24"/>
      <c r="G126" s="55"/>
      <c r="H126" s="24"/>
      <c r="I126" s="24"/>
      <c r="J126" s="24"/>
    </row>
    <row r="127" spans="1:10" s="2" customFormat="1" ht="18.5">
      <c r="A127" s="262"/>
      <c r="B127" s="262"/>
      <c r="C127" s="262"/>
      <c r="D127" s="263"/>
      <c r="E127" s="263"/>
      <c r="F127" s="57"/>
      <c r="G127" s="58"/>
      <c r="H127" s="24"/>
      <c r="I127" s="24"/>
      <c r="J127" s="24"/>
    </row>
    <row r="128" spans="1:10" s="2" customFormat="1" ht="18">
      <c r="A128" s="447" t="s">
        <v>61</v>
      </c>
      <c r="B128" s="447"/>
      <c r="C128" s="447"/>
      <c r="D128" s="447"/>
      <c r="E128" s="447"/>
      <c r="F128" s="25"/>
      <c r="G128" s="58"/>
      <c r="H128" s="24"/>
      <c r="I128" s="24"/>
      <c r="J128" s="24"/>
    </row>
    <row r="129" spans="1:13" s="2" customFormat="1" ht="16.899999999999999" customHeight="1">
      <c r="A129" s="264" t="s">
        <v>181</v>
      </c>
      <c r="B129" s="264" t="s">
        <v>177</v>
      </c>
      <c r="C129" s="264"/>
      <c r="D129" s="265"/>
      <c r="E129" s="265"/>
      <c r="F129" s="63"/>
      <c r="G129" s="58"/>
      <c r="H129" s="24"/>
      <c r="I129" s="24"/>
      <c r="J129" s="24"/>
    </row>
    <row r="130" spans="1:13" s="2" customFormat="1" ht="18.5">
      <c r="A130" s="264" t="s">
        <v>175</v>
      </c>
      <c r="B130" s="264" t="s">
        <v>178</v>
      </c>
      <c r="C130" s="264"/>
      <c r="D130" s="265"/>
      <c r="E130" s="265"/>
      <c r="F130" s="26"/>
      <c r="G130" s="61"/>
      <c r="H130" s="24"/>
      <c r="I130" s="24"/>
      <c r="J130" s="24"/>
    </row>
    <row r="131" spans="1:13" s="2" customFormat="1" ht="18.5">
      <c r="A131" s="264" t="s">
        <v>146</v>
      </c>
      <c r="B131" s="266" t="s">
        <v>179</v>
      </c>
      <c r="C131" s="266"/>
      <c r="D131" s="267"/>
      <c r="E131" s="267"/>
      <c r="F131" s="64"/>
      <c r="G131" s="61"/>
      <c r="H131" s="24"/>
      <c r="I131" s="24"/>
      <c r="J131" s="24"/>
    </row>
    <row r="132" spans="1:13" s="2" customFormat="1" ht="18.5">
      <c r="A132" s="264" t="s">
        <v>176</v>
      </c>
      <c r="B132" s="266" t="s">
        <v>180</v>
      </c>
      <c r="C132" s="266"/>
      <c r="D132" s="267"/>
      <c r="E132" s="267"/>
      <c r="F132" s="64"/>
      <c r="G132" s="61"/>
      <c r="H132" s="24"/>
      <c r="I132" s="24"/>
      <c r="J132" s="24"/>
    </row>
    <row r="133" spans="1:13" s="2" customFormat="1" ht="13.15" customHeight="1">
      <c r="A133" s="268"/>
      <c r="B133" s="269"/>
      <c r="C133" s="268"/>
      <c r="D133" s="270"/>
      <c r="E133" s="270"/>
      <c r="F133" s="64"/>
      <c r="G133" s="61"/>
      <c r="H133" s="24"/>
      <c r="I133" s="24"/>
      <c r="J133" s="24"/>
    </row>
    <row r="134" spans="1:13" s="2" customFormat="1" ht="18.649999999999999" customHeight="1">
      <c r="A134" s="395" t="s">
        <v>320</v>
      </c>
      <c r="B134" s="269"/>
      <c r="C134" s="268"/>
      <c r="D134" s="270"/>
      <c r="E134" s="270"/>
      <c r="F134" s="64"/>
      <c r="G134" s="61"/>
      <c r="H134" s="24"/>
      <c r="I134" s="24"/>
      <c r="J134" s="24"/>
    </row>
    <row r="135" spans="1:13" s="2" customFormat="1" ht="21.65" customHeight="1">
      <c r="A135" s="452" t="s">
        <v>321</v>
      </c>
      <c r="B135" s="452"/>
      <c r="C135" s="452"/>
      <c r="D135" s="452"/>
      <c r="E135" s="452"/>
      <c r="F135" s="64"/>
      <c r="G135" s="61"/>
      <c r="H135" s="24"/>
      <c r="I135" s="24"/>
      <c r="J135" s="24"/>
    </row>
    <row r="136" spans="1:13" s="2" customFormat="1" ht="16.149999999999999" customHeight="1">
      <c r="A136" s="268"/>
      <c r="B136" s="269"/>
      <c r="C136" s="268"/>
      <c r="D136" s="270"/>
      <c r="E136" s="270"/>
      <c r="F136" s="64"/>
      <c r="G136" s="61"/>
      <c r="H136" s="24"/>
      <c r="I136" s="24"/>
      <c r="J136" s="24"/>
    </row>
    <row r="137" spans="1:13" s="2" customFormat="1" ht="18.5">
      <c r="A137" s="258" t="s">
        <v>15</v>
      </c>
      <c r="B137" s="12"/>
      <c r="C137" s="12"/>
      <c r="D137" s="228"/>
      <c r="E137" s="228"/>
      <c r="F137" s="1"/>
      <c r="G137" s="58"/>
      <c r="H137" s="24"/>
      <c r="I137" s="24"/>
      <c r="J137" s="24"/>
    </row>
    <row r="138" spans="1:13" s="2" customFormat="1" ht="18.5">
      <c r="A138" s="456" t="s">
        <v>182</v>
      </c>
      <c r="B138" s="456"/>
      <c r="C138" s="456"/>
      <c r="D138" s="456"/>
      <c r="E138" s="456"/>
      <c r="F138" s="24"/>
      <c r="G138" s="55"/>
      <c r="H138" s="24"/>
      <c r="I138" s="24"/>
      <c r="J138" s="24"/>
    </row>
    <row r="139" spans="1:13" s="2" customFormat="1" ht="18.5">
      <c r="A139" s="455" t="s">
        <v>183</v>
      </c>
      <c r="B139" s="455"/>
      <c r="C139" s="455"/>
      <c r="D139" s="455"/>
      <c r="E139" s="455"/>
      <c r="F139" s="58"/>
      <c r="G139" s="58"/>
      <c r="H139" s="24"/>
      <c r="I139" s="24"/>
      <c r="J139" s="24"/>
    </row>
    <row r="140" spans="1:13" s="124" customFormat="1" ht="18.5">
      <c r="A140" s="456" t="s">
        <v>184</v>
      </c>
      <c r="B140" s="456"/>
      <c r="C140" s="456"/>
      <c r="D140" s="456"/>
      <c r="E140" s="456"/>
      <c r="F140" s="58"/>
      <c r="G140" s="58"/>
      <c r="H140" s="61"/>
      <c r="I140" s="61"/>
      <c r="J140" s="61"/>
    </row>
    <row r="141" spans="1:13" s="2" customFormat="1" ht="9.65" customHeight="1">
      <c r="A141" s="233"/>
      <c r="B141" s="233"/>
      <c r="C141" s="233"/>
      <c r="D141" s="260"/>
      <c r="E141" s="260"/>
      <c r="F141" s="58"/>
      <c r="G141" s="58"/>
      <c r="H141" s="24"/>
      <c r="I141" s="24"/>
      <c r="J141" s="24"/>
    </row>
    <row r="142" spans="1:13" s="2" customFormat="1" ht="21" customHeight="1">
      <c r="A142" s="385" t="s">
        <v>16</v>
      </c>
      <c r="B142" s="12"/>
      <c r="C142" s="12"/>
      <c r="D142" s="228"/>
      <c r="E142" s="228"/>
      <c r="F142" s="58"/>
      <c r="G142" s="58"/>
      <c r="H142" s="24"/>
      <c r="I142" s="24"/>
      <c r="J142" s="24"/>
    </row>
    <row r="143" spans="1:13" s="2" customFormat="1" ht="57.65" customHeight="1">
      <c r="A143" s="433" t="s">
        <v>17</v>
      </c>
      <c r="B143" s="433"/>
      <c r="C143" s="433"/>
      <c r="D143" s="433"/>
      <c r="E143" s="433"/>
      <c r="F143" s="24"/>
      <c r="G143" s="55"/>
      <c r="H143" s="24"/>
      <c r="I143" s="432"/>
      <c r="J143" s="432"/>
      <c r="K143" s="432"/>
      <c r="L143" s="432"/>
      <c r="M143" s="432"/>
    </row>
    <row r="144" spans="1:13" s="2" customFormat="1" ht="35.5" customHeight="1">
      <c r="A144" s="433" t="s">
        <v>233</v>
      </c>
      <c r="B144" s="433"/>
      <c r="C144" s="433"/>
      <c r="D144" s="433"/>
      <c r="E144" s="433"/>
      <c r="F144" s="58"/>
      <c r="G144" s="57"/>
      <c r="H144" s="24"/>
      <c r="I144" s="24"/>
      <c r="J144" s="24"/>
    </row>
    <row r="145" spans="1:10" s="2" customFormat="1" ht="18.5">
      <c r="A145" s="433" t="s">
        <v>336</v>
      </c>
      <c r="B145" s="433"/>
      <c r="C145" s="433"/>
      <c r="D145" s="433"/>
      <c r="E145" s="433"/>
      <c r="F145" s="58"/>
      <c r="G145" s="57"/>
      <c r="H145" s="24"/>
      <c r="I145" s="24"/>
      <c r="J145" s="24"/>
    </row>
    <row r="146" spans="1:10" s="2" customFormat="1" ht="16.899999999999999" customHeight="1">
      <c r="A146" s="233"/>
      <c r="B146" s="233"/>
      <c r="C146" s="233"/>
      <c r="D146" s="260"/>
      <c r="E146" s="260"/>
      <c r="F146" s="58"/>
      <c r="G146" s="57"/>
      <c r="H146" s="24"/>
      <c r="I146" s="24"/>
      <c r="J146" s="24"/>
    </row>
    <row r="147" spans="1:10" s="2" customFormat="1" ht="21" customHeight="1">
      <c r="A147" s="384" t="s">
        <v>18</v>
      </c>
      <c r="B147" s="12"/>
      <c r="C147" s="12"/>
      <c r="D147" s="228"/>
      <c r="E147" s="228"/>
      <c r="F147" s="58"/>
      <c r="G147" s="57"/>
      <c r="H147" s="24"/>
      <c r="I147" s="24"/>
      <c r="J147" s="24"/>
    </row>
    <row r="148" spans="1:10" s="2" customFormat="1" ht="127.15" customHeight="1">
      <c r="A148" s="433" t="s">
        <v>185</v>
      </c>
      <c r="B148" s="433"/>
      <c r="C148" s="433"/>
      <c r="D148" s="433"/>
      <c r="E148" s="433"/>
      <c r="F148" s="24"/>
      <c r="G148" s="18"/>
    </row>
    <row r="149" spans="1:10" s="2" customFormat="1" ht="18.5">
      <c r="A149" s="233"/>
      <c r="B149" s="233"/>
      <c r="C149" s="233"/>
      <c r="D149" s="260"/>
      <c r="E149" s="260"/>
      <c r="F149" s="55"/>
      <c r="G149" s="28"/>
    </row>
    <row r="150" spans="1:10" s="2" customFormat="1" ht="18.5">
      <c r="A150" s="258" t="s">
        <v>19</v>
      </c>
      <c r="B150" s="12"/>
      <c r="C150" s="12"/>
      <c r="D150" s="228"/>
      <c r="E150" s="228"/>
      <c r="F150" s="58"/>
      <c r="G150" s="29"/>
    </row>
    <row r="151" spans="1:10" s="2" customFormat="1" ht="103.9" customHeight="1">
      <c r="A151" s="433" t="s">
        <v>45</v>
      </c>
      <c r="B151" s="433"/>
      <c r="C151" s="433"/>
      <c r="D151" s="433"/>
      <c r="E151" s="433"/>
      <c r="F151" s="24"/>
      <c r="G151" s="28"/>
    </row>
    <row r="152" spans="1:10" s="2" customFormat="1" ht="12.65" customHeight="1">
      <c r="A152" s="261"/>
      <c r="B152" s="261"/>
      <c r="C152" s="261"/>
      <c r="D152" s="261"/>
      <c r="E152" s="261"/>
      <c r="F152" s="24"/>
      <c r="G152" s="28"/>
    </row>
    <row r="153" spans="1:10" s="2" customFormat="1" ht="24.65" customHeight="1">
      <c r="A153" s="384" t="s">
        <v>0</v>
      </c>
      <c r="B153" s="261"/>
      <c r="C153" s="261"/>
      <c r="D153" s="272"/>
      <c r="E153" s="272"/>
      <c r="F153" s="55"/>
      <c r="G153" s="29"/>
    </row>
    <row r="154" spans="1:10" s="2" customFormat="1" ht="116.5" customHeight="1">
      <c r="A154" s="415" t="s">
        <v>1</v>
      </c>
      <c r="B154" s="415"/>
      <c r="C154" s="415"/>
      <c r="D154" s="415"/>
      <c r="E154" s="415"/>
      <c r="F154" s="55"/>
      <c r="G154" s="18"/>
    </row>
    <row r="155" spans="1:10" s="2" customFormat="1" ht="18">
      <c r="A155" s="273"/>
      <c r="B155" s="273"/>
      <c r="C155" s="273"/>
      <c r="D155" s="274" t="s">
        <v>53</v>
      </c>
      <c r="E155" s="274" t="s">
        <v>9</v>
      </c>
      <c r="F155" s="18"/>
      <c r="G155" s="31"/>
    </row>
    <row r="156" spans="1:10" s="2" customFormat="1" ht="18.5">
      <c r="A156" s="386" t="s">
        <v>31</v>
      </c>
      <c r="B156" s="6"/>
      <c r="C156" s="6"/>
      <c r="D156" s="130"/>
      <c r="E156" s="130"/>
      <c r="F156" s="32"/>
      <c r="G156" s="18"/>
    </row>
    <row r="157" spans="1:10" s="2" customFormat="1" ht="18.5">
      <c r="A157" s="276" t="s">
        <v>7</v>
      </c>
      <c r="B157" s="6" t="s">
        <v>3</v>
      </c>
      <c r="C157" s="6"/>
      <c r="D157" s="130"/>
      <c r="E157" s="130"/>
      <c r="F157" s="18"/>
      <c r="G157" s="27"/>
    </row>
    <row r="158" spans="1:10" s="2" customFormat="1" ht="18.5">
      <c r="A158" s="434" t="s">
        <v>158</v>
      </c>
      <c r="B158" s="434"/>
      <c r="C158" s="434"/>
      <c r="D158" s="277"/>
      <c r="E158" s="277"/>
      <c r="F158" s="18"/>
      <c r="G158" s="18"/>
    </row>
    <row r="159" spans="1:10" s="2" customFormat="1" ht="19" thickBot="1">
      <c r="A159" s="278" t="s">
        <v>315</v>
      </c>
      <c r="B159" s="6"/>
      <c r="C159" s="6"/>
      <c r="D159" s="131"/>
      <c r="E159" s="131"/>
      <c r="F159" s="28"/>
      <c r="G159" s="32"/>
    </row>
    <row r="160" spans="1:10" s="2" customFormat="1" ht="19" thickTop="1">
      <c r="A160" s="6"/>
      <c r="B160" s="6"/>
      <c r="C160" s="6"/>
      <c r="D160" s="130"/>
      <c r="E160" s="130"/>
      <c r="F160" s="29"/>
      <c r="G160" s="32"/>
    </row>
    <row r="161" spans="1:7" s="2" customFormat="1" ht="18.5">
      <c r="A161" s="276" t="s">
        <v>8</v>
      </c>
      <c r="B161" s="6"/>
      <c r="C161" s="6"/>
      <c r="D161" s="130"/>
      <c r="E161" s="130"/>
      <c r="F161" s="18"/>
      <c r="G161" s="33"/>
    </row>
    <row r="162" spans="1:7" s="2" customFormat="1" ht="18.5">
      <c r="A162" s="434" t="s">
        <v>158</v>
      </c>
      <c r="B162" s="434"/>
      <c r="C162" s="434"/>
      <c r="D162" s="277"/>
      <c r="E162" s="277"/>
      <c r="F162" s="18"/>
      <c r="G162" s="33"/>
    </row>
    <row r="163" spans="1:7" s="2" customFormat="1" ht="19" thickBot="1">
      <c r="A163" s="6" t="s">
        <v>316</v>
      </c>
      <c r="B163" s="6"/>
      <c r="C163" s="6"/>
      <c r="D163" s="131"/>
      <c r="E163" s="131"/>
      <c r="F163" s="28"/>
      <c r="G163" s="33"/>
    </row>
    <row r="164" spans="1:7" s="2" customFormat="1" ht="19" thickTop="1">
      <c r="A164" s="6"/>
      <c r="B164" s="6"/>
      <c r="C164" s="6"/>
      <c r="D164" s="132"/>
      <c r="E164" s="132"/>
      <c r="F164" s="29"/>
      <c r="G164" s="34"/>
    </row>
    <row r="165" spans="1:7" s="2" customFormat="1" ht="18.5">
      <c r="A165" s="279" t="s">
        <v>32</v>
      </c>
      <c r="B165" s="6"/>
      <c r="C165" s="6"/>
      <c r="D165" s="130"/>
      <c r="E165" s="130"/>
      <c r="F165" s="51"/>
      <c r="G165" s="33"/>
    </row>
    <row r="166" spans="1:7" s="2" customFormat="1" ht="18" customHeight="1">
      <c r="A166" s="280"/>
      <c r="B166" s="435" t="s">
        <v>53</v>
      </c>
      <c r="C166" s="436"/>
      <c r="D166" s="437" t="s">
        <v>9</v>
      </c>
      <c r="E166" s="438"/>
      <c r="F166" s="18"/>
      <c r="G166" s="34"/>
    </row>
    <row r="167" spans="1:7" s="2" customFormat="1" ht="72">
      <c r="A167" s="280" t="s">
        <v>42</v>
      </c>
      <c r="B167" s="281" t="s">
        <v>33</v>
      </c>
      <c r="C167" s="281" t="s">
        <v>34</v>
      </c>
      <c r="D167" s="282" t="s">
        <v>33</v>
      </c>
      <c r="E167" s="282" t="s">
        <v>34</v>
      </c>
      <c r="F167" s="30"/>
      <c r="G167" s="34"/>
    </row>
    <row r="168" spans="1:7" s="2" customFormat="1" ht="18.5">
      <c r="A168" s="283" t="s">
        <v>337</v>
      </c>
      <c r="B168" s="400">
        <v>9000</v>
      </c>
      <c r="C168" s="284">
        <v>0.9</v>
      </c>
      <c r="D168" s="285" t="s">
        <v>159</v>
      </c>
      <c r="E168" s="284">
        <v>0.5</v>
      </c>
      <c r="F168" s="31"/>
      <c r="G168" s="34"/>
    </row>
    <row r="169" spans="1:7" s="2" customFormat="1" ht="18.5">
      <c r="A169" s="283" t="s">
        <v>338</v>
      </c>
      <c r="B169" s="400">
        <v>1000</v>
      </c>
      <c r="C169" s="284">
        <v>0.1</v>
      </c>
      <c r="D169" s="285" t="s">
        <v>159</v>
      </c>
      <c r="E169" s="284">
        <v>0.5</v>
      </c>
      <c r="F169" s="67"/>
      <c r="G169" s="44"/>
    </row>
    <row r="170" spans="1:7" s="2" customFormat="1" ht="18.5">
      <c r="A170" s="6"/>
      <c r="B170" s="286"/>
      <c r="C170" s="287"/>
      <c r="D170" s="130"/>
      <c r="E170" s="288"/>
      <c r="F170" s="67"/>
      <c r="G170" s="44"/>
    </row>
    <row r="171" spans="1:7" s="2" customFormat="1" ht="21.5">
      <c r="A171" s="290" t="s">
        <v>96</v>
      </c>
      <c r="B171" s="291"/>
      <c r="C171" s="6"/>
      <c r="D171" s="130"/>
      <c r="E171" s="289"/>
      <c r="F171" s="27"/>
      <c r="G171" s="33"/>
    </row>
    <row r="172" spans="1:7" s="2" customFormat="1" ht="18.5">
      <c r="A172" s="6"/>
      <c r="B172" s="6"/>
      <c r="C172" s="6"/>
      <c r="D172" s="130"/>
      <c r="E172" s="289"/>
      <c r="F172" s="27"/>
      <c r="G172" s="33"/>
    </row>
    <row r="173" spans="1:7" s="2" customFormat="1" ht="18.5">
      <c r="A173" s="292" t="s">
        <v>305</v>
      </c>
      <c r="B173" s="6"/>
      <c r="C173" s="6"/>
      <c r="D173" s="130"/>
      <c r="E173" s="289"/>
      <c r="F173" s="27"/>
      <c r="G173" s="33"/>
    </row>
    <row r="174" spans="1:7" s="2" customFormat="1" ht="18.5">
      <c r="A174" s="6"/>
      <c r="B174" s="6"/>
      <c r="C174" s="6"/>
      <c r="D174" s="130"/>
      <c r="E174" s="289"/>
      <c r="F174" s="27"/>
      <c r="G174" s="33"/>
    </row>
    <row r="175" spans="1:7" s="2" customFormat="1" ht="18.5">
      <c r="A175" s="419" t="s">
        <v>97</v>
      </c>
      <c r="B175" s="420"/>
      <c r="C175" s="293">
        <v>1</v>
      </c>
      <c r="D175" s="293">
        <v>2</v>
      </c>
      <c r="E175" s="289"/>
      <c r="F175" s="27"/>
      <c r="G175" s="33"/>
    </row>
    <row r="176" spans="1:7" s="2" customFormat="1" ht="18.5">
      <c r="A176" s="416" t="s">
        <v>98</v>
      </c>
      <c r="B176" s="416"/>
      <c r="C176" s="294" t="s">
        <v>337</v>
      </c>
      <c r="D176" s="285" t="s">
        <v>338</v>
      </c>
      <c r="E176" s="289"/>
      <c r="F176" s="27"/>
      <c r="G176" s="33"/>
    </row>
    <row r="177" spans="1:7" s="2" customFormat="1" ht="18.5">
      <c r="A177" s="416" t="s">
        <v>99</v>
      </c>
      <c r="B177" s="416"/>
      <c r="C177" s="294" t="s">
        <v>160</v>
      </c>
      <c r="D177" s="285" t="s">
        <v>160</v>
      </c>
      <c r="E177" s="289"/>
      <c r="F177" s="27"/>
      <c r="G177" s="33"/>
    </row>
    <row r="178" spans="1:7" s="2" customFormat="1" ht="36">
      <c r="A178" s="416" t="s">
        <v>100</v>
      </c>
      <c r="B178" s="295" t="s">
        <v>103</v>
      </c>
      <c r="C178" s="399">
        <v>9000</v>
      </c>
      <c r="D178" s="297">
        <v>1000</v>
      </c>
      <c r="E178" s="289"/>
      <c r="F178" s="27"/>
      <c r="G178" s="33"/>
    </row>
    <row r="179" spans="1:7" s="2" customFormat="1" ht="36">
      <c r="A179" s="416"/>
      <c r="B179" s="295" t="s">
        <v>104</v>
      </c>
      <c r="C179" s="298">
        <v>0.9</v>
      </c>
      <c r="D179" s="298">
        <v>0.1</v>
      </c>
      <c r="E179" s="289"/>
      <c r="F179" s="27"/>
      <c r="G179" s="33"/>
    </row>
    <row r="180" spans="1:7" s="2" customFormat="1" ht="36">
      <c r="A180" s="416" t="s">
        <v>101</v>
      </c>
      <c r="B180" s="295" t="s">
        <v>103</v>
      </c>
      <c r="C180" s="296" t="s">
        <v>159</v>
      </c>
      <c r="D180" s="299" t="s">
        <v>159</v>
      </c>
      <c r="E180" s="289"/>
      <c r="F180" s="27"/>
      <c r="G180" s="33"/>
    </row>
    <row r="181" spans="1:7" s="2" customFormat="1" ht="36">
      <c r="A181" s="416"/>
      <c r="B181" s="295" t="s">
        <v>104</v>
      </c>
      <c r="C181" s="298">
        <v>0.5</v>
      </c>
      <c r="D181" s="298">
        <v>0.5</v>
      </c>
      <c r="E181" s="289"/>
      <c r="F181" s="27"/>
      <c r="G181" s="33"/>
    </row>
    <row r="182" spans="1:7" s="2" customFormat="1" ht="18.5">
      <c r="A182" s="421" t="s">
        <v>102</v>
      </c>
      <c r="B182" s="422"/>
      <c r="C182" s="283">
        <f>C179-C181</f>
        <v>0.4</v>
      </c>
      <c r="D182" s="283">
        <f>D179-D181</f>
        <v>-0.4</v>
      </c>
      <c r="E182" s="289"/>
      <c r="F182" s="27"/>
      <c r="G182" s="33"/>
    </row>
    <row r="183" spans="1:7" s="2" customFormat="1" ht="18.5">
      <c r="A183" s="6"/>
      <c r="B183" s="6"/>
      <c r="C183" s="6"/>
      <c r="D183" s="130"/>
      <c r="E183" s="289"/>
      <c r="F183" s="27"/>
      <c r="G183" s="33"/>
    </row>
    <row r="184" spans="1:7" s="2" customFormat="1" ht="18.5">
      <c r="A184" s="275" t="s">
        <v>35</v>
      </c>
      <c r="B184" s="6"/>
      <c r="C184" s="6"/>
      <c r="D184" s="222"/>
      <c r="E184" s="222"/>
      <c r="F184" s="27"/>
      <c r="G184" s="33"/>
    </row>
    <row r="185" spans="1:7" s="2" customFormat="1" ht="18.5">
      <c r="A185" s="6"/>
      <c r="B185" s="6"/>
      <c r="C185" s="6"/>
      <c r="D185" s="300"/>
      <c r="E185" s="300"/>
      <c r="F185" s="39"/>
      <c r="G185" s="33"/>
    </row>
    <row r="186" spans="1:7" s="2" customFormat="1" ht="18.5">
      <c r="A186" s="279" t="s">
        <v>161</v>
      </c>
      <c r="B186" s="6"/>
      <c r="C186" s="6"/>
      <c r="D186" s="274"/>
      <c r="E186" s="274"/>
      <c r="F186" s="35"/>
      <c r="G186" s="33"/>
    </row>
    <row r="187" spans="1:7" s="2" customFormat="1" ht="18.5">
      <c r="A187" s="278" t="s">
        <v>51</v>
      </c>
      <c r="B187" s="6"/>
      <c r="C187" s="6"/>
      <c r="D187" s="301"/>
      <c r="E187" s="301"/>
      <c r="F187" s="32"/>
      <c r="G187" s="33"/>
    </row>
    <row r="188" spans="1:7" s="2" customFormat="1" ht="18.5">
      <c r="A188" s="278" t="s">
        <v>251</v>
      </c>
      <c r="B188" s="6"/>
      <c r="C188" s="6"/>
      <c r="D188" s="302"/>
      <c r="E188" s="301"/>
    </row>
    <row r="189" spans="1:7" s="2" customFormat="1" ht="19" thickBot="1">
      <c r="A189" s="278" t="s">
        <v>52</v>
      </c>
      <c r="B189" s="6"/>
      <c r="C189" s="6"/>
      <c r="D189" s="303"/>
      <c r="E189" s="303"/>
      <c r="F189" s="33"/>
      <c r="G189" s="33"/>
    </row>
    <row r="190" spans="1:7" s="2" customFormat="1" ht="19" thickTop="1">
      <c r="A190" s="278"/>
      <c r="B190" s="6"/>
      <c r="C190" s="6"/>
      <c r="D190" s="304"/>
      <c r="E190" s="304"/>
      <c r="F190" s="33"/>
      <c r="G190" s="33"/>
    </row>
    <row r="191" spans="1:7" s="2" customFormat="1" ht="18.5">
      <c r="A191" s="278"/>
      <c r="B191" s="6"/>
      <c r="C191" s="6"/>
      <c r="D191" s="319" t="s">
        <v>53</v>
      </c>
      <c r="E191" s="319" t="s">
        <v>9</v>
      </c>
      <c r="F191" s="33"/>
      <c r="G191" s="33"/>
    </row>
    <row r="192" spans="1:7" s="2" customFormat="1" ht="18.5">
      <c r="A192" s="427" t="s">
        <v>256</v>
      </c>
      <c r="B192" s="427"/>
      <c r="C192" s="6"/>
      <c r="D192" s="305"/>
      <c r="E192" s="305"/>
      <c r="F192" s="18"/>
      <c r="G192" s="33"/>
    </row>
    <row r="193" spans="1:7" s="2" customFormat="1" ht="18.5">
      <c r="A193" s="12" t="s">
        <v>63</v>
      </c>
      <c r="B193" s="12"/>
      <c r="C193" s="12"/>
      <c r="D193" s="306"/>
      <c r="E193" s="306"/>
      <c r="F193" s="38"/>
      <c r="G193" s="33"/>
    </row>
    <row r="194" spans="1:7" s="2" customFormat="1" ht="18.5">
      <c r="A194" s="12" t="s">
        <v>83</v>
      </c>
      <c r="B194" s="12"/>
      <c r="C194" s="12"/>
      <c r="D194" s="306"/>
      <c r="E194" s="306"/>
      <c r="F194" s="36"/>
      <c r="G194" s="33"/>
    </row>
    <row r="195" spans="1:7" s="2" customFormat="1" ht="19" thickBot="1">
      <c r="A195" s="6"/>
      <c r="B195" s="6"/>
      <c r="C195" s="6"/>
      <c r="D195" s="307"/>
      <c r="E195" s="307"/>
      <c r="F195" s="37"/>
      <c r="G195" s="33"/>
    </row>
    <row r="196" spans="1:7" s="2" customFormat="1" ht="19" thickTop="1">
      <c r="A196" s="275" t="s">
        <v>257</v>
      </c>
      <c r="B196" s="12"/>
      <c r="C196" s="12"/>
      <c r="D196" s="308"/>
      <c r="E196" s="289"/>
      <c r="F196" s="68"/>
      <c r="G196" s="33"/>
    </row>
    <row r="197" spans="1:7" s="2" customFormat="1" ht="18.5">
      <c r="A197" s="309" t="s">
        <v>313</v>
      </c>
      <c r="B197" s="6"/>
      <c r="C197" s="6"/>
      <c r="D197" s="130"/>
      <c r="E197" s="289"/>
      <c r="F197" s="196"/>
      <c r="G197" s="33"/>
    </row>
    <row r="198" spans="1:7" s="2" customFormat="1" ht="19" thickBot="1">
      <c r="A198" s="6"/>
      <c r="B198" s="6"/>
      <c r="C198" s="6"/>
      <c r="D198" s="307"/>
      <c r="E198" s="307"/>
      <c r="F198" s="68"/>
      <c r="G198" s="33"/>
    </row>
    <row r="199" spans="1:7" s="2" customFormat="1" ht="19" thickTop="1">
      <c r="A199" s="6"/>
      <c r="B199" s="6"/>
      <c r="C199" s="6"/>
      <c r="D199" s="310"/>
      <c r="E199" s="310"/>
      <c r="F199" s="68"/>
      <c r="G199" s="33"/>
    </row>
    <row r="200" spans="1:7" s="2" customFormat="1" ht="18.5">
      <c r="A200" s="6"/>
      <c r="B200" s="6"/>
      <c r="C200" s="6"/>
      <c r="F200" s="68"/>
      <c r="G200" s="33"/>
    </row>
    <row r="201" spans="1:7" s="2" customFormat="1" ht="19" thickTop="1">
      <c r="A201" s="275" t="s">
        <v>258</v>
      </c>
      <c r="B201" s="6"/>
      <c r="C201" s="6"/>
      <c r="D201" s="310"/>
      <c r="E201" s="310"/>
      <c r="F201" s="69"/>
      <c r="G201" s="33"/>
    </row>
    <row r="202" spans="1:7" s="2" customFormat="1" ht="18.5">
      <c r="A202" s="6" t="s">
        <v>144</v>
      </c>
      <c r="B202" s="6"/>
      <c r="C202" s="6"/>
      <c r="D202" s="130"/>
      <c r="E202" s="289"/>
      <c r="F202" s="69"/>
      <c r="G202" s="33"/>
    </row>
    <row r="203" spans="1:7" s="2" customFormat="1" ht="19" thickBot="1">
      <c r="A203" s="6"/>
      <c r="B203" s="6"/>
      <c r="C203" s="6"/>
      <c r="D203" s="307">
        <f>SUM(D202)</f>
        <v>0</v>
      </c>
      <c r="E203" s="307">
        <f>SUM(E201:E202)</f>
        <v>0</v>
      </c>
      <c r="F203" s="69"/>
      <c r="G203" s="33"/>
    </row>
    <row r="204" spans="1:7" s="2" customFormat="1" ht="19" thickTop="1">
      <c r="A204" s="6"/>
      <c r="B204" s="6"/>
      <c r="C204" s="6"/>
      <c r="D204" s="310"/>
      <c r="E204" s="310"/>
      <c r="F204" s="69"/>
      <c r="G204" s="33"/>
    </row>
    <row r="205" spans="1:7" s="2" customFormat="1" ht="18.5">
      <c r="A205" s="275" t="s">
        <v>289</v>
      </c>
      <c r="B205" s="6"/>
      <c r="C205" s="6"/>
      <c r="D205" s="310"/>
      <c r="E205" s="310"/>
      <c r="F205" s="69"/>
      <c r="G205" s="33"/>
    </row>
    <row r="206" spans="1:7" s="2" customFormat="1" ht="18.5">
      <c r="A206" s="6" t="s">
        <v>343</v>
      </c>
      <c r="B206" s="6"/>
      <c r="C206" s="6"/>
      <c r="D206" s="130"/>
      <c r="E206" s="207"/>
      <c r="F206" s="69"/>
      <c r="G206" s="33"/>
    </row>
    <row r="207" spans="1:7" s="2" customFormat="1" ht="19" thickBot="1">
      <c r="A207" s="6"/>
      <c r="B207" s="6"/>
      <c r="C207" s="6"/>
      <c r="D207" s="307"/>
      <c r="E207" s="235"/>
      <c r="F207" s="69"/>
      <c r="G207" s="33"/>
    </row>
    <row r="208" spans="1:7" s="2" customFormat="1" ht="19" thickTop="1">
      <c r="A208" s="275" t="s">
        <v>290</v>
      </c>
      <c r="B208" s="12"/>
      <c r="C208" s="12"/>
      <c r="D208" s="274"/>
      <c r="E208" s="274"/>
      <c r="F208" s="69"/>
      <c r="G208" s="33"/>
    </row>
    <row r="209" spans="1:8" s="2" customFormat="1" ht="18.5">
      <c r="A209" s="12" t="s">
        <v>162</v>
      </c>
      <c r="B209" s="12"/>
      <c r="C209" s="12"/>
      <c r="D209" s="148"/>
      <c r="E209" s="148"/>
      <c r="F209" s="36"/>
      <c r="G209" s="33"/>
    </row>
    <row r="210" spans="1:8" s="2" customFormat="1" ht="19" thickBot="1">
      <c r="A210" s="6"/>
      <c r="B210" s="6"/>
      <c r="C210" s="6"/>
      <c r="D210" s="131"/>
      <c r="E210" s="131"/>
      <c r="F210" s="36"/>
      <c r="G210" s="33"/>
      <c r="H210" s="33"/>
    </row>
    <row r="211" spans="1:8" s="2" customFormat="1" ht="19" thickTop="1">
      <c r="A211" s="427" t="s">
        <v>291</v>
      </c>
      <c r="B211" s="427"/>
      <c r="C211" s="12"/>
      <c r="D211" s="130"/>
      <c r="E211" s="274"/>
      <c r="F211" s="40"/>
      <c r="G211" s="33"/>
    </row>
    <row r="212" spans="1:8" s="2" customFormat="1" ht="18.5">
      <c r="A212" s="12" t="s">
        <v>254</v>
      </c>
      <c r="B212" s="12"/>
      <c r="C212" s="12"/>
      <c r="D212" s="130"/>
      <c r="E212" s="130"/>
      <c r="F212" s="40"/>
      <c r="G212" s="33"/>
    </row>
    <row r="213" spans="1:8" s="2" customFormat="1" ht="19" thickBot="1">
      <c r="A213" s="311"/>
      <c r="B213" s="12"/>
      <c r="C213" s="300"/>
      <c r="D213" s="131"/>
      <c r="E213" s="131"/>
      <c r="F213" s="40"/>
      <c r="G213" s="33"/>
    </row>
    <row r="214" spans="1:8" s="2" customFormat="1" ht="19" thickTop="1">
      <c r="A214" s="275" t="s">
        <v>292</v>
      </c>
      <c r="B214" s="12"/>
      <c r="C214" s="12"/>
      <c r="D214" s="130"/>
      <c r="E214" s="130"/>
      <c r="F214" s="39"/>
      <c r="G214" s="33"/>
    </row>
    <row r="215" spans="1:8" s="2" customFormat="1" ht="18.5">
      <c r="A215" s="80" t="s">
        <v>253</v>
      </c>
      <c r="B215" s="12"/>
      <c r="C215" s="12"/>
      <c r="D215" s="130"/>
      <c r="E215" s="300"/>
      <c r="F215" s="36"/>
      <c r="G215" s="33"/>
    </row>
    <row r="216" spans="1:8" s="2" customFormat="1" ht="18.5">
      <c r="A216" s="80" t="s">
        <v>260</v>
      </c>
      <c r="B216" s="12"/>
      <c r="C216" s="12"/>
      <c r="D216" s="130"/>
      <c r="E216" s="130"/>
      <c r="F216" s="36"/>
      <c r="G216" s="33"/>
    </row>
    <row r="217" spans="1:8" s="2" customFormat="1" ht="18.5">
      <c r="A217" s="80" t="s">
        <v>314</v>
      </c>
      <c r="B217" s="12"/>
      <c r="C217" s="12"/>
      <c r="D217" s="130"/>
      <c r="E217" s="130"/>
      <c r="F217" s="36"/>
      <c r="G217" s="33"/>
    </row>
    <row r="218" spans="1:8" s="2" customFormat="1" ht="19" thickBot="1">
      <c r="A218" s="312"/>
      <c r="B218" s="12"/>
      <c r="C218" s="12"/>
      <c r="D218" s="131"/>
      <c r="E218" s="131"/>
      <c r="F218" s="36"/>
      <c r="G218" s="33"/>
    </row>
    <row r="219" spans="1:8" s="2" customFormat="1" ht="19" thickTop="1">
      <c r="A219" s="275" t="s">
        <v>293</v>
      </c>
      <c r="B219" s="6"/>
      <c r="C219" s="6"/>
      <c r="D219" s="274"/>
      <c r="E219" s="274"/>
      <c r="F219" s="36"/>
      <c r="G219" s="33"/>
    </row>
    <row r="220" spans="1:8" s="2" customFormat="1" ht="18.5">
      <c r="A220" s="80" t="s">
        <v>307</v>
      </c>
      <c r="B220" s="6"/>
      <c r="C220" s="6"/>
      <c r="D220" s="130"/>
      <c r="E220" s="130"/>
      <c r="F220" s="41"/>
      <c r="G220" s="33"/>
    </row>
    <row r="221" spans="1:8" s="2" customFormat="1" ht="18.5">
      <c r="A221" s="80" t="s">
        <v>285</v>
      </c>
      <c r="B221" s="6"/>
      <c r="C221" s="6"/>
      <c r="D221" s="130"/>
      <c r="E221" s="130"/>
      <c r="F221" s="41"/>
      <c r="G221" s="33"/>
    </row>
    <row r="222" spans="1:8" s="2" customFormat="1" ht="19" thickBot="1">
      <c r="A222" s="313"/>
      <c r="B222" s="6"/>
      <c r="C222" s="6"/>
      <c r="D222" s="131"/>
      <c r="E222" s="131"/>
      <c r="F222" s="41"/>
      <c r="G222" s="33"/>
    </row>
    <row r="223" spans="1:8" s="2" customFormat="1" ht="21" customHeight="1" thickTop="1">
      <c r="A223" s="275" t="s">
        <v>294</v>
      </c>
      <c r="B223" s="6"/>
      <c r="C223" s="6"/>
      <c r="D223" s="130"/>
      <c r="E223" s="130"/>
      <c r="F223" s="18"/>
      <c r="G223" s="33"/>
    </row>
    <row r="224" spans="1:8" s="2" customFormat="1" ht="18.5">
      <c r="A224" s="12" t="s">
        <v>163</v>
      </c>
      <c r="B224" s="12"/>
      <c r="C224" s="12"/>
      <c r="D224" s="130"/>
      <c r="E224" s="130"/>
      <c r="F224" s="193"/>
      <c r="G224" s="33"/>
    </row>
    <row r="225" spans="1:8" s="2" customFormat="1" ht="19" thickBot="1">
      <c r="A225" s="12"/>
      <c r="B225" s="12"/>
      <c r="C225" s="12"/>
      <c r="D225" s="131"/>
      <c r="E225" s="131"/>
      <c r="F225" s="40"/>
      <c r="G225" s="33"/>
    </row>
    <row r="226" spans="1:8" s="2" customFormat="1" ht="19" thickTop="1">
      <c r="A226" s="275" t="s">
        <v>295</v>
      </c>
      <c r="B226" s="12"/>
      <c r="C226" s="12"/>
      <c r="D226" s="274"/>
      <c r="E226" s="274"/>
      <c r="F226" s="36"/>
      <c r="G226" s="33"/>
    </row>
    <row r="227" spans="1:8" s="2" customFormat="1" ht="18.5">
      <c r="A227" s="12" t="s">
        <v>164</v>
      </c>
      <c r="B227" s="12"/>
      <c r="C227" s="12"/>
      <c r="D227" s="130"/>
      <c r="E227" s="130"/>
      <c r="F227" s="36"/>
      <c r="G227" s="33"/>
    </row>
    <row r="228" spans="1:8" s="2" customFormat="1" ht="18.5">
      <c r="A228" s="12" t="s">
        <v>270</v>
      </c>
      <c r="B228" s="12"/>
      <c r="C228" s="12"/>
      <c r="D228" s="130"/>
      <c r="E228" s="130"/>
      <c r="F228" s="36"/>
      <c r="G228" s="33"/>
    </row>
    <row r="229" spans="1:8" s="2" customFormat="1" ht="18.5">
      <c r="A229" s="12" t="s">
        <v>6</v>
      </c>
      <c r="B229" s="12"/>
      <c r="C229" s="12"/>
      <c r="D229" s="148"/>
      <c r="E229" s="148"/>
      <c r="F229" s="40"/>
      <c r="G229" s="33"/>
    </row>
    <row r="230" spans="1:8" s="2" customFormat="1" ht="19" thickBot="1">
      <c r="A230" s="311"/>
      <c r="B230" s="12"/>
      <c r="C230" s="12"/>
      <c r="D230" s="131"/>
      <c r="E230" s="131"/>
      <c r="F230" s="36"/>
      <c r="G230" s="33"/>
    </row>
    <row r="231" spans="1:8" s="2" customFormat="1" ht="19" thickTop="1">
      <c r="A231" s="312" t="s">
        <v>296</v>
      </c>
      <c r="B231" s="12"/>
      <c r="C231" s="12"/>
      <c r="D231" s="228"/>
      <c r="E231" s="130"/>
      <c r="F231" s="36"/>
      <c r="G231" s="33"/>
    </row>
    <row r="232" spans="1:8" s="2" customFormat="1" ht="18.5">
      <c r="A232" s="12" t="s">
        <v>148</v>
      </c>
      <c r="B232" s="12"/>
      <c r="C232" s="12"/>
      <c r="D232" s="228"/>
      <c r="E232" s="130"/>
      <c r="F232" s="36"/>
      <c r="G232" s="33"/>
    </row>
    <row r="233" spans="1:8" s="2" customFormat="1" ht="18.5">
      <c r="A233" s="12" t="s">
        <v>222</v>
      </c>
      <c r="B233" s="12"/>
      <c r="C233" s="12"/>
      <c r="D233" s="72"/>
      <c r="E233" s="130"/>
      <c r="F233" s="36"/>
      <c r="G233" s="33"/>
    </row>
    <row r="234" spans="1:8" s="2" customFormat="1" ht="19" thickBot="1">
      <c r="A234" s="12"/>
      <c r="B234" s="12"/>
      <c r="C234" s="12"/>
      <c r="D234" s="131"/>
      <c r="E234" s="131"/>
      <c r="F234" s="29"/>
      <c r="G234" s="33"/>
    </row>
    <row r="235" spans="1:8" s="2" customFormat="1" ht="19" thickTop="1">
      <c r="A235" s="275" t="s">
        <v>297</v>
      </c>
      <c r="B235" s="12"/>
      <c r="C235" s="12"/>
      <c r="D235" s="274"/>
      <c r="E235" s="274"/>
      <c r="F235" s="29"/>
      <c r="G235" s="33"/>
    </row>
    <row r="236" spans="1:8" s="2" customFormat="1" ht="18.5">
      <c r="A236" s="12" t="s">
        <v>84</v>
      </c>
      <c r="B236" s="12"/>
      <c r="C236" s="12"/>
      <c r="D236" s="130"/>
      <c r="E236" s="130"/>
      <c r="F236" s="29"/>
      <c r="G236" s="33"/>
    </row>
    <row r="237" spans="1:8" s="2" customFormat="1" ht="19" thickBot="1">
      <c r="A237" s="12"/>
      <c r="B237" s="12"/>
      <c r="C237" s="12"/>
      <c r="D237" s="131"/>
      <c r="E237" s="131"/>
      <c r="F237" s="29"/>
      <c r="G237" s="44"/>
      <c r="H237" s="44"/>
    </row>
    <row r="238" spans="1:8" s="2" customFormat="1" ht="19" thickTop="1">
      <c r="A238" s="275" t="s">
        <v>298</v>
      </c>
      <c r="B238" s="12"/>
      <c r="C238" s="12"/>
      <c r="D238" s="274"/>
      <c r="E238" s="274"/>
      <c r="F238" s="36"/>
      <c r="G238" s="44"/>
    </row>
    <row r="239" spans="1:8" s="2" customFormat="1" ht="18.5">
      <c r="A239" s="12" t="s">
        <v>36</v>
      </c>
      <c r="B239" s="12"/>
      <c r="C239" s="12"/>
      <c r="D239" s="228"/>
      <c r="E239" s="132"/>
      <c r="F239" s="36"/>
      <c r="G239" s="33"/>
    </row>
    <row r="240" spans="1:8" s="2" customFormat="1" ht="18.5">
      <c r="A240" s="82" t="s">
        <v>49</v>
      </c>
      <c r="B240" s="12"/>
      <c r="C240" s="12"/>
      <c r="D240" s="130"/>
      <c r="E240" s="130"/>
      <c r="F240" s="36"/>
      <c r="G240" s="33"/>
    </row>
    <row r="241" spans="1:13" s="2" customFormat="1" ht="18.5">
      <c r="A241" s="82" t="s">
        <v>248</v>
      </c>
      <c r="B241" s="12"/>
      <c r="C241" s="12"/>
      <c r="D241" s="72"/>
      <c r="E241" s="130"/>
      <c r="F241" s="40"/>
      <c r="G241" s="33"/>
    </row>
    <row r="242" spans="1:13" s="2" customFormat="1" ht="18.5">
      <c r="A242" s="80" t="s">
        <v>272</v>
      </c>
      <c r="B242" s="12"/>
      <c r="C242" s="12"/>
      <c r="D242" s="130"/>
      <c r="E242" s="130"/>
      <c r="F242" s="40"/>
      <c r="G242" s="33"/>
    </row>
    <row r="243" spans="1:13" s="2" customFormat="1" ht="18.5">
      <c r="A243" s="80" t="s">
        <v>50</v>
      </c>
      <c r="B243" s="12"/>
      <c r="C243" s="12"/>
      <c r="D243" s="130"/>
      <c r="E243" s="148"/>
      <c r="F243" s="40"/>
      <c r="G243" s="33"/>
      <c r="H243" s="194"/>
      <c r="I243" s="194"/>
    </row>
    <row r="244" spans="1:13" s="2" customFormat="1" ht="18.5">
      <c r="A244" s="80" t="s">
        <v>171</v>
      </c>
      <c r="B244" s="12"/>
      <c r="C244" s="12"/>
      <c r="D244" s="130"/>
      <c r="E244" s="130"/>
      <c r="F244" s="40"/>
      <c r="G244" s="33"/>
      <c r="H244" s="194"/>
      <c r="I244" s="194"/>
    </row>
    <row r="245" spans="1:13" s="43" customFormat="1" ht="18.5">
      <c r="A245" s="80" t="s">
        <v>149</v>
      </c>
      <c r="B245" s="12"/>
      <c r="C245" s="12"/>
      <c r="D245" s="414"/>
      <c r="E245" s="130"/>
      <c r="F245" s="36"/>
      <c r="G245" s="33"/>
      <c r="L245" s="195"/>
      <c r="M245" s="195"/>
    </row>
    <row r="246" spans="1:13" s="43" customFormat="1" ht="18.5">
      <c r="A246" s="80" t="s">
        <v>62</v>
      </c>
      <c r="B246" s="12"/>
      <c r="C246" s="12"/>
      <c r="D246" s="130"/>
      <c r="E246" s="130"/>
      <c r="F246" s="36"/>
      <c r="G246" s="33"/>
    </row>
    <row r="247" spans="1:13" s="43" customFormat="1" ht="18.5">
      <c r="A247" s="80" t="s">
        <v>247</v>
      </c>
      <c r="B247" s="12"/>
      <c r="C247" s="12"/>
      <c r="D247" s="130"/>
      <c r="E247" s="130"/>
      <c r="F247" s="33"/>
      <c r="G247" s="33"/>
    </row>
    <row r="248" spans="1:13" s="43" customFormat="1" ht="18.5">
      <c r="A248" s="80" t="s">
        <v>262</v>
      </c>
      <c r="B248" s="12"/>
      <c r="C248" s="12"/>
      <c r="D248" s="130"/>
      <c r="E248" s="130"/>
      <c r="F248" s="33"/>
      <c r="G248" s="33"/>
    </row>
    <row r="249" spans="1:13" s="43" customFormat="1" ht="19" thickBot="1">
      <c r="A249" s="80" t="s">
        <v>3</v>
      </c>
      <c r="B249" s="12"/>
      <c r="C249" s="12"/>
      <c r="D249" s="131"/>
      <c r="E249" s="131"/>
      <c r="F249" s="36"/>
      <c r="G249" s="33"/>
    </row>
    <row r="250" spans="1:13" s="43" customFormat="1" ht="19" thickTop="1">
      <c r="A250" s="6"/>
      <c r="B250" s="12"/>
      <c r="C250" s="12"/>
      <c r="D250" s="300"/>
      <c r="E250" s="300"/>
      <c r="F250" s="36"/>
      <c r="G250" s="33"/>
    </row>
    <row r="251" spans="1:13" s="43" customFormat="1" ht="18.5">
      <c r="A251" s="6"/>
      <c r="B251" s="6"/>
      <c r="C251" s="6"/>
      <c r="D251" s="319" t="s">
        <v>53</v>
      </c>
      <c r="E251" s="319" t="s">
        <v>9</v>
      </c>
      <c r="F251" s="36"/>
      <c r="G251" s="33"/>
    </row>
    <row r="252" spans="1:13" s="43" customFormat="1" ht="18.5">
      <c r="A252" s="6"/>
      <c r="B252" s="6"/>
      <c r="C252" s="6"/>
      <c r="D252" s="319"/>
      <c r="E252" s="319"/>
      <c r="F252" s="36"/>
      <c r="G252" s="33"/>
    </row>
    <row r="253" spans="1:13" s="43" customFormat="1" ht="21" customHeight="1">
      <c r="A253" s="371" t="s">
        <v>299</v>
      </c>
      <c r="B253" s="6"/>
      <c r="C253" s="6"/>
      <c r="D253" s="130"/>
      <c r="E253" s="289"/>
      <c r="F253" s="36"/>
      <c r="G253" s="33"/>
    </row>
    <row r="254" spans="1:13" s="43" customFormat="1" ht="16.899999999999999" customHeight="1">
      <c r="A254" s="12" t="s">
        <v>67</v>
      </c>
      <c r="B254" s="6"/>
      <c r="C254" s="6"/>
      <c r="D254" s="274"/>
      <c r="E254" s="274"/>
      <c r="F254" s="36"/>
      <c r="G254" s="33"/>
    </row>
    <row r="255" spans="1:13" s="43" customFormat="1" ht="18.5">
      <c r="A255" s="82" t="s">
        <v>186</v>
      </c>
      <c r="B255" s="6"/>
      <c r="C255" s="6"/>
      <c r="D255" s="314" t="s">
        <v>187</v>
      </c>
      <c r="E255" s="314" t="s">
        <v>187</v>
      </c>
      <c r="F255" s="36"/>
      <c r="G255" s="33"/>
    </row>
    <row r="256" spans="1:13" s="43" customFormat="1" ht="18.5">
      <c r="A256" s="12" t="s">
        <v>3</v>
      </c>
      <c r="B256" s="12"/>
      <c r="C256" s="12"/>
      <c r="D256" s="130"/>
      <c r="E256" s="130"/>
      <c r="F256" s="18"/>
      <c r="G256" s="33"/>
    </row>
    <row r="257" spans="1:8" ht="18.5">
      <c r="A257" s="271" t="s">
        <v>188</v>
      </c>
      <c r="B257" s="271"/>
      <c r="C257" s="271"/>
      <c r="D257" s="315" t="s">
        <v>187</v>
      </c>
      <c r="E257" s="315" t="s">
        <v>187</v>
      </c>
      <c r="F257" s="24"/>
      <c r="G257" s="24"/>
    </row>
    <row r="258" spans="1:8" ht="20.65" customHeight="1">
      <c r="A258" s="12"/>
      <c r="B258" s="12"/>
      <c r="C258" s="12"/>
      <c r="D258" s="228"/>
      <c r="E258" s="130"/>
      <c r="F258" s="24"/>
      <c r="G258" s="24"/>
      <c r="H258" s="46"/>
    </row>
    <row r="259" spans="1:8" ht="34.9" customHeight="1">
      <c r="A259" s="426" t="s">
        <v>318</v>
      </c>
      <c r="B259" s="426"/>
      <c r="C259" s="426"/>
      <c r="D259" s="426"/>
      <c r="E259" s="426"/>
      <c r="F259" s="24"/>
      <c r="G259" s="24"/>
      <c r="H259" s="209"/>
    </row>
    <row r="260" spans="1:8" ht="18.5">
      <c r="A260" s="316"/>
      <c r="B260" s="316"/>
      <c r="C260" s="317"/>
      <c r="D260" s="318"/>
      <c r="E260" s="318"/>
      <c r="G260" s="24"/>
    </row>
    <row r="261" spans="1:8" ht="18.5">
      <c r="A261" s="71" t="s">
        <v>308</v>
      </c>
      <c r="B261" s="12"/>
      <c r="C261" s="12"/>
      <c r="D261" s="130"/>
      <c r="E261" s="228"/>
      <c r="G261" s="24"/>
    </row>
    <row r="262" spans="1:8" ht="18.5">
      <c r="A262" s="71" t="s">
        <v>68</v>
      </c>
      <c r="B262" s="12"/>
      <c r="C262" s="12"/>
      <c r="D262" s="228"/>
      <c r="E262" s="228"/>
      <c r="F262" s="24"/>
      <c r="G262" s="24"/>
    </row>
    <row r="263" spans="1:8" ht="18.649999999999999" customHeight="1">
      <c r="A263" s="82"/>
      <c r="B263" s="12"/>
      <c r="C263" s="12"/>
      <c r="D263" s="228"/>
      <c r="E263" s="228"/>
      <c r="F263" s="24"/>
      <c r="G263" s="24"/>
    </row>
    <row r="264" spans="1:8" ht="18.5">
      <c r="A264" s="312" t="s">
        <v>73</v>
      </c>
      <c r="B264" s="12"/>
      <c r="C264" s="12"/>
      <c r="D264" s="228"/>
      <c r="E264" s="228"/>
      <c r="F264" s="24"/>
      <c r="G264" s="24"/>
    </row>
    <row r="265" spans="1:8" ht="18.5">
      <c r="A265" s="12" t="s">
        <v>221</v>
      </c>
      <c r="B265" s="12"/>
      <c r="C265" s="12"/>
      <c r="D265" s="228"/>
      <c r="E265" s="228"/>
      <c r="F265" s="24"/>
      <c r="G265" s="24"/>
    </row>
    <row r="266" spans="1:8" ht="18.5">
      <c r="A266" s="12" t="s">
        <v>234</v>
      </c>
      <c r="B266" s="12"/>
      <c r="C266" s="12"/>
      <c r="D266" s="228"/>
      <c r="E266" s="228"/>
      <c r="F266" s="24"/>
      <c r="G266" s="24"/>
    </row>
    <row r="267" spans="1:8" ht="18.5">
      <c r="A267" s="82"/>
      <c r="B267" s="12"/>
      <c r="C267" s="12"/>
      <c r="D267" s="228"/>
      <c r="E267" s="228"/>
      <c r="F267" s="24"/>
      <c r="G267" s="24"/>
    </row>
    <row r="268" spans="1:8" ht="19" thickBot="1">
      <c r="A268" s="71" t="s">
        <v>69</v>
      </c>
      <c r="B268" s="71" t="s">
        <v>70</v>
      </c>
      <c r="C268" s="12"/>
      <c r="D268" s="228"/>
      <c r="E268" s="228"/>
      <c r="F268" s="24"/>
      <c r="G268" s="24"/>
    </row>
    <row r="269" spans="1:8" ht="19" thickBot="1">
      <c r="A269" s="82" t="s">
        <v>337</v>
      </c>
      <c r="B269" s="12" t="s">
        <v>189</v>
      </c>
      <c r="C269" s="12"/>
      <c r="D269" s="228"/>
      <c r="E269" s="228"/>
      <c r="F269" s="24"/>
      <c r="G269" s="127"/>
      <c r="H269" s="140"/>
    </row>
    <row r="270" spans="1:8" ht="18.5">
      <c r="A270" s="82" t="s">
        <v>338</v>
      </c>
      <c r="B270" s="12" t="s">
        <v>190</v>
      </c>
      <c r="C270" s="12"/>
      <c r="D270" s="228"/>
      <c r="E270" s="228"/>
      <c r="F270" s="24"/>
      <c r="G270" s="24"/>
      <c r="H270" s="140"/>
    </row>
    <row r="271" spans="1:8" ht="18.5">
      <c r="A271" s="82" t="s">
        <v>339</v>
      </c>
      <c r="B271" s="12" t="s">
        <v>191</v>
      </c>
      <c r="C271" s="12"/>
      <c r="D271" s="228"/>
      <c r="E271" s="228"/>
      <c r="F271" s="24"/>
      <c r="G271" s="24"/>
    </row>
    <row r="272" spans="1:8" ht="18">
      <c r="A272" s="71"/>
      <c r="B272" s="71"/>
      <c r="C272" s="71"/>
      <c r="D272" s="320"/>
      <c r="E272" s="320"/>
      <c r="F272" s="24"/>
      <c r="G272" s="24"/>
    </row>
    <row r="273" spans="1:11" ht="18">
      <c r="A273" s="71" t="s">
        <v>71</v>
      </c>
      <c r="B273" s="71"/>
      <c r="C273" s="71"/>
      <c r="D273" s="320"/>
      <c r="E273" s="320"/>
      <c r="F273" s="24"/>
      <c r="G273" s="24"/>
      <c r="J273" s="84"/>
      <c r="K273" s="85"/>
    </row>
    <row r="274" spans="1:11" ht="18">
      <c r="A274" s="71"/>
      <c r="B274" s="71"/>
      <c r="C274" s="71"/>
      <c r="D274" s="321"/>
      <c r="E274" s="321"/>
      <c r="F274" s="24"/>
      <c r="G274" s="24"/>
    </row>
    <row r="275" spans="1:11" ht="18">
      <c r="A275" s="71" t="s">
        <v>340</v>
      </c>
      <c r="B275" s="71"/>
      <c r="C275" s="71"/>
      <c r="D275" s="320"/>
      <c r="E275" s="320"/>
      <c r="F275" s="24"/>
      <c r="G275" s="24"/>
    </row>
    <row r="276" spans="1:11" ht="18.5">
      <c r="A276" s="82" t="s">
        <v>192</v>
      </c>
      <c r="B276" s="12"/>
      <c r="C276" s="12"/>
      <c r="D276" s="130"/>
      <c r="E276" s="130"/>
      <c r="F276" s="24"/>
      <c r="G276" s="24"/>
    </row>
    <row r="277" spans="1:11" ht="18.5">
      <c r="A277" s="82"/>
      <c r="B277" s="12"/>
      <c r="C277" s="12"/>
      <c r="D277" s="322"/>
      <c r="E277" s="130"/>
      <c r="F277" s="24"/>
      <c r="G277" s="24"/>
    </row>
    <row r="278" spans="1:11" ht="18.5">
      <c r="A278" s="323" t="s">
        <v>341</v>
      </c>
      <c r="B278" s="12"/>
      <c r="C278" s="12"/>
      <c r="D278" s="130"/>
      <c r="E278" s="130"/>
      <c r="F278" s="24"/>
      <c r="G278" s="24"/>
    </row>
    <row r="279" spans="1:11" ht="18.5">
      <c r="A279" s="82" t="s">
        <v>192</v>
      </c>
      <c r="B279" s="12"/>
      <c r="C279" s="12"/>
      <c r="D279" s="130"/>
      <c r="E279" s="130"/>
      <c r="F279" s="191"/>
      <c r="G279" s="24"/>
    </row>
    <row r="280" spans="1:11" ht="18.5">
      <c r="A280" s="82" t="s">
        <v>193</v>
      </c>
      <c r="B280" s="12"/>
      <c r="C280" s="12"/>
      <c r="D280" s="207"/>
      <c r="E280" s="148"/>
      <c r="F280" s="191"/>
      <c r="G280" s="24"/>
    </row>
    <row r="281" spans="1:11" s="2" customFormat="1" ht="18.5">
      <c r="A281" s="80"/>
      <c r="B281" s="12"/>
      <c r="C281" s="12"/>
      <c r="D281" s="130"/>
      <c r="E281" s="130"/>
      <c r="F281" s="24"/>
      <c r="G281" s="24"/>
    </row>
    <row r="282" spans="1:11" s="2" customFormat="1" ht="18.5">
      <c r="A282" s="323" t="s">
        <v>342</v>
      </c>
      <c r="B282" s="12"/>
      <c r="C282" s="12"/>
      <c r="D282" s="130"/>
      <c r="E282" s="130"/>
      <c r="F282" s="24"/>
      <c r="G282" s="24"/>
    </row>
    <row r="283" spans="1:11" s="2" customFormat="1" ht="18.5">
      <c r="A283" s="80" t="s">
        <v>261</v>
      </c>
      <c r="B283" s="12"/>
      <c r="C283" s="12"/>
      <c r="D283" s="130"/>
      <c r="E283" s="130"/>
      <c r="F283" s="24"/>
      <c r="G283" s="24"/>
    </row>
    <row r="284" spans="1:11" s="2" customFormat="1" ht="18.5">
      <c r="A284" s="80"/>
      <c r="B284" s="12"/>
      <c r="C284" s="12"/>
      <c r="D284" s="130"/>
      <c r="E284" s="130"/>
      <c r="F284" s="24"/>
      <c r="G284" s="24"/>
    </row>
    <row r="285" spans="1:11" s="2" customFormat="1" ht="18.5">
      <c r="A285" s="71" t="s">
        <v>303</v>
      </c>
      <c r="B285" s="12"/>
      <c r="C285" s="12"/>
      <c r="D285" s="228"/>
      <c r="E285" s="228"/>
      <c r="F285" s="24"/>
      <c r="G285" s="24"/>
    </row>
    <row r="286" spans="1:11" s="2" customFormat="1" ht="18.5">
      <c r="A286" s="387"/>
      <c r="B286" s="388"/>
      <c r="C286" s="388"/>
      <c r="D286" s="389" t="s">
        <v>72</v>
      </c>
      <c r="E286" s="389" t="s">
        <v>72</v>
      </c>
      <c r="F286" s="191"/>
      <c r="G286" s="24"/>
    </row>
    <row r="287" spans="1:11" s="2" customFormat="1" ht="18.5">
      <c r="A287" s="324" t="s">
        <v>69</v>
      </c>
      <c r="B287" s="12"/>
      <c r="C287" s="12"/>
      <c r="D287" s="325"/>
      <c r="E287" s="325"/>
      <c r="F287" s="24"/>
      <c r="G287" s="24"/>
    </row>
    <row r="288" spans="1:11" s="2" customFormat="1" ht="18.5">
      <c r="A288" s="255" t="s">
        <v>337</v>
      </c>
      <c r="B288" s="12"/>
      <c r="C288" s="12"/>
      <c r="D288" s="402">
        <v>0</v>
      </c>
      <c r="E288" s="402">
        <v>0</v>
      </c>
      <c r="F288" s="24"/>
      <c r="G288" s="24"/>
    </row>
    <row r="289" spans="1:7" s="2" customFormat="1" ht="18.5">
      <c r="A289" s="255" t="s">
        <v>338</v>
      </c>
      <c r="B289" s="12"/>
      <c r="C289" s="12"/>
      <c r="D289" s="402">
        <v>0</v>
      </c>
      <c r="E289" s="402">
        <v>0</v>
      </c>
      <c r="F289" s="24"/>
      <c r="G289" s="24"/>
    </row>
    <row r="290" spans="1:7" s="2" customFormat="1" ht="18.5">
      <c r="A290" s="255" t="s">
        <v>339</v>
      </c>
      <c r="B290" s="12"/>
      <c r="C290" s="12"/>
      <c r="D290" s="402">
        <v>0</v>
      </c>
      <c r="E290" s="402">
        <v>0</v>
      </c>
      <c r="F290" s="24"/>
      <c r="G290" s="24"/>
    </row>
    <row r="291" spans="1:7" s="2" customFormat="1" ht="18.5">
      <c r="A291" s="256"/>
      <c r="B291" s="326"/>
      <c r="C291" s="326"/>
      <c r="D291" s="327"/>
      <c r="E291" s="327"/>
      <c r="F291" s="24"/>
      <c r="G291" s="24"/>
    </row>
    <row r="292" spans="1:7" s="2" customFormat="1" ht="18.5">
      <c r="A292" s="12"/>
      <c r="B292" s="12"/>
      <c r="C292" s="12"/>
      <c r="D292" s="148"/>
      <c r="E292" s="148"/>
      <c r="F292" s="24"/>
      <c r="G292" s="24"/>
    </row>
    <row r="293" spans="1:7" s="204" customFormat="1" ht="23.5" customHeight="1">
      <c r="A293" s="328" t="s">
        <v>309</v>
      </c>
      <c r="B293" s="329"/>
      <c r="C293" s="329"/>
      <c r="D293" s="330"/>
      <c r="E293" s="330"/>
      <c r="F293" s="205"/>
      <c r="G293" s="205"/>
    </row>
    <row r="294" spans="1:7" s="204" customFormat="1" ht="36">
      <c r="A294" s="331" t="s">
        <v>210</v>
      </c>
      <c r="B294" s="332" t="s">
        <v>252</v>
      </c>
      <c r="C294" s="429" t="s">
        <v>80</v>
      </c>
      <c r="D294" s="429"/>
      <c r="E294" s="334" t="s">
        <v>302</v>
      </c>
      <c r="F294" s="205"/>
      <c r="G294" s="205"/>
    </row>
    <row r="295" spans="1:7" s="204" customFormat="1" ht="54">
      <c r="A295" s="335"/>
      <c r="B295" s="332" t="s">
        <v>211</v>
      </c>
      <c r="C295" s="333" t="s">
        <v>172</v>
      </c>
      <c r="D295" s="334" t="s">
        <v>212</v>
      </c>
      <c r="E295" s="336" t="s">
        <v>211</v>
      </c>
      <c r="F295" s="206"/>
      <c r="G295" s="205"/>
    </row>
    <row r="296" spans="1:7" s="204" customFormat="1" ht="18.5">
      <c r="A296" s="335" t="s">
        <v>4</v>
      </c>
      <c r="B296" s="337">
        <f>'AS 22'!C4</f>
        <v>-242670.74820224001</v>
      </c>
      <c r="C296" s="337" t="e">
        <f>'AS 22'!D4</f>
        <v>#REF!</v>
      </c>
      <c r="D296" s="338">
        <f>'AS 22'!E4</f>
        <v>0</v>
      </c>
      <c r="E296" s="337" t="e">
        <f>'AS 22'!F4</f>
        <v>#REF!</v>
      </c>
      <c r="F296" s="206"/>
      <c r="G296" s="205"/>
    </row>
    <row r="297" spans="1:7" s="204" customFormat="1" ht="18">
      <c r="A297" s="331" t="s">
        <v>10</v>
      </c>
      <c r="B297" s="339">
        <f>B296</f>
        <v>-242670.74820224001</v>
      </c>
      <c r="C297" s="339" t="e">
        <f>SUM(C296:C296)</f>
        <v>#REF!</v>
      </c>
      <c r="D297" s="340">
        <f>SUM(D296:D296)</f>
        <v>0</v>
      </c>
      <c r="E297" s="339" t="e">
        <f>SUM(E296:E296)</f>
        <v>#REF!</v>
      </c>
      <c r="F297" s="206"/>
      <c r="G297" s="205"/>
    </row>
    <row r="298" spans="1:7" s="204" customFormat="1" ht="18">
      <c r="A298" s="331" t="s">
        <v>213</v>
      </c>
      <c r="B298" s="339">
        <f>B297</f>
        <v>-242670.74820224001</v>
      </c>
      <c r="C298" s="339" t="e">
        <f>SUM(C297:C297)</f>
        <v>#REF!</v>
      </c>
      <c r="D298" s="340">
        <v>0</v>
      </c>
      <c r="E298" s="339" t="e">
        <f>B298+D298+C298</f>
        <v>#REF!</v>
      </c>
      <c r="F298" s="206"/>
      <c r="G298" s="205"/>
    </row>
    <row r="299" spans="1:7" s="2" customFormat="1" ht="18.5">
      <c r="A299" s="71"/>
      <c r="B299" s="71"/>
      <c r="C299" s="12"/>
      <c r="D299" s="341"/>
      <c r="E299" s="130"/>
      <c r="F299" s="73"/>
      <c r="G299" s="24"/>
    </row>
    <row r="300" spans="1:7" s="2" customFormat="1" ht="18.5">
      <c r="A300" s="71" t="s">
        <v>317</v>
      </c>
      <c r="B300" s="12"/>
      <c r="C300" s="12"/>
      <c r="D300" s="222"/>
      <c r="E300" s="222"/>
      <c r="F300" s="73"/>
      <c r="G300" s="24"/>
    </row>
    <row r="301" spans="1:7" s="2" customFormat="1" ht="18.5">
      <c r="A301" s="12"/>
      <c r="B301" s="12"/>
      <c r="C301" s="12"/>
      <c r="D301" s="228"/>
      <c r="E301" s="228"/>
      <c r="F301" s="73"/>
      <c r="G301" s="24"/>
    </row>
    <row r="302" spans="1:7" s="2" customFormat="1" ht="18.5">
      <c r="A302" s="342" t="s">
        <v>74</v>
      </c>
      <c r="B302" s="12"/>
      <c r="C302" s="12"/>
      <c r="D302" s="304"/>
      <c r="E302" s="304"/>
      <c r="F302" s="73"/>
      <c r="G302" s="24"/>
    </row>
    <row r="303" spans="1:7" s="2" customFormat="1" ht="18.5">
      <c r="A303" s="12" t="s">
        <v>225</v>
      </c>
      <c r="B303" s="12"/>
      <c r="C303" s="12"/>
      <c r="D303" s="343">
        <f>D84</f>
        <v>0</v>
      </c>
      <c r="E303" s="343">
        <f>E84</f>
        <v>0</v>
      </c>
      <c r="F303" s="24"/>
      <c r="G303" s="24"/>
    </row>
    <row r="304" spans="1:7" s="2" customFormat="1" ht="18.5">
      <c r="A304" s="342" t="s">
        <v>75</v>
      </c>
      <c r="B304" s="12"/>
      <c r="C304" s="12"/>
      <c r="D304" s="344"/>
      <c r="E304" s="344"/>
      <c r="F304" s="24"/>
      <c r="G304" s="24"/>
    </row>
    <row r="305" spans="1:9" s="2" customFormat="1" ht="18.5">
      <c r="A305" s="12" t="s">
        <v>76</v>
      </c>
      <c r="B305" s="12"/>
      <c r="C305" s="12"/>
      <c r="D305" s="345">
        <v>10000</v>
      </c>
      <c r="E305" s="188">
        <v>10000</v>
      </c>
      <c r="F305" s="24"/>
      <c r="G305" s="24"/>
    </row>
    <row r="306" spans="1:9" s="2" customFormat="1" ht="18.5">
      <c r="A306" s="12"/>
      <c r="B306" s="12"/>
      <c r="C306" s="12"/>
      <c r="D306" s="228"/>
      <c r="E306" s="228"/>
      <c r="F306" s="24"/>
      <c r="G306" s="24"/>
    </row>
    <row r="307" spans="1:9" s="2" customFormat="1" ht="18">
      <c r="A307" s="71" t="s">
        <v>77</v>
      </c>
      <c r="B307" s="71"/>
      <c r="C307" s="71"/>
      <c r="D307" s="187">
        <f>D303/D305</f>
        <v>0</v>
      </c>
      <c r="E307" s="187">
        <f>E303/E305</f>
        <v>0</v>
      </c>
      <c r="F307" s="24"/>
      <c r="G307" s="24"/>
    </row>
    <row r="308" spans="1:9" s="2" customFormat="1" ht="18">
      <c r="A308" s="71"/>
      <c r="B308" s="346"/>
      <c r="C308" s="346"/>
      <c r="D308" s="320"/>
      <c r="E308" s="320"/>
      <c r="F308" s="24"/>
      <c r="G308" s="24"/>
    </row>
    <row r="309" spans="1:9" s="2" customFormat="1" ht="18">
      <c r="A309" s="71"/>
      <c r="B309" s="346"/>
      <c r="C309" s="346"/>
      <c r="D309" s="320"/>
      <c r="E309" s="320"/>
      <c r="F309" s="24"/>
      <c r="G309" s="24"/>
    </row>
    <row r="310" spans="1:9" s="2" customFormat="1" ht="26.5" customHeight="1">
      <c r="A310" s="371" t="s">
        <v>310</v>
      </c>
      <c r="B310" s="12"/>
      <c r="C310" s="12"/>
      <c r="D310" s="228"/>
      <c r="E310" s="228"/>
      <c r="F310" s="24"/>
      <c r="G310" s="24"/>
    </row>
    <row r="311" spans="1:9" s="2" customFormat="1" ht="36">
      <c r="A311" s="347" t="s">
        <v>5</v>
      </c>
      <c r="B311" s="347" t="s">
        <v>78</v>
      </c>
      <c r="C311" s="348" t="s">
        <v>89</v>
      </c>
      <c r="D311" s="349" t="s">
        <v>273</v>
      </c>
      <c r="E311" s="349" t="s">
        <v>79</v>
      </c>
      <c r="F311" s="24"/>
      <c r="G311" s="24"/>
    </row>
    <row r="312" spans="1:9" s="2" customFormat="1" ht="18.5">
      <c r="A312" s="350" t="s">
        <v>144</v>
      </c>
      <c r="B312" s="351"/>
      <c r="C312" s="351"/>
      <c r="D312" s="351"/>
      <c r="E312" s="351"/>
      <c r="F312" s="205"/>
      <c r="G312" s="24"/>
    </row>
    <row r="313" spans="1:9" s="2" customFormat="1" ht="18.5">
      <c r="A313" s="12"/>
      <c r="B313" s="130"/>
      <c r="C313" s="130"/>
      <c r="D313" s="130"/>
      <c r="E313" s="130"/>
      <c r="F313" s="24"/>
      <c r="G313" s="24"/>
    </row>
    <row r="314" spans="1:9" s="2" customFormat="1" ht="18.5">
      <c r="A314" s="71" t="s">
        <v>311</v>
      </c>
      <c r="B314" s="130"/>
      <c r="C314" s="130"/>
      <c r="D314" s="130"/>
      <c r="E314" s="130"/>
      <c r="F314" s="24"/>
      <c r="G314" s="24"/>
    </row>
    <row r="315" spans="1:9" s="2" customFormat="1" ht="18">
      <c r="A315" s="417" t="s">
        <v>5</v>
      </c>
      <c r="B315" s="417"/>
      <c r="C315" s="417"/>
      <c r="D315" s="222" t="s">
        <v>274</v>
      </c>
      <c r="E315" s="222" t="s">
        <v>275</v>
      </c>
      <c r="F315" s="24"/>
      <c r="G315" s="24"/>
    </row>
    <row r="316" spans="1:9" s="2" customFormat="1" ht="18">
      <c r="A316" s="323"/>
      <c r="B316" s="323"/>
      <c r="C316" s="323"/>
      <c r="D316" s="222"/>
      <c r="E316" s="222"/>
      <c r="F316" s="24"/>
      <c r="G316" s="24"/>
    </row>
    <row r="317" spans="1:9" s="2" customFormat="1" ht="18.5">
      <c r="A317" s="12" t="s">
        <v>276</v>
      </c>
      <c r="B317" s="130"/>
      <c r="C317" s="130"/>
      <c r="D317" s="130">
        <f>G325</f>
        <v>0</v>
      </c>
      <c r="E317" s="148">
        <v>624000</v>
      </c>
      <c r="F317" s="24"/>
      <c r="G317" s="24"/>
      <c r="H317" s="18"/>
      <c r="I317" s="412"/>
    </row>
    <row r="318" spans="1:9" s="2" customFormat="1" ht="18.5">
      <c r="A318" s="12" t="s">
        <v>277</v>
      </c>
      <c r="B318" s="130"/>
      <c r="C318" s="130"/>
      <c r="D318" s="130"/>
      <c r="E318" s="148"/>
      <c r="F318" s="137"/>
      <c r="G318" s="24"/>
      <c r="H318" s="18"/>
      <c r="I318" s="18"/>
    </row>
    <row r="319" spans="1:9" s="2" customFormat="1" ht="18.5">
      <c r="A319" s="12" t="s">
        <v>278</v>
      </c>
      <c r="B319" s="130"/>
      <c r="C319" s="130"/>
      <c r="D319" s="130"/>
      <c r="E319" s="148"/>
      <c r="F319" s="24"/>
      <c r="G319" s="24"/>
      <c r="H319" s="18"/>
      <c r="I319" s="18"/>
    </row>
    <row r="320" spans="1:9" s="2" customFormat="1" ht="18.5">
      <c r="A320" s="12" t="s">
        <v>279</v>
      </c>
      <c r="B320" s="130"/>
      <c r="C320" s="130"/>
      <c r="D320" s="130"/>
      <c r="E320" s="148"/>
      <c r="F320" s="24"/>
      <c r="G320" s="24"/>
      <c r="H320" s="18"/>
      <c r="I320" s="18"/>
    </row>
    <row r="321" spans="1:9" s="2" customFormat="1" ht="18.5">
      <c r="A321" s="12" t="s">
        <v>280</v>
      </c>
      <c r="B321" s="130"/>
      <c r="C321" s="130"/>
      <c r="D321" s="130"/>
      <c r="E321" s="148"/>
      <c r="F321" s="24"/>
      <c r="G321" s="24"/>
      <c r="H321" s="18"/>
      <c r="I321" s="18"/>
    </row>
    <row r="322" spans="1:9" s="2" customFormat="1" ht="18.5">
      <c r="A322" s="12" t="s">
        <v>281</v>
      </c>
      <c r="B322" s="130"/>
      <c r="C322" s="130"/>
      <c r="D322" s="130"/>
      <c r="E322" s="148"/>
      <c r="F322" s="24"/>
      <c r="G322" s="24"/>
      <c r="H322" s="18"/>
      <c r="I322" s="18"/>
    </row>
    <row r="323" spans="1:9" s="2" customFormat="1" ht="18.5">
      <c r="A323" s="12" t="s">
        <v>279</v>
      </c>
      <c r="B323" s="130"/>
      <c r="C323" s="130"/>
      <c r="D323" s="130">
        <v>1000000</v>
      </c>
      <c r="E323" s="148">
        <v>625000</v>
      </c>
      <c r="F323" s="24"/>
      <c r="G323" s="24"/>
      <c r="H323" s="18"/>
      <c r="I323" s="18"/>
    </row>
    <row r="324" spans="1:9" s="2" customFormat="1" ht="18.5">
      <c r="A324" s="12" t="s">
        <v>282</v>
      </c>
      <c r="B324" s="130"/>
      <c r="C324" s="130"/>
      <c r="D324" s="130"/>
      <c r="E324" s="148"/>
      <c r="F324" s="24"/>
      <c r="G324" s="413"/>
      <c r="H324" s="18"/>
      <c r="I324" s="18"/>
    </row>
    <row r="325" spans="1:9" s="2" customFormat="1" ht="18.5" thickBot="1">
      <c r="A325" s="418" t="s">
        <v>332</v>
      </c>
      <c r="B325" s="418"/>
      <c r="C325" s="418"/>
      <c r="D325" s="131">
        <f>D323-D317</f>
        <v>1000000</v>
      </c>
      <c r="E325" s="411">
        <f>E323-E317</f>
        <v>1000</v>
      </c>
      <c r="F325" s="24"/>
      <c r="G325" s="24"/>
      <c r="H325" s="18"/>
      <c r="I325" s="18"/>
    </row>
    <row r="326" spans="1:9" s="2" customFormat="1" ht="18.5" thickTop="1">
      <c r="A326" s="71"/>
      <c r="B326" s="71"/>
      <c r="C326" s="71"/>
      <c r="D326" s="132"/>
      <c r="E326" s="222"/>
      <c r="F326" s="24"/>
      <c r="G326" s="24"/>
      <c r="H326" s="18"/>
      <c r="I326" s="18"/>
    </row>
    <row r="327" spans="1:9" s="2" customFormat="1" ht="19.5">
      <c r="A327" s="323" t="s">
        <v>330</v>
      </c>
      <c r="B327" s="409"/>
      <c r="C327" s="409"/>
      <c r="D327" s="410"/>
      <c r="E327" s="410"/>
      <c r="F327" s="24"/>
      <c r="G327" s="137"/>
      <c r="H327" s="18"/>
      <c r="I327" s="18"/>
    </row>
    <row r="328" spans="1:9" s="2" customFormat="1" ht="63.75" customHeight="1">
      <c r="A328" s="431" t="s">
        <v>331</v>
      </c>
      <c r="B328" s="431"/>
      <c r="C328" s="431"/>
      <c r="D328" s="431"/>
      <c r="E328" s="431"/>
      <c r="F328" s="24"/>
      <c r="G328" s="137"/>
      <c r="H328" s="18"/>
      <c r="I328" s="18"/>
    </row>
    <row r="329" spans="1:9" s="2" customFormat="1" ht="18.5">
      <c r="A329" s="12"/>
      <c r="B329" s="130"/>
      <c r="C329" s="130"/>
      <c r="D329" s="130"/>
      <c r="E329" s="130"/>
      <c r="F329" s="24"/>
      <c r="G329" s="137"/>
      <c r="H329" s="18"/>
      <c r="I329" s="412"/>
    </row>
    <row r="330" spans="1:9" s="2" customFormat="1" ht="18.5">
      <c r="A330" s="12"/>
      <c r="B330" s="130"/>
      <c r="C330" s="130"/>
      <c r="D330" s="130"/>
      <c r="E330" s="130"/>
      <c r="F330" s="24"/>
      <c r="G330" s="137"/>
      <c r="H330" s="18"/>
      <c r="I330" s="412"/>
    </row>
    <row r="331" spans="1:9" s="2" customFormat="1" ht="115.9" customHeight="1">
      <c r="A331" s="430" t="s">
        <v>319</v>
      </c>
      <c r="B331" s="430"/>
      <c r="C331" s="430"/>
      <c r="D331" s="430"/>
      <c r="E331" s="430"/>
      <c r="F331" s="24"/>
      <c r="G331" s="24"/>
    </row>
    <row r="332" spans="1:9" s="2" customFormat="1" ht="18.5">
      <c r="A332" s="352"/>
      <c r="B332" s="352"/>
      <c r="C332" s="352"/>
      <c r="D332" s="353"/>
      <c r="E332" s="353"/>
      <c r="F332" s="24"/>
      <c r="G332" s="24"/>
    </row>
    <row r="333" spans="1:9" s="2" customFormat="1" ht="18.5">
      <c r="A333" s="126" t="s">
        <v>312</v>
      </c>
      <c r="B333" s="354"/>
      <c r="C333" s="354"/>
      <c r="D333" s="355"/>
      <c r="E333" s="355"/>
      <c r="F333" s="24"/>
      <c r="G333" s="24"/>
    </row>
    <row r="334" spans="1:9" s="2" customFormat="1" ht="10.5" customHeight="1">
      <c r="A334" s="126"/>
      <c r="B334" s="12"/>
      <c r="C334" s="354"/>
      <c r="D334" s="355"/>
      <c r="E334" s="355"/>
      <c r="F334" s="158"/>
      <c r="G334" s="158"/>
    </row>
    <row r="335" spans="1:9" s="2" customFormat="1" ht="18.5">
      <c r="A335" s="424" t="s">
        <v>223</v>
      </c>
      <c r="B335" s="424"/>
      <c r="C335" s="356"/>
      <c r="D335" s="357"/>
      <c r="E335" s="357"/>
      <c r="F335" s="24"/>
      <c r="G335" s="24"/>
    </row>
    <row r="336" spans="1:9" s="2" customFormat="1" ht="18.5">
      <c r="A336" s="425" t="s">
        <v>304</v>
      </c>
      <c r="B336" s="425"/>
      <c r="C336" s="356"/>
      <c r="D336" s="357"/>
      <c r="E336" s="357"/>
      <c r="F336" s="12"/>
      <c r="G336" s="12"/>
    </row>
    <row r="337" spans="1:7" s="2" customFormat="1" ht="36.75" customHeight="1">
      <c r="A337" s="358" t="s">
        <v>3</v>
      </c>
      <c r="B337" s="358" t="s">
        <v>74</v>
      </c>
      <c r="C337" s="358" t="s">
        <v>75</v>
      </c>
      <c r="D337" s="359" t="s">
        <v>121</v>
      </c>
      <c r="E337" s="359" t="s">
        <v>122</v>
      </c>
      <c r="F337" s="358"/>
      <c r="G337" s="295"/>
    </row>
    <row r="338" spans="1:7" s="2" customFormat="1" ht="18.5">
      <c r="A338" s="360" t="s">
        <v>123</v>
      </c>
      <c r="B338" s="335"/>
      <c r="C338" s="335"/>
      <c r="D338" s="361"/>
      <c r="E338" s="361"/>
      <c r="F338" s="360"/>
      <c r="G338" s="377"/>
    </row>
    <row r="339" spans="1:7" s="2" customFormat="1" ht="74">
      <c r="A339" s="362" t="s">
        <v>124</v>
      </c>
      <c r="B339" s="363" t="s">
        <v>145</v>
      </c>
      <c r="C339" s="363" t="s">
        <v>194</v>
      </c>
      <c r="D339" s="365"/>
      <c r="E339" s="365"/>
      <c r="F339" s="378"/>
      <c r="G339" s="377"/>
    </row>
    <row r="340" spans="1:7" s="2" customFormat="1" ht="18.5">
      <c r="A340" s="362"/>
      <c r="B340" s="363"/>
      <c r="C340" s="363"/>
      <c r="D340" s="364"/>
      <c r="E340" s="364"/>
      <c r="F340" s="362"/>
      <c r="G340" s="377"/>
    </row>
    <row r="341" spans="1:7" s="2" customFormat="1" ht="18.5">
      <c r="A341" s="360" t="s">
        <v>125</v>
      </c>
      <c r="B341" s="363"/>
      <c r="C341" s="363"/>
      <c r="D341" s="361"/>
      <c r="E341" s="361"/>
      <c r="F341" s="360"/>
      <c r="G341" s="377"/>
    </row>
    <row r="342" spans="1:7" s="2" customFormat="1" ht="55.5">
      <c r="A342" s="362" t="s">
        <v>126</v>
      </c>
      <c r="B342" s="363" t="s">
        <v>195</v>
      </c>
      <c r="C342" s="363" t="s">
        <v>196</v>
      </c>
      <c r="D342" s="365"/>
      <c r="E342" s="365"/>
      <c r="F342" s="378"/>
      <c r="G342" s="377"/>
    </row>
    <row r="343" spans="1:7" s="2" customFormat="1" ht="18.5">
      <c r="A343" s="362" t="s">
        <v>127</v>
      </c>
      <c r="B343" s="363" t="s">
        <v>197</v>
      </c>
      <c r="C343" s="363" t="s">
        <v>197</v>
      </c>
      <c r="D343" s="366"/>
      <c r="E343" s="366"/>
      <c r="F343" s="363"/>
      <c r="G343" s="377"/>
    </row>
    <row r="344" spans="1:7" s="2" customFormat="1" ht="18.5">
      <c r="A344" s="362"/>
      <c r="B344" s="363"/>
      <c r="C344" s="363"/>
      <c r="D344" s="367"/>
      <c r="E344" s="367"/>
      <c r="F344" s="379"/>
      <c r="G344" s="377"/>
    </row>
    <row r="345" spans="1:7" s="2" customFormat="1" ht="18.5">
      <c r="A345" s="360" t="s">
        <v>128</v>
      </c>
      <c r="B345" s="363"/>
      <c r="C345" s="363"/>
      <c r="D345" s="359"/>
      <c r="E345" s="359"/>
      <c r="F345" s="358"/>
      <c r="G345" s="377"/>
    </row>
    <row r="346" spans="1:7" s="2" customFormat="1" ht="92.5">
      <c r="A346" s="362" t="s">
        <v>129</v>
      </c>
      <c r="B346" s="363" t="s">
        <v>198</v>
      </c>
      <c r="C346" s="363" t="s">
        <v>199</v>
      </c>
      <c r="D346" s="368"/>
      <c r="E346" s="368"/>
      <c r="F346" s="378"/>
      <c r="G346" s="377"/>
    </row>
    <row r="347" spans="1:7" s="2" customFormat="1" ht="92.5">
      <c r="A347" s="362" t="s">
        <v>130</v>
      </c>
      <c r="B347" s="363" t="s">
        <v>198</v>
      </c>
      <c r="C347" s="363" t="s">
        <v>200</v>
      </c>
      <c r="D347" s="368"/>
      <c r="E347" s="368"/>
      <c r="F347" s="378"/>
      <c r="G347" s="377"/>
    </row>
    <row r="348" spans="1:7" s="2" customFormat="1" ht="55.5">
      <c r="A348" s="362" t="s">
        <v>131</v>
      </c>
      <c r="B348" s="363" t="s">
        <v>201</v>
      </c>
      <c r="C348" s="363" t="s">
        <v>202</v>
      </c>
      <c r="D348" s="368"/>
      <c r="E348" s="368"/>
      <c r="F348" s="378"/>
      <c r="G348" s="377"/>
    </row>
    <row r="349" spans="1:7" s="2" customFormat="1" ht="92.5">
      <c r="A349" s="362" t="s">
        <v>132</v>
      </c>
      <c r="B349" s="363" t="s">
        <v>198</v>
      </c>
      <c r="C349" s="363" t="s">
        <v>200</v>
      </c>
      <c r="D349" s="368"/>
      <c r="E349" s="368"/>
      <c r="F349" s="378"/>
      <c r="G349" s="377"/>
    </row>
    <row r="350" spans="1:7" s="2" customFormat="1" ht="18.5">
      <c r="A350" s="331" t="s">
        <v>133</v>
      </c>
      <c r="B350" s="363"/>
      <c r="C350" s="363"/>
      <c r="D350" s="334"/>
      <c r="E350" s="334"/>
      <c r="F350" s="358"/>
      <c r="G350" s="377"/>
    </row>
    <row r="351" spans="1:7" s="2" customFormat="1" ht="111">
      <c r="A351" s="335" t="s">
        <v>134</v>
      </c>
      <c r="B351" s="363" t="s">
        <v>208</v>
      </c>
      <c r="C351" s="363" t="s">
        <v>209</v>
      </c>
      <c r="D351" s="365"/>
      <c r="E351" s="365"/>
      <c r="F351" s="378"/>
      <c r="G351" s="377"/>
    </row>
    <row r="352" spans="1:7" s="2" customFormat="1" ht="74">
      <c r="A352" s="335" t="s">
        <v>135</v>
      </c>
      <c r="B352" s="363" t="s">
        <v>204</v>
      </c>
      <c r="C352" s="363" t="s">
        <v>205</v>
      </c>
      <c r="D352" s="369"/>
      <c r="E352" s="369"/>
      <c r="F352" s="380"/>
      <c r="G352" s="377"/>
    </row>
    <row r="353" spans="1:7" s="2" customFormat="1" ht="24.65" customHeight="1">
      <c r="A353" s="335" t="s">
        <v>136</v>
      </c>
      <c r="B353" s="363" t="s">
        <v>206</v>
      </c>
      <c r="C353" s="363" t="s">
        <v>207</v>
      </c>
      <c r="D353" s="369"/>
      <c r="E353" s="369"/>
      <c r="F353" s="380"/>
      <c r="G353" s="377"/>
    </row>
    <row r="354" spans="1:7" s="2" customFormat="1" ht="92.5">
      <c r="A354" s="335" t="s">
        <v>137</v>
      </c>
      <c r="B354" s="363" t="s">
        <v>203</v>
      </c>
      <c r="C354" s="363" t="s">
        <v>232</v>
      </c>
      <c r="D354" s="365"/>
      <c r="E354" s="365"/>
      <c r="F354" s="378"/>
      <c r="G354" s="397"/>
    </row>
    <row r="355" spans="1:7" s="2" customFormat="1" ht="18.5">
      <c r="A355" s="370"/>
      <c r="B355" s="371"/>
      <c r="C355" s="371"/>
      <c r="D355" s="372"/>
      <c r="E355" s="372"/>
      <c r="F355" s="300"/>
      <c r="G355" s="300"/>
    </row>
    <row r="356" spans="1:7" s="2" customFormat="1" ht="18.5">
      <c r="A356" s="370"/>
      <c r="B356" s="370"/>
      <c r="C356" s="370"/>
      <c r="D356" s="372"/>
      <c r="E356" s="372"/>
      <c r="F356" s="300"/>
      <c r="G356" s="300"/>
    </row>
    <row r="357" spans="1:7" s="2" customFormat="1" ht="22.15" customHeight="1">
      <c r="A357" s="428" t="s">
        <v>242</v>
      </c>
      <c r="B357" s="428"/>
      <c r="C357" s="428"/>
      <c r="D357" s="428"/>
      <c r="E357" s="428"/>
      <c r="F357" s="300"/>
      <c r="G357" s="300"/>
    </row>
    <row r="358" spans="1:7" s="2" customFormat="1" ht="18.5">
      <c r="A358" s="354"/>
      <c r="B358" s="354"/>
      <c r="C358" s="354"/>
      <c r="D358" s="355"/>
      <c r="E358" s="355"/>
      <c r="F358" s="300"/>
      <c r="G358" s="300"/>
    </row>
    <row r="359" spans="1:7" s="2" customFormat="1" ht="18.5">
      <c r="A359" s="423" t="s">
        <v>241</v>
      </c>
      <c r="B359" s="423"/>
      <c r="C359" s="423"/>
      <c r="D359" s="423"/>
      <c r="E359" s="423"/>
      <c r="F359" s="381"/>
      <c r="G359" s="300"/>
    </row>
    <row r="360" spans="1:7" s="2" customFormat="1" ht="18.5">
      <c r="A360" s="354"/>
      <c r="B360" s="354"/>
      <c r="C360" s="354"/>
      <c r="D360" s="354"/>
      <c r="E360" s="354"/>
      <c r="F360" s="381"/>
      <c r="G360" s="300"/>
    </row>
    <row r="361" spans="1:7" s="2" customFormat="1" ht="18.5">
      <c r="A361" s="423" t="s">
        <v>239</v>
      </c>
      <c r="B361" s="423"/>
      <c r="C361" s="423"/>
      <c r="D361" s="423"/>
      <c r="E361" s="423"/>
      <c r="F361" s="24"/>
    </row>
    <row r="362" spans="1:7" s="2" customFormat="1" ht="18.5">
      <c r="A362" s="354"/>
      <c r="B362" s="354"/>
      <c r="C362" s="354"/>
      <c r="D362" s="354"/>
      <c r="E362" s="354"/>
      <c r="F362" s="24"/>
    </row>
    <row r="363" spans="1:7" s="2" customFormat="1" ht="15.75" customHeight="1">
      <c r="A363" s="370" t="s">
        <v>224</v>
      </c>
      <c r="B363" s="12"/>
      <c r="C363" s="12"/>
      <c r="D363" s="228"/>
      <c r="E363" s="228"/>
      <c r="F363" s="24"/>
      <c r="G363" s="24"/>
    </row>
    <row r="364" spans="1:7" s="2" customFormat="1" ht="18.5">
      <c r="A364" s="370"/>
      <c r="B364" s="12"/>
      <c r="C364" s="12"/>
      <c r="D364" s="228"/>
      <c r="E364" s="228"/>
      <c r="F364" s="24"/>
      <c r="G364" s="24"/>
    </row>
    <row r="365" spans="1:7" s="2" customFormat="1" ht="102" customHeight="1">
      <c r="A365" s="415" t="s">
        <v>140</v>
      </c>
      <c r="B365" s="415"/>
      <c r="C365" s="415"/>
      <c r="D365" s="415"/>
      <c r="E365" s="415"/>
      <c r="F365" s="24"/>
      <c r="G365" s="24"/>
    </row>
    <row r="366" spans="1:7" s="2" customFormat="1" ht="18.5">
      <c r="A366" s="373"/>
      <c r="B366" s="373"/>
      <c r="C366" s="373"/>
      <c r="D366" s="373"/>
      <c r="E366" s="373"/>
      <c r="F366" s="24"/>
      <c r="G366" s="24"/>
    </row>
    <row r="367" spans="1:7" s="2" customFormat="1" ht="43.9" customHeight="1">
      <c r="A367" s="415" t="s">
        <v>237</v>
      </c>
      <c r="B367" s="415"/>
      <c r="C367" s="415"/>
      <c r="D367" s="415"/>
      <c r="E367" s="415"/>
      <c r="F367" s="107"/>
      <c r="G367" s="107"/>
    </row>
    <row r="368" spans="1:7" s="2" customFormat="1" ht="13.4" customHeight="1">
      <c r="A368" s="373"/>
      <c r="B368" s="373"/>
      <c r="C368" s="12"/>
      <c r="D368" s="373"/>
      <c r="E368" s="373"/>
      <c r="F368" s="107"/>
      <c r="G368" s="107"/>
    </row>
    <row r="369" spans="1:7" s="2" customFormat="1" ht="36" customHeight="1">
      <c r="A369" s="415" t="s">
        <v>325</v>
      </c>
      <c r="B369" s="415"/>
      <c r="C369" s="415"/>
      <c r="D369" s="415"/>
      <c r="E369" s="415"/>
      <c r="F369" s="108"/>
      <c r="G369" s="108"/>
    </row>
    <row r="370" spans="1:7" s="2" customFormat="1" ht="14.25" customHeight="1">
      <c r="A370" s="373"/>
      <c r="B370" s="373"/>
      <c r="C370" s="373"/>
      <c r="D370" s="373"/>
      <c r="E370" s="373"/>
      <c r="F370" s="108"/>
      <c r="G370" s="108"/>
    </row>
    <row r="371" spans="1:7" s="2" customFormat="1" ht="18.5">
      <c r="A371" s="370" t="s">
        <v>238</v>
      </c>
      <c r="B371" s="12"/>
      <c r="C371" s="12"/>
      <c r="D371" s="228"/>
      <c r="E371" s="228"/>
      <c r="F371" s="109"/>
      <c r="G371" s="107"/>
    </row>
    <row r="372" spans="1:7" s="2" customFormat="1" ht="14.25" customHeight="1">
      <c r="A372" s="370"/>
      <c r="B372" s="12"/>
      <c r="C372" s="12"/>
      <c r="D372" s="228"/>
      <c r="E372" s="228"/>
      <c r="F372" s="109"/>
      <c r="G372" s="107"/>
    </row>
    <row r="373" spans="1:7" s="2" customFormat="1" ht="117.75" customHeight="1">
      <c r="A373" s="451" t="s">
        <v>326</v>
      </c>
      <c r="B373" s="451"/>
      <c r="C373" s="451"/>
      <c r="D373" s="451"/>
      <c r="E373" s="451"/>
      <c r="F373" s="109"/>
      <c r="G373" s="107"/>
    </row>
    <row r="374" spans="1:7" s="2" customFormat="1" ht="14.25" customHeight="1">
      <c r="A374" s="370"/>
      <c r="B374" s="12"/>
      <c r="C374" s="12"/>
      <c r="D374" s="228"/>
      <c r="E374" s="228"/>
      <c r="F374" s="109"/>
      <c r="G374" s="107"/>
    </row>
    <row r="375" spans="1:7" s="2" customFormat="1" ht="14.25" customHeight="1">
      <c r="A375" s="370"/>
      <c r="B375" s="12"/>
      <c r="C375" s="12"/>
      <c r="D375" s="228"/>
      <c r="E375" s="228"/>
      <c r="F375" s="109"/>
      <c r="G375" s="107"/>
    </row>
    <row r="376" spans="1:7" s="2" customFormat="1" ht="21" customHeight="1">
      <c r="A376" s="423" t="s">
        <v>327</v>
      </c>
      <c r="B376" s="423"/>
      <c r="C376" s="423"/>
      <c r="D376" s="423"/>
      <c r="E376" s="423"/>
      <c r="F376" s="107"/>
      <c r="G376" s="107"/>
    </row>
    <row r="377" spans="1:7" s="2" customFormat="1" ht="13.15" customHeight="1">
      <c r="A377" s="374"/>
      <c r="B377" s="374"/>
      <c r="C377" s="374"/>
      <c r="D377" s="375"/>
      <c r="E377" s="375"/>
      <c r="F377" s="107"/>
      <c r="G377" s="107"/>
    </row>
    <row r="378" spans="1:7" s="2" customFormat="1" ht="18.5">
      <c r="A378" s="12" t="str">
        <f>A42</f>
        <v>For and on behalf of the Board of Directors</v>
      </c>
      <c r="B378" s="12"/>
      <c r="C378" s="12"/>
      <c r="D378" s="130"/>
      <c r="E378" s="148" t="s">
        <v>64</v>
      </c>
      <c r="F378" s="107"/>
      <c r="G378" s="107"/>
    </row>
    <row r="379" spans="1:7" s="2" customFormat="1" ht="23.25" customHeight="1">
      <c r="A379" s="80"/>
      <c r="B379" s="12"/>
      <c r="C379" s="12"/>
      <c r="D379" s="130"/>
      <c r="E379" s="148"/>
      <c r="F379" s="45"/>
      <c r="G379" s="45"/>
    </row>
    <row r="380" spans="1:7" s="2" customFormat="1" ht="21.75" customHeight="1">
      <c r="A380" s="80"/>
      <c r="B380" s="12"/>
      <c r="C380" s="12"/>
      <c r="D380" s="130"/>
      <c r="E380" s="148">
        <f>E44</f>
        <v>0</v>
      </c>
      <c r="F380" s="45"/>
      <c r="G380" s="45"/>
    </row>
    <row r="381" spans="1:7" s="2" customFormat="1" ht="18.5">
      <c r="A381" s="80"/>
      <c r="B381" s="12"/>
      <c r="C381" s="12"/>
      <c r="D381" s="130"/>
      <c r="E381" s="148" t="s">
        <v>65</v>
      </c>
      <c r="F381" s="24"/>
      <c r="G381" s="24"/>
    </row>
    <row r="382" spans="1:7" s="2" customFormat="1" ht="18.5">
      <c r="A382" s="80"/>
      <c r="B382" s="12"/>
      <c r="C382" s="12"/>
      <c r="D382" s="130"/>
      <c r="E382" s="148"/>
      <c r="F382" s="24"/>
      <c r="G382" s="24"/>
    </row>
    <row r="383" spans="1:7" s="2" customFormat="1" ht="18.5">
      <c r="A383" s="80"/>
      <c r="B383" s="12"/>
      <c r="C383" s="12"/>
      <c r="D383" s="130"/>
      <c r="E383" s="148"/>
      <c r="F383" s="24"/>
      <c r="G383" s="24"/>
    </row>
    <row r="384" spans="1:7" s="2" customFormat="1" ht="18.5">
      <c r="A384" s="80"/>
      <c r="B384" s="12"/>
      <c r="C384" s="12"/>
      <c r="D384" s="130"/>
      <c r="E384" s="148" t="s">
        <v>66</v>
      </c>
      <c r="F384" s="24"/>
      <c r="G384" s="24"/>
    </row>
    <row r="385" spans="1:9" s="2" customFormat="1" ht="18.5">
      <c r="A385" s="81"/>
      <c r="B385" s="440"/>
      <c r="C385" s="440"/>
      <c r="D385" s="130"/>
      <c r="E385" s="221"/>
      <c r="F385" s="24"/>
      <c r="G385" s="24"/>
    </row>
    <row r="386" spans="1:9" s="2" customFormat="1" ht="18">
      <c r="A386" s="71"/>
      <c r="B386" s="71"/>
      <c r="C386" s="71"/>
      <c r="D386" s="132"/>
      <c r="E386" s="222">
        <f>E49</f>
        <v>0</v>
      </c>
      <c r="F386" s="24"/>
      <c r="G386" s="24"/>
    </row>
    <row r="387" spans="1:9" s="2" customFormat="1" ht="18.5">
      <c r="A387" s="12" t="str">
        <f>A50</f>
        <v xml:space="preserve">Chairman                                                                           </v>
      </c>
      <c r="B387" s="12" t="str">
        <f t="shared" ref="B387:B388" si="1">B98</f>
        <v xml:space="preserve">Director       </v>
      </c>
      <c r="C387" s="12"/>
      <c r="D387" s="322"/>
      <c r="E387" s="148" t="str">
        <f>E50</f>
        <v>Partner</v>
      </c>
      <c r="F387" s="24"/>
      <c r="G387" s="24"/>
    </row>
    <row r="388" spans="1:9" s="2" customFormat="1" ht="18.5">
      <c r="A388" s="12"/>
      <c r="B388" s="12"/>
      <c r="C388" s="12"/>
      <c r="D388" s="300"/>
      <c r="E388" s="376" t="s">
        <v>240</v>
      </c>
      <c r="F388" s="24"/>
      <c r="G388" s="24"/>
    </row>
    <row r="389" spans="1:9" s="2" customFormat="1" ht="18.5">
      <c r="A389" s="12"/>
      <c r="B389" s="12"/>
      <c r="C389" s="12"/>
      <c r="D389" s="130"/>
      <c r="E389" s="130"/>
      <c r="F389" s="24"/>
      <c r="G389" s="24"/>
    </row>
    <row r="390" spans="1:9" s="2" customFormat="1" ht="18.5">
      <c r="A390" s="12" t="str">
        <f>A53</f>
        <v>PLACE : Cochin</v>
      </c>
      <c r="B390" s="12"/>
      <c r="C390" s="12"/>
      <c r="D390" s="130"/>
      <c r="E390" s="130"/>
      <c r="F390" s="13"/>
      <c r="G390" s="13"/>
      <c r="H390" s="14"/>
      <c r="I390" s="14"/>
    </row>
    <row r="391" spans="1:9" s="2" customFormat="1" ht="18.5">
      <c r="A391" s="80" t="str">
        <f>A54</f>
        <v>DATE   : 06.06.2025</v>
      </c>
      <c r="B391" s="12"/>
      <c r="C391" s="12"/>
      <c r="D391" s="130"/>
      <c r="E391" s="130"/>
      <c r="F391" s="13"/>
      <c r="G391" s="13"/>
      <c r="H391" s="14"/>
      <c r="I391" s="14"/>
    </row>
    <row r="392" spans="1:9" s="2" customFormat="1" ht="18.5">
      <c r="A392" s="24"/>
      <c r="B392" s="24"/>
      <c r="C392" s="24"/>
      <c r="D392" s="137"/>
      <c r="E392" s="137"/>
      <c r="F392" s="13"/>
      <c r="G392" s="13"/>
      <c r="H392" s="14"/>
      <c r="I392" s="14"/>
    </row>
    <row r="393" spans="1:9" s="2" customFormat="1" ht="18.5">
      <c r="A393" s="45"/>
      <c r="B393" s="45"/>
      <c r="C393" s="45"/>
      <c r="D393" s="45"/>
      <c r="E393" s="45"/>
      <c r="F393" s="13"/>
      <c r="G393" s="13"/>
      <c r="H393" s="14"/>
      <c r="I393" s="14"/>
    </row>
    <row r="394" spans="1:9" s="2" customFormat="1" ht="15.5">
      <c r="A394" s="45"/>
      <c r="B394" s="45"/>
      <c r="C394" s="45"/>
      <c r="D394" s="45"/>
      <c r="E394" s="45"/>
      <c r="F394" s="24"/>
      <c r="G394" s="24"/>
    </row>
    <row r="395" spans="1:9" s="2" customFormat="1" ht="15.5">
      <c r="A395" s="45"/>
      <c r="B395" s="45"/>
      <c r="C395" s="45"/>
      <c r="D395" s="45"/>
      <c r="E395" s="45"/>
      <c r="F395" s="24"/>
      <c r="G395" s="24"/>
    </row>
    <row r="396" spans="1:9" s="2" customFormat="1" ht="15.5">
      <c r="A396" s="45"/>
      <c r="B396" s="45"/>
      <c r="C396" s="45"/>
      <c r="D396" s="45"/>
      <c r="E396" s="45"/>
      <c r="F396" s="24"/>
      <c r="G396" s="24"/>
    </row>
  </sheetData>
  <mergeCells count="64">
    <mergeCell ref="A373:E373"/>
    <mergeCell ref="A135:E135"/>
    <mergeCell ref="D8:E8"/>
    <mergeCell ref="D63:E63"/>
    <mergeCell ref="B385:C385"/>
    <mergeCell ref="A376:E376"/>
    <mergeCell ref="A139:E139"/>
    <mergeCell ref="A56:E56"/>
    <mergeCell ref="A57:E57"/>
    <mergeCell ref="A138:E138"/>
    <mergeCell ref="A151:E151"/>
    <mergeCell ref="A60:E60"/>
    <mergeCell ref="A58:E58"/>
    <mergeCell ref="D51:E51"/>
    <mergeCell ref="A140:E140"/>
    <mergeCell ref="A76:B76"/>
    <mergeCell ref="B96:C96"/>
    <mergeCell ref="A104:E104"/>
    <mergeCell ref="A105:E105"/>
    <mergeCell ref="A126:E126"/>
    <mergeCell ref="A128:E128"/>
    <mergeCell ref="A123:E123"/>
    <mergeCell ref="A110:E110"/>
    <mergeCell ref="A113:E113"/>
    <mergeCell ref="A116:E116"/>
    <mergeCell ref="A119:E119"/>
    <mergeCell ref="A122:E122"/>
    <mergeCell ref="A1:E1"/>
    <mergeCell ref="A2:E2"/>
    <mergeCell ref="A3:E3"/>
    <mergeCell ref="A5:E5"/>
    <mergeCell ref="A6:E6"/>
    <mergeCell ref="I143:M143"/>
    <mergeCell ref="A143:E143"/>
    <mergeCell ref="A148:E148"/>
    <mergeCell ref="A162:C162"/>
    <mergeCell ref="B166:C166"/>
    <mergeCell ref="D166:E166"/>
    <mergeCell ref="A154:E154"/>
    <mergeCell ref="A158:C158"/>
    <mergeCell ref="A144:E144"/>
    <mergeCell ref="A145:E145"/>
    <mergeCell ref="A175:B175"/>
    <mergeCell ref="A176:B176"/>
    <mergeCell ref="A177:B177"/>
    <mergeCell ref="A182:B182"/>
    <mergeCell ref="A361:E361"/>
    <mergeCell ref="A335:B335"/>
    <mergeCell ref="A336:B336"/>
    <mergeCell ref="A359:E359"/>
    <mergeCell ref="A259:E259"/>
    <mergeCell ref="A192:B192"/>
    <mergeCell ref="A211:B211"/>
    <mergeCell ref="A357:E357"/>
    <mergeCell ref="C294:D294"/>
    <mergeCell ref="A331:E331"/>
    <mergeCell ref="A328:E328"/>
    <mergeCell ref="A369:E369"/>
    <mergeCell ref="A178:A179"/>
    <mergeCell ref="A180:A181"/>
    <mergeCell ref="A365:E365"/>
    <mergeCell ref="A367:E367"/>
    <mergeCell ref="A315:C315"/>
    <mergeCell ref="A325:C325"/>
  </mergeCells>
  <printOptions horizontalCentered="1"/>
  <pageMargins left="0.7" right="0.7" top="0.75" bottom="0.75" header="0.3" footer="0.3"/>
  <pageSetup paperSize="9" scale="10" orientation="portrait" r:id="rId1"/>
  <rowBreaks count="8" manualBreakCount="8">
    <brk id="54" max="4" man="1"/>
    <brk id="103" max="16383" man="1"/>
    <brk id="146" max="4" man="1"/>
    <brk id="190" max="4" man="1"/>
    <brk id="250" max="4" man="1"/>
    <brk id="308" max="4" man="1"/>
    <brk id="332" max="4" man="1"/>
    <brk id="354" max="4" man="1"/>
  </rowBreaks>
  <ignoredErrors>
    <ignoredError sqref="C180:D180"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J39"/>
  <sheetViews>
    <sheetView view="pageBreakPreview" zoomScaleNormal="100" zoomScaleSheetLayoutView="100" workbookViewId="0">
      <selection sqref="A1:C1"/>
    </sheetView>
  </sheetViews>
  <sheetFormatPr defaultColWidth="8.81640625" defaultRowHeight="13"/>
  <cols>
    <col min="1" max="1" width="40.26953125" style="45" bestFit="1" customWidth="1"/>
    <col min="2" max="2" width="14.453125" style="45" bestFit="1" customWidth="1"/>
    <col min="3" max="3" width="10.7265625" style="45" bestFit="1" customWidth="1"/>
    <col min="4" max="5" width="15.54296875" style="45" customWidth="1"/>
    <col min="6" max="6" width="11.453125" style="45" bestFit="1" customWidth="1"/>
    <col min="7" max="8" width="19.7265625" style="45" bestFit="1" customWidth="1"/>
    <col min="9" max="9" width="17.54296875" style="45" customWidth="1"/>
    <col min="10" max="16384" width="8.81640625" style="45"/>
  </cols>
  <sheetData>
    <row r="1" spans="1:10" ht="14.5">
      <c r="A1" s="461" t="s">
        <v>115</v>
      </c>
      <c r="B1" s="461"/>
      <c r="C1" s="461"/>
      <c r="D1" s="125"/>
      <c r="E1" s="125"/>
      <c r="F1" s="125"/>
      <c r="G1" s="125"/>
      <c r="H1" s="125"/>
    </row>
    <row r="2" spans="1:10" ht="14.5">
      <c r="A2" s="462" t="s">
        <v>328</v>
      </c>
      <c r="B2" s="462"/>
      <c r="C2" s="125"/>
      <c r="D2" s="125"/>
      <c r="E2" s="125"/>
      <c r="F2" s="125"/>
      <c r="G2" s="160"/>
      <c r="H2" s="170" t="s">
        <v>243</v>
      </c>
    </row>
    <row r="3" spans="1:10">
      <c r="A3" s="463" t="s">
        <v>5</v>
      </c>
      <c r="B3" s="464" t="s">
        <v>106</v>
      </c>
      <c r="C3" s="464"/>
      <c r="D3" s="464"/>
      <c r="E3" s="464"/>
      <c r="F3" s="464"/>
      <c r="G3" s="464"/>
      <c r="H3" s="464" t="s">
        <v>10</v>
      </c>
    </row>
    <row r="4" spans="1:10" ht="22.5" customHeight="1">
      <c r="A4" s="463"/>
      <c r="B4" s="161" t="s">
        <v>107</v>
      </c>
      <c r="C4" s="161" t="s">
        <v>108</v>
      </c>
      <c r="D4" s="162" t="s">
        <v>116</v>
      </c>
      <c r="E4" s="162" t="s">
        <v>111</v>
      </c>
      <c r="F4" s="162" t="s">
        <v>112</v>
      </c>
      <c r="G4" s="162" t="s">
        <v>113</v>
      </c>
      <c r="H4" s="464"/>
      <c r="J4" s="45" t="s">
        <v>214</v>
      </c>
    </row>
    <row r="5" spans="1:10">
      <c r="A5" s="163" t="s">
        <v>117</v>
      </c>
      <c r="B5" s="164">
        <v>0</v>
      </c>
      <c r="C5" s="164">
        <v>0</v>
      </c>
      <c r="D5" s="165">
        <v>0</v>
      </c>
      <c r="E5" s="165">
        <v>0</v>
      </c>
      <c r="F5" s="164">
        <v>0</v>
      </c>
      <c r="G5" s="164">
        <v>0</v>
      </c>
      <c r="H5" s="164">
        <f>SUM(B5:G5)</f>
        <v>0</v>
      </c>
      <c r="J5" s="45" t="s">
        <v>215</v>
      </c>
    </row>
    <row r="6" spans="1:10">
      <c r="A6" s="163" t="s">
        <v>118</v>
      </c>
      <c r="B6" s="165" t="e">
        <f>#REF!</f>
        <v>#REF!</v>
      </c>
      <c r="C6" s="164">
        <v>0</v>
      </c>
      <c r="D6" s="165">
        <v>6834604</v>
      </c>
      <c r="E6" s="165"/>
      <c r="F6" s="164">
        <v>0</v>
      </c>
      <c r="G6" s="164">
        <v>0</v>
      </c>
      <c r="H6" s="165" t="e">
        <f>SUM(B6:G6)</f>
        <v>#REF!</v>
      </c>
      <c r="J6" s="45" t="s">
        <v>216</v>
      </c>
    </row>
    <row r="7" spans="1:10">
      <c r="A7" s="163" t="s">
        <v>119</v>
      </c>
      <c r="B7" s="164">
        <v>0</v>
      </c>
      <c r="C7" s="164">
        <v>0</v>
      </c>
      <c r="D7" s="164">
        <v>0</v>
      </c>
      <c r="E7" s="164">
        <v>0</v>
      </c>
      <c r="F7" s="164">
        <v>0</v>
      </c>
      <c r="G7" s="164">
        <v>0</v>
      </c>
      <c r="H7" s="164">
        <f>SUM(B7:G7)</f>
        <v>0</v>
      </c>
    </row>
    <row r="8" spans="1:10">
      <c r="A8" s="163" t="s">
        <v>120</v>
      </c>
      <c r="B8" s="164">
        <v>0</v>
      </c>
      <c r="C8" s="164">
        <v>0</v>
      </c>
      <c r="D8" s="164">
        <v>0</v>
      </c>
      <c r="E8" s="165">
        <v>0</v>
      </c>
      <c r="F8" s="164">
        <v>0</v>
      </c>
      <c r="G8" s="164">
        <v>0</v>
      </c>
      <c r="H8" s="164">
        <f>SUM(B8:G8)</f>
        <v>0</v>
      </c>
    </row>
    <row r="9" spans="1:10">
      <c r="A9" s="166" t="s">
        <v>10</v>
      </c>
      <c r="B9" s="167" t="e">
        <f t="shared" ref="B9:H9" si="0">SUM(B5:B8)</f>
        <v>#REF!</v>
      </c>
      <c r="C9" s="168">
        <f t="shared" si="0"/>
        <v>0</v>
      </c>
      <c r="D9" s="167">
        <f t="shared" si="0"/>
        <v>6834604</v>
      </c>
      <c r="E9" s="167">
        <f t="shared" si="0"/>
        <v>0</v>
      </c>
      <c r="F9" s="169">
        <f t="shared" si="0"/>
        <v>0</v>
      </c>
      <c r="G9" s="169">
        <f t="shared" si="0"/>
        <v>0</v>
      </c>
      <c r="H9" s="167" t="e">
        <f t="shared" si="0"/>
        <v>#REF!</v>
      </c>
    </row>
    <row r="10" spans="1:10" ht="15.5">
      <c r="A10" s="143"/>
      <c r="B10" s="125"/>
      <c r="C10" s="144"/>
      <c r="D10" s="125"/>
      <c r="E10" s="125"/>
      <c r="F10" s="125"/>
      <c r="G10" s="125"/>
      <c r="H10" s="125"/>
    </row>
    <row r="11" spans="1:10" ht="14.5">
      <c r="A11" s="467" t="s">
        <v>255</v>
      </c>
      <c r="B11" s="467"/>
      <c r="C11" s="159"/>
      <c r="D11" s="159"/>
      <c r="E11" s="159"/>
      <c r="F11" s="159"/>
      <c r="G11" s="159"/>
      <c r="H11" s="170" t="s">
        <v>243</v>
      </c>
    </row>
    <row r="12" spans="1:10">
      <c r="A12" s="465" t="s">
        <v>5</v>
      </c>
      <c r="B12" s="466" t="s">
        <v>106</v>
      </c>
      <c r="C12" s="466"/>
      <c r="D12" s="466"/>
      <c r="E12" s="466"/>
      <c r="F12" s="466"/>
      <c r="G12" s="466"/>
      <c r="H12" s="466" t="s">
        <v>10</v>
      </c>
    </row>
    <row r="13" spans="1:10" ht="27.75" customHeight="1">
      <c r="A13" s="465"/>
      <c r="B13" s="161" t="s">
        <v>107</v>
      </c>
      <c r="C13" s="161" t="s">
        <v>108</v>
      </c>
      <c r="D13" s="403" t="s">
        <v>116</v>
      </c>
      <c r="E13" s="403" t="s">
        <v>111</v>
      </c>
      <c r="F13" s="403" t="s">
        <v>112</v>
      </c>
      <c r="G13" s="403" t="s">
        <v>113</v>
      </c>
      <c r="H13" s="466"/>
    </row>
    <row r="14" spans="1:10">
      <c r="A14" s="404" t="s">
        <v>117</v>
      </c>
      <c r="B14" s="164">
        <v>0</v>
      </c>
      <c r="C14" s="164">
        <v>0</v>
      </c>
      <c r="D14" s="165">
        <v>0</v>
      </c>
      <c r="E14" s="164">
        <v>0</v>
      </c>
      <c r="F14" s="164">
        <v>0</v>
      </c>
      <c r="G14" s="164">
        <v>0</v>
      </c>
      <c r="H14" s="164">
        <f>SUM(B14:G14)</f>
        <v>0</v>
      </c>
    </row>
    <row r="15" spans="1:10">
      <c r="A15" s="404" t="s">
        <v>118</v>
      </c>
      <c r="B15" s="165"/>
      <c r="C15" s="164">
        <v>0</v>
      </c>
      <c r="D15" s="165">
        <v>7358645</v>
      </c>
      <c r="E15" s="165">
        <v>0</v>
      </c>
      <c r="F15" s="164">
        <v>0</v>
      </c>
      <c r="G15" s="164">
        <v>0</v>
      </c>
      <c r="H15" s="165">
        <f>SUM(B15:G15)</f>
        <v>7358645</v>
      </c>
    </row>
    <row r="16" spans="1:10">
      <c r="A16" s="404" t="s">
        <v>119</v>
      </c>
      <c r="B16" s="164">
        <v>0</v>
      </c>
      <c r="C16" s="164">
        <v>0</v>
      </c>
      <c r="D16" s="164">
        <v>0</v>
      </c>
      <c r="E16" s="164">
        <v>0</v>
      </c>
      <c r="F16" s="164">
        <v>0</v>
      </c>
      <c r="G16" s="164">
        <v>0</v>
      </c>
      <c r="H16" s="164">
        <f>SUM(B16:G16)</f>
        <v>0</v>
      </c>
    </row>
    <row r="17" spans="1:9">
      <c r="A17" s="404" t="s">
        <v>120</v>
      </c>
      <c r="B17" s="164">
        <v>0</v>
      </c>
      <c r="C17" s="164">
        <v>0</v>
      </c>
      <c r="D17" s="164">
        <v>0</v>
      </c>
      <c r="E17" s="165">
        <v>0</v>
      </c>
      <c r="F17" s="164">
        <v>0</v>
      </c>
      <c r="G17" s="164">
        <v>0</v>
      </c>
      <c r="H17" s="164">
        <f>SUM(B17:G17)</f>
        <v>0</v>
      </c>
    </row>
    <row r="18" spans="1:9">
      <c r="A18" s="405" t="s">
        <v>10</v>
      </c>
      <c r="B18" s="167">
        <f t="shared" ref="B18:H18" si="1">SUM(B14:B17)</f>
        <v>0</v>
      </c>
      <c r="C18" s="168">
        <f t="shared" si="1"/>
        <v>0</v>
      </c>
      <c r="D18" s="167">
        <f t="shared" si="1"/>
        <v>7358645</v>
      </c>
      <c r="E18" s="167">
        <f t="shared" si="1"/>
        <v>0</v>
      </c>
      <c r="F18" s="169">
        <f t="shared" si="1"/>
        <v>0</v>
      </c>
      <c r="G18" s="169">
        <f t="shared" si="1"/>
        <v>0</v>
      </c>
      <c r="H18" s="167">
        <f t="shared" si="1"/>
        <v>7358645</v>
      </c>
    </row>
    <row r="22" spans="1:9" ht="14.5">
      <c r="A22" s="468" t="s">
        <v>105</v>
      </c>
      <c r="B22" s="468"/>
      <c r="C22" s="468"/>
      <c r="D22" s="125"/>
      <c r="E22" s="125"/>
      <c r="F22" s="125"/>
      <c r="G22" s="125"/>
      <c r="H22" s="125"/>
      <c r="I22" s="125"/>
    </row>
    <row r="23" spans="1:9" ht="14.5">
      <c r="A23" s="469" t="s">
        <v>328</v>
      </c>
      <c r="B23" s="469"/>
      <c r="C23" s="125"/>
      <c r="D23" s="125"/>
      <c r="E23" s="125"/>
      <c r="F23" s="125"/>
      <c r="G23" s="125"/>
      <c r="H23" s="125"/>
      <c r="I23" s="170" t="s">
        <v>243</v>
      </c>
    </row>
    <row r="24" spans="1:9">
      <c r="A24" s="463" t="s">
        <v>5</v>
      </c>
      <c r="B24" s="464" t="s">
        <v>106</v>
      </c>
      <c r="C24" s="464"/>
      <c r="D24" s="464"/>
      <c r="E24" s="464"/>
      <c r="F24" s="464"/>
      <c r="G24" s="464"/>
      <c r="H24" s="464"/>
      <c r="I24" s="464" t="s">
        <v>10</v>
      </c>
    </row>
    <row r="25" spans="1:9">
      <c r="A25" s="463"/>
      <c r="B25" s="161" t="s">
        <v>107</v>
      </c>
      <c r="C25" s="161" t="s">
        <v>108</v>
      </c>
      <c r="D25" s="162" t="s">
        <v>109</v>
      </c>
      <c r="E25" s="162" t="s">
        <v>110</v>
      </c>
      <c r="F25" s="162" t="s">
        <v>111</v>
      </c>
      <c r="G25" s="162" t="s">
        <v>112</v>
      </c>
      <c r="H25" s="162" t="s">
        <v>113</v>
      </c>
      <c r="I25" s="464"/>
    </row>
    <row r="26" spans="1:9" ht="26">
      <c r="A26" s="145" t="s">
        <v>114</v>
      </c>
      <c r="B26" s="164">
        <v>0</v>
      </c>
      <c r="C26" s="164">
        <v>0</v>
      </c>
      <c r="D26" s="165" t="e">
        <f>#REF!</f>
        <v>#REF!</v>
      </c>
      <c r="E26" s="164">
        <v>0</v>
      </c>
      <c r="F26" s="164">
        <v>0</v>
      </c>
      <c r="G26" s="164">
        <v>0</v>
      </c>
      <c r="H26" s="164">
        <v>0</v>
      </c>
      <c r="I26" s="165" t="e">
        <f>D26</f>
        <v>#REF!</v>
      </c>
    </row>
    <row r="27" spans="1:9" ht="26">
      <c r="A27" s="146" t="s">
        <v>141</v>
      </c>
      <c r="B27" s="165">
        <v>0</v>
      </c>
      <c r="C27" s="164">
        <v>0</v>
      </c>
      <c r="D27" s="165"/>
      <c r="E27" s="165">
        <v>0</v>
      </c>
      <c r="F27" s="164">
        <v>0</v>
      </c>
      <c r="G27" s="164">
        <v>0</v>
      </c>
      <c r="H27" s="165">
        <v>0</v>
      </c>
      <c r="I27" s="165">
        <f>B27+C27+D27+E27+F27+G27+H27</f>
        <v>0</v>
      </c>
    </row>
    <row r="28" spans="1:9" ht="26">
      <c r="A28" s="146" t="s">
        <v>142</v>
      </c>
      <c r="B28" s="164">
        <v>0</v>
      </c>
      <c r="C28" s="164">
        <v>0</v>
      </c>
      <c r="D28" s="164">
        <v>0</v>
      </c>
      <c r="E28" s="164">
        <v>0</v>
      </c>
      <c r="F28" s="164">
        <v>0</v>
      </c>
      <c r="G28" s="164">
        <v>0</v>
      </c>
      <c r="H28" s="164">
        <v>0</v>
      </c>
      <c r="I28" s="164">
        <f>B28+C28+D28+E28+F28+G28+H28</f>
        <v>0</v>
      </c>
    </row>
    <row r="29" spans="1:9" ht="26">
      <c r="A29" s="146" t="s">
        <v>143</v>
      </c>
      <c r="B29" s="164">
        <v>0</v>
      </c>
      <c r="C29" s="164">
        <v>0</v>
      </c>
      <c r="D29" s="164">
        <v>0</v>
      </c>
      <c r="E29" s="165">
        <v>0</v>
      </c>
      <c r="F29" s="164">
        <v>0</v>
      </c>
      <c r="G29" s="164">
        <v>0</v>
      </c>
      <c r="H29" s="164">
        <v>0</v>
      </c>
      <c r="I29" s="164">
        <f>B29+C29+D29+E29+F29+G29+H29</f>
        <v>0</v>
      </c>
    </row>
    <row r="30" spans="1:9">
      <c r="A30" s="147" t="s">
        <v>10</v>
      </c>
      <c r="B30" s="167">
        <f t="shared" ref="B30:H30" si="2">SUM(B26:B29)</f>
        <v>0</v>
      </c>
      <c r="C30" s="168">
        <f t="shared" si="2"/>
        <v>0</v>
      </c>
      <c r="D30" s="167" t="e">
        <f t="shared" si="2"/>
        <v>#REF!</v>
      </c>
      <c r="E30" s="167">
        <f t="shared" si="2"/>
        <v>0</v>
      </c>
      <c r="F30" s="169">
        <f t="shared" si="2"/>
        <v>0</v>
      </c>
      <c r="G30" s="169">
        <f t="shared" si="2"/>
        <v>0</v>
      </c>
      <c r="H30" s="167">
        <f t="shared" si="2"/>
        <v>0</v>
      </c>
      <c r="I30" s="167" t="e">
        <f>SUM(B30:H30)</f>
        <v>#REF!</v>
      </c>
    </row>
    <row r="31" spans="1:9" ht="15.5">
      <c r="A31" s="85"/>
      <c r="D31" s="111"/>
      <c r="E31" s="111"/>
      <c r="F31" s="94"/>
      <c r="G31" s="112"/>
      <c r="H31" s="43"/>
      <c r="I31" s="2"/>
    </row>
    <row r="32" spans="1:9">
      <c r="A32" s="470" t="s">
        <v>255</v>
      </c>
      <c r="B32" s="470"/>
      <c r="C32" s="113"/>
      <c r="D32" s="114"/>
      <c r="E32" s="114"/>
      <c r="F32" s="115"/>
      <c r="G32" s="116"/>
      <c r="H32" s="117"/>
      <c r="I32" s="170" t="s">
        <v>243</v>
      </c>
    </row>
    <row r="33" spans="1:9">
      <c r="A33" s="471" t="s">
        <v>5</v>
      </c>
      <c r="B33" s="472" t="s">
        <v>106</v>
      </c>
      <c r="C33" s="472"/>
      <c r="D33" s="472"/>
      <c r="E33" s="472"/>
      <c r="F33" s="472"/>
      <c r="G33" s="472"/>
      <c r="H33" s="472"/>
      <c r="I33" s="466" t="s">
        <v>10</v>
      </c>
    </row>
    <row r="34" spans="1:9" ht="26">
      <c r="A34" s="471"/>
      <c r="B34" s="406" t="s">
        <v>107</v>
      </c>
      <c r="C34" s="406" t="s">
        <v>108</v>
      </c>
      <c r="D34" s="407" t="s">
        <v>109</v>
      </c>
      <c r="E34" s="407" t="s">
        <v>110</v>
      </c>
      <c r="F34" s="407" t="s">
        <v>111</v>
      </c>
      <c r="G34" s="407" t="s">
        <v>112</v>
      </c>
      <c r="H34" s="407" t="s">
        <v>113</v>
      </c>
      <c r="I34" s="466"/>
    </row>
    <row r="35" spans="1:9" ht="26">
      <c r="A35" s="146" t="s">
        <v>114</v>
      </c>
      <c r="B35" s="164">
        <v>0</v>
      </c>
      <c r="C35" s="164">
        <v>0</v>
      </c>
      <c r="D35" s="165">
        <v>10845524</v>
      </c>
      <c r="E35" s="164">
        <v>0</v>
      </c>
      <c r="F35" s="164">
        <v>0</v>
      </c>
      <c r="G35" s="164">
        <v>0</v>
      </c>
      <c r="H35" s="164">
        <v>0</v>
      </c>
      <c r="I35" s="165">
        <f>B35+C35+D35+E35+F35+G35+H35</f>
        <v>10845524</v>
      </c>
    </row>
    <row r="36" spans="1:9" ht="26">
      <c r="A36" s="146" t="s">
        <v>141</v>
      </c>
      <c r="B36" s="165">
        <v>0</v>
      </c>
      <c r="C36" s="164">
        <v>0</v>
      </c>
      <c r="D36" s="165"/>
      <c r="E36" s="165">
        <v>0</v>
      </c>
      <c r="F36" s="164">
        <v>0</v>
      </c>
      <c r="G36" s="164">
        <v>0</v>
      </c>
      <c r="H36" s="165">
        <v>0</v>
      </c>
      <c r="I36" s="165">
        <f>B36+C36+D36+E36+F36+G36+H36</f>
        <v>0</v>
      </c>
    </row>
    <row r="37" spans="1:9" ht="26">
      <c r="A37" s="146" t="s">
        <v>142</v>
      </c>
      <c r="B37" s="164">
        <v>0</v>
      </c>
      <c r="C37" s="164">
        <v>0</v>
      </c>
      <c r="D37" s="164">
        <v>0</v>
      </c>
      <c r="E37" s="164">
        <v>0</v>
      </c>
      <c r="F37" s="164">
        <v>0</v>
      </c>
      <c r="G37" s="164">
        <v>0</v>
      </c>
      <c r="H37" s="164">
        <v>0</v>
      </c>
      <c r="I37" s="164">
        <f>B37+C37+D37+E37+F37+G37+H37</f>
        <v>0</v>
      </c>
    </row>
    <row r="38" spans="1:9" ht="26">
      <c r="A38" s="146" t="s">
        <v>143</v>
      </c>
      <c r="B38" s="164">
        <v>0</v>
      </c>
      <c r="C38" s="164">
        <v>0</v>
      </c>
      <c r="D38" s="164">
        <v>0</v>
      </c>
      <c r="E38" s="165">
        <v>0</v>
      </c>
      <c r="F38" s="164">
        <v>0</v>
      </c>
      <c r="G38" s="164">
        <v>0</v>
      </c>
      <c r="H38" s="164">
        <v>0</v>
      </c>
      <c r="I38" s="164">
        <f>B38+C38+D38+E38+F38+G38+H38</f>
        <v>0</v>
      </c>
    </row>
    <row r="39" spans="1:9">
      <c r="A39" s="408" t="s">
        <v>10</v>
      </c>
      <c r="B39" s="167">
        <f t="shared" ref="B39:H39" si="3">SUM(B35:B38)</f>
        <v>0</v>
      </c>
      <c r="C39" s="168">
        <f t="shared" si="3"/>
        <v>0</v>
      </c>
      <c r="D39" s="167">
        <f t="shared" si="3"/>
        <v>10845524</v>
      </c>
      <c r="E39" s="167">
        <f t="shared" si="3"/>
        <v>0</v>
      </c>
      <c r="F39" s="169">
        <f t="shared" si="3"/>
        <v>0</v>
      </c>
      <c r="G39" s="169">
        <f t="shared" si="3"/>
        <v>0</v>
      </c>
      <c r="H39" s="167">
        <f t="shared" si="3"/>
        <v>0</v>
      </c>
      <c r="I39" s="167">
        <f>SUM(B39:H39)</f>
        <v>10845524</v>
      </c>
    </row>
  </sheetData>
  <mergeCells count="18">
    <mergeCell ref="A12:A13"/>
    <mergeCell ref="B12:G12"/>
    <mergeCell ref="H12:H13"/>
    <mergeCell ref="A11:B11"/>
    <mergeCell ref="I33:I34"/>
    <mergeCell ref="A24:A25"/>
    <mergeCell ref="B24:H24"/>
    <mergeCell ref="I24:I25"/>
    <mergeCell ref="A22:C22"/>
    <mergeCell ref="A23:B23"/>
    <mergeCell ref="A32:B32"/>
    <mergeCell ref="A33:A34"/>
    <mergeCell ref="B33:H33"/>
    <mergeCell ref="A1:C1"/>
    <mergeCell ref="A2:B2"/>
    <mergeCell ref="A3:A4"/>
    <mergeCell ref="B3:G3"/>
    <mergeCell ref="H3:H4"/>
  </mergeCells>
  <pageMargins left="0.70866141732283472" right="0.70866141732283472" top="0.74803149606299213" bottom="0.74803149606299213" header="0.31496062992125984" footer="0.31496062992125984"/>
  <pageSetup paperSize="9" scale="74" orientation="landscape" r:id="rId1"/>
  <colBreaks count="1" manualBreakCount="1">
    <brk id="9" max="1048575" man="1"/>
  </col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O29"/>
  <sheetViews>
    <sheetView view="pageBreakPreview" topLeftCell="A9" zoomScale="86" zoomScaleNormal="100" zoomScaleSheetLayoutView="86" workbookViewId="0">
      <selection activeCell="G29" sqref="G29"/>
    </sheetView>
  </sheetViews>
  <sheetFormatPr defaultColWidth="8.81640625" defaultRowHeight="13"/>
  <cols>
    <col min="1" max="1" width="37" style="45" customWidth="1"/>
    <col min="2" max="2" width="17.54296875" style="45" bestFit="1" customWidth="1"/>
    <col min="3" max="3" width="14.7265625" style="45" bestFit="1" customWidth="1"/>
    <col min="4" max="4" width="13.7265625" style="45" customWidth="1"/>
    <col min="5" max="5" width="0.1796875" style="45" customWidth="1"/>
    <col min="6" max="6" width="15.54296875" style="45" bestFit="1" customWidth="1"/>
    <col min="7" max="8" width="14.453125" style="45" bestFit="1" customWidth="1"/>
    <col min="9" max="9" width="11.7265625" style="45" hidden="1" customWidth="1"/>
    <col min="10" max="10" width="15.453125" style="45" bestFit="1" customWidth="1"/>
    <col min="11" max="11" width="15.54296875" style="45" bestFit="1" customWidth="1"/>
    <col min="12" max="12" width="15.453125" style="45" bestFit="1" customWidth="1"/>
    <col min="13" max="13" width="11.54296875" style="45" bestFit="1" customWidth="1"/>
    <col min="14" max="14" width="13.81640625" style="45" bestFit="1" customWidth="1"/>
    <col min="15" max="15" width="10.7265625" style="45" bestFit="1" customWidth="1"/>
    <col min="16" max="16" width="12.7265625" style="45" bestFit="1" customWidth="1"/>
    <col min="17" max="16384" width="8.81640625" style="45"/>
  </cols>
  <sheetData>
    <row r="1" spans="1:14" ht="13.5" thickBot="1">
      <c r="A1" s="155"/>
      <c r="B1" s="156"/>
      <c r="C1" s="156"/>
      <c r="D1" s="156"/>
      <c r="E1" s="156"/>
      <c r="F1" s="156"/>
      <c r="G1" s="156"/>
      <c r="H1" s="156"/>
      <c r="I1" s="156"/>
      <c r="J1" s="156"/>
      <c r="K1" s="156"/>
      <c r="L1" s="157"/>
    </row>
    <row r="2" spans="1:14" ht="13.5" thickBot="1">
      <c r="A2" s="210"/>
      <c r="B2" s="473" t="s">
        <v>86</v>
      </c>
      <c r="C2" s="474"/>
      <c r="D2" s="474"/>
      <c r="E2" s="474"/>
      <c r="F2" s="475"/>
      <c r="G2" s="473" t="s">
        <v>4</v>
      </c>
      <c r="H2" s="474"/>
      <c r="I2" s="474"/>
      <c r="J2" s="475"/>
      <c r="K2" s="473" t="s">
        <v>87</v>
      </c>
      <c r="L2" s="475"/>
    </row>
    <row r="3" spans="1:14">
      <c r="A3" s="214"/>
      <c r="B3" s="173" t="s">
        <v>88</v>
      </c>
      <c r="C3" s="149" t="s">
        <v>89</v>
      </c>
      <c r="D3" s="149" t="s">
        <v>90</v>
      </c>
      <c r="E3" s="149" t="s">
        <v>138</v>
      </c>
      <c r="F3" s="88" t="s">
        <v>88</v>
      </c>
      <c r="G3" s="173" t="s">
        <v>91</v>
      </c>
      <c r="H3" s="149" t="s">
        <v>92</v>
      </c>
      <c r="I3" s="149" t="s">
        <v>138</v>
      </c>
      <c r="J3" s="88" t="s">
        <v>91</v>
      </c>
      <c r="K3" s="173" t="s">
        <v>88</v>
      </c>
      <c r="L3" s="88" t="s">
        <v>88</v>
      </c>
    </row>
    <row r="4" spans="1:14">
      <c r="A4" s="390"/>
      <c r="B4" s="391" t="s">
        <v>300</v>
      </c>
      <c r="C4" s="392"/>
      <c r="D4" s="392"/>
      <c r="E4" s="392"/>
      <c r="F4" s="393" t="s">
        <v>301</v>
      </c>
      <c r="G4" s="391" t="s">
        <v>252</v>
      </c>
      <c r="H4" s="394" t="s">
        <v>93</v>
      </c>
      <c r="I4" s="394"/>
      <c r="J4" s="393" t="s">
        <v>301</v>
      </c>
      <c r="K4" s="391" t="s">
        <v>301</v>
      </c>
      <c r="L4" s="393" t="s">
        <v>252</v>
      </c>
    </row>
    <row r="5" spans="1:14">
      <c r="A5" s="216" t="s">
        <v>259</v>
      </c>
      <c r="B5" s="173"/>
      <c r="C5" s="89"/>
      <c r="D5" s="89"/>
      <c r="E5" s="89"/>
      <c r="F5" s="88"/>
      <c r="G5" s="173"/>
      <c r="H5" s="149"/>
      <c r="I5" s="149"/>
      <c r="J5" s="88"/>
      <c r="K5" s="173"/>
      <c r="L5" s="91"/>
    </row>
    <row r="6" spans="1:14">
      <c r="A6" s="215"/>
      <c r="B6" s="174"/>
      <c r="C6" s="92"/>
      <c r="D6" s="93"/>
      <c r="E6" s="93"/>
      <c r="F6" s="175"/>
      <c r="G6" s="174"/>
      <c r="H6" s="92"/>
      <c r="I6" s="92"/>
      <c r="J6" s="182"/>
      <c r="K6" s="174"/>
      <c r="L6" s="91"/>
    </row>
    <row r="7" spans="1:14" ht="15.5">
      <c r="A7" s="211" t="s">
        <v>165</v>
      </c>
      <c r="B7" s="217">
        <v>107815329</v>
      </c>
      <c r="C7" s="96">
        <v>0</v>
      </c>
      <c r="D7" s="97">
        <v>0</v>
      </c>
      <c r="E7" s="97"/>
      <c r="F7" s="218">
        <f>B7+C7-D7+E7</f>
        <v>107815329</v>
      </c>
      <c r="G7" s="176">
        <v>0</v>
      </c>
      <c r="H7" s="96">
        <v>0</v>
      </c>
      <c r="I7" s="96"/>
      <c r="J7" s="177">
        <v>0</v>
      </c>
      <c r="K7" s="217">
        <f>F7</f>
        <v>107815329</v>
      </c>
      <c r="L7" s="218">
        <v>107815329</v>
      </c>
      <c r="M7" s="45">
        <v>0</v>
      </c>
      <c r="N7" s="398">
        <f>L7*100</f>
        <v>10781532900</v>
      </c>
    </row>
    <row r="8" spans="1:14" ht="15.5">
      <c r="A8" s="211"/>
      <c r="B8" s="176"/>
      <c r="C8" s="96"/>
      <c r="D8" s="97"/>
      <c r="E8" s="97"/>
      <c r="F8" s="218"/>
      <c r="G8" s="176"/>
      <c r="H8" s="96"/>
      <c r="I8" s="96"/>
      <c r="J8" s="177"/>
      <c r="K8" s="217"/>
      <c r="L8" s="218"/>
    </row>
    <row r="9" spans="1:14" ht="15.5">
      <c r="A9" s="211" t="s">
        <v>263</v>
      </c>
      <c r="B9" s="217">
        <v>3917974</v>
      </c>
      <c r="C9" s="96">
        <v>0</v>
      </c>
      <c r="D9" s="97">
        <v>0</v>
      </c>
      <c r="E9" s="97"/>
      <c r="F9" s="218">
        <f t="shared" ref="F9:F15" si="0">B9+C9-D9+E9</f>
        <v>3917974</v>
      </c>
      <c r="G9" s="217">
        <v>1611223.2833333334</v>
      </c>
      <c r="H9" s="138" t="e">
        <f>#REF!</f>
        <v>#REF!</v>
      </c>
      <c r="I9" s="138"/>
      <c r="J9" s="218" t="e">
        <f>G9+H9+I9</f>
        <v>#REF!</v>
      </c>
      <c r="K9" s="217" t="e">
        <f>F9-J9</f>
        <v>#REF!</v>
      </c>
      <c r="L9" s="218">
        <f>F9-G9</f>
        <v>2306750.7166666668</v>
      </c>
      <c r="M9" s="396" t="e">
        <f>J9*1000</f>
        <v>#REF!</v>
      </c>
      <c r="N9" s="396" t="e">
        <f>K9*1000</f>
        <v>#REF!</v>
      </c>
    </row>
    <row r="10" spans="1:14" ht="15.5">
      <c r="A10" s="211"/>
      <c r="B10" s="217">
        <v>0</v>
      </c>
      <c r="C10" s="96"/>
      <c r="D10" s="97"/>
      <c r="E10" s="97"/>
      <c r="F10" s="218">
        <f t="shared" si="0"/>
        <v>0</v>
      </c>
      <c r="G10" s="217"/>
      <c r="H10" s="138"/>
      <c r="I10" s="138"/>
      <c r="J10" s="218"/>
      <c r="K10" s="217"/>
      <c r="L10" s="218"/>
      <c r="M10" s="396">
        <f t="shared" ref="M10:M21" si="1">J10*1000</f>
        <v>0</v>
      </c>
      <c r="N10" s="396">
        <f t="shared" ref="N10:N20" si="2">K10*1000</f>
        <v>0</v>
      </c>
    </row>
    <row r="11" spans="1:14" ht="15.5">
      <c r="A11" s="211" t="s">
        <v>264</v>
      </c>
      <c r="B11" s="217">
        <v>400000</v>
      </c>
      <c r="C11" s="96">
        <v>0</v>
      </c>
      <c r="D11" s="97">
        <v>0</v>
      </c>
      <c r="E11" s="97"/>
      <c r="F11" s="218">
        <f t="shared" si="0"/>
        <v>400000</v>
      </c>
      <c r="G11" s="217">
        <v>154289.00333333333</v>
      </c>
      <c r="H11" s="138" t="e">
        <f>#REF!</f>
        <v>#REF!</v>
      </c>
      <c r="I11" s="138"/>
      <c r="J11" s="218" t="e">
        <f>G11+H11+I11</f>
        <v>#REF!</v>
      </c>
      <c r="K11" s="217" t="e">
        <f>F11-J11</f>
        <v>#REF!</v>
      </c>
      <c r="L11" s="218">
        <f>F11-G11</f>
        <v>245710.99666666667</v>
      </c>
      <c r="M11" s="396" t="e">
        <f t="shared" si="1"/>
        <v>#REF!</v>
      </c>
      <c r="N11" s="396" t="e">
        <f t="shared" si="2"/>
        <v>#REF!</v>
      </c>
    </row>
    <row r="12" spans="1:14" ht="15.5">
      <c r="A12" s="211"/>
      <c r="B12" s="217"/>
      <c r="C12" s="96"/>
      <c r="D12" s="97"/>
      <c r="E12" s="97"/>
      <c r="F12" s="218"/>
      <c r="G12" s="217"/>
      <c r="H12" s="138"/>
      <c r="I12" s="138"/>
      <c r="J12" s="218"/>
      <c r="K12" s="217"/>
      <c r="L12" s="218"/>
      <c r="M12" s="396">
        <f t="shared" si="1"/>
        <v>0</v>
      </c>
      <c r="N12" s="396">
        <f t="shared" si="2"/>
        <v>0</v>
      </c>
    </row>
    <row r="13" spans="1:14" ht="15.5">
      <c r="A13" s="211" t="s">
        <v>265</v>
      </c>
      <c r="B13" s="217">
        <v>450150</v>
      </c>
      <c r="C13" s="96">
        <v>0</v>
      </c>
      <c r="D13" s="97">
        <v>0</v>
      </c>
      <c r="E13" s="97"/>
      <c r="F13" s="218">
        <f t="shared" si="0"/>
        <v>450150</v>
      </c>
      <c r="G13" s="217">
        <v>179603.03</v>
      </c>
      <c r="H13" s="138" t="e">
        <f>SUM(#REF!)</f>
        <v>#REF!</v>
      </c>
      <c r="I13" s="138"/>
      <c r="J13" s="218" t="e">
        <f>G13+H13+I13</f>
        <v>#REF!</v>
      </c>
      <c r="K13" s="217" t="e">
        <f>F13-J13</f>
        <v>#REF!</v>
      </c>
      <c r="L13" s="218">
        <f>F13-G13</f>
        <v>270546.96999999997</v>
      </c>
      <c r="M13" s="396" t="e">
        <f t="shared" si="1"/>
        <v>#REF!</v>
      </c>
      <c r="N13" s="396" t="e">
        <f t="shared" si="2"/>
        <v>#REF!</v>
      </c>
    </row>
    <row r="14" spans="1:14" ht="15.5">
      <c r="A14" s="211"/>
      <c r="B14" s="217"/>
      <c r="C14" s="96"/>
      <c r="D14" s="97"/>
      <c r="E14" s="97"/>
      <c r="F14" s="218"/>
      <c r="G14" s="217"/>
      <c r="H14" s="138"/>
      <c r="I14" s="138"/>
      <c r="J14" s="218"/>
      <c r="K14" s="217"/>
      <c r="L14" s="218"/>
      <c r="M14" s="396">
        <f t="shared" si="1"/>
        <v>0</v>
      </c>
      <c r="N14" s="396">
        <f t="shared" si="2"/>
        <v>0</v>
      </c>
    </row>
    <row r="15" spans="1:14" ht="15.5">
      <c r="A15" s="211" t="s">
        <v>266</v>
      </c>
      <c r="B15" s="217">
        <v>526090</v>
      </c>
      <c r="C15" s="96">
        <v>0</v>
      </c>
      <c r="D15" s="97">
        <v>0</v>
      </c>
      <c r="E15" s="97"/>
      <c r="F15" s="218">
        <f t="shared" si="0"/>
        <v>526090</v>
      </c>
      <c r="G15" s="217">
        <v>382714.82</v>
      </c>
      <c r="H15" s="138" t="e">
        <f>#REF!+#REF!</f>
        <v>#REF!</v>
      </c>
      <c r="I15" s="138"/>
      <c r="J15" s="218" t="e">
        <f>G15+H15+I15</f>
        <v>#REF!</v>
      </c>
      <c r="K15" s="217" t="e">
        <f>F15-J15</f>
        <v>#REF!</v>
      </c>
      <c r="L15" s="218">
        <f>F15-G15</f>
        <v>143375.18</v>
      </c>
      <c r="M15" s="396" t="e">
        <f t="shared" si="1"/>
        <v>#REF!</v>
      </c>
      <c r="N15" s="396" t="e">
        <f t="shared" si="2"/>
        <v>#REF!</v>
      </c>
    </row>
    <row r="16" spans="1:14" ht="15.5">
      <c r="A16" s="211"/>
      <c r="B16" s="217"/>
      <c r="C16" s="96"/>
      <c r="D16" s="97"/>
      <c r="E16" s="97"/>
      <c r="F16" s="177"/>
      <c r="G16" s="183"/>
      <c r="H16" s="96"/>
      <c r="I16" s="100"/>
      <c r="J16" s="177"/>
      <c r="K16" s="217"/>
      <c r="L16" s="218"/>
      <c r="M16" s="396">
        <f t="shared" si="1"/>
        <v>0</v>
      </c>
      <c r="N16" s="396">
        <f t="shared" si="2"/>
        <v>0</v>
      </c>
    </row>
    <row r="17" spans="1:15" ht="13.5" thickBot="1">
      <c r="A17" s="212"/>
      <c r="B17" s="178"/>
      <c r="C17" s="179"/>
      <c r="D17" s="180"/>
      <c r="E17" s="180"/>
      <c r="F17" s="181"/>
      <c r="G17" s="184"/>
      <c r="H17" s="185"/>
      <c r="I17" s="185"/>
      <c r="J17" s="181"/>
      <c r="K17" s="186"/>
      <c r="L17" s="157"/>
      <c r="M17" s="396">
        <f t="shared" si="1"/>
        <v>0</v>
      </c>
      <c r="N17" s="396">
        <f t="shared" si="2"/>
        <v>0</v>
      </c>
    </row>
    <row r="18" spans="1:15" ht="15.5">
      <c r="A18" s="213" t="s">
        <v>11</v>
      </c>
      <c r="B18" s="138">
        <f>SUM(B7:B17)</f>
        <v>113109543</v>
      </c>
      <c r="C18" s="172">
        <f>SUM(C7:C17)</f>
        <v>0</v>
      </c>
      <c r="D18" s="172">
        <f>SUM(D7:D17)</f>
        <v>0</v>
      </c>
      <c r="E18" s="172">
        <f>SUM(E7:E17)</f>
        <v>0</v>
      </c>
      <c r="F18" s="239">
        <f>SUM(F7:F17)</f>
        <v>113109543</v>
      </c>
      <c r="G18" s="239">
        <f>G9+G11+G13+G15</f>
        <v>2327830.1366666667</v>
      </c>
      <c r="H18" s="239" t="e">
        <f>SUM(H7:H17)</f>
        <v>#REF!</v>
      </c>
      <c r="I18" s="239">
        <f>SUM(I7:I17)</f>
        <v>0</v>
      </c>
      <c r="J18" s="239" t="e">
        <f>J9+J11+J13+J15</f>
        <v>#REF!</v>
      </c>
      <c r="K18" s="239" t="e">
        <f>SUM(K7:K17)</f>
        <v>#REF!</v>
      </c>
      <c r="L18" s="240">
        <f>SUM(L7:L17)</f>
        <v>110781712.86333334</v>
      </c>
      <c r="M18" s="396" t="e">
        <f t="shared" si="1"/>
        <v>#REF!</v>
      </c>
      <c r="N18" s="396" t="e">
        <f t="shared" si="2"/>
        <v>#REF!</v>
      </c>
      <c r="O18" s="238"/>
    </row>
    <row r="19" spans="1:15" ht="13.5" thickBot="1">
      <c r="A19" s="248"/>
      <c r="B19" s="249"/>
      <c r="C19" s="250"/>
      <c r="D19" s="250"/>
      <c r="E19" s="250"/>
      <c r="F19" s="250"/>
      <c r="G19" s="250"/>
      <c r="H19" s="250"/>
      <c r="I19" s="250"/>
      <c r="J19" s="250"/>
      <c r="K19" s="250"/>
      <c r="L19" s="251"/>
      <c r="M19" s="396">
        <f t="shared" si="1"/>
        <v>0</v>
      </c>
      <c r="N19" s="396">
        <f t="shared" si="2"/>
        <v>0</v>
      </c>
    </row>
    <row r="20" spans="1:15">
      <c r="M20" s="396">
        <f t="shared" si="1"/>
        <v>0</v>
      </c>
      <c r="N20" s="396">
        <f t="shared" si="2"/>
        <v>0</v>
      </c>
    </row>
    <row r="21" spans="1:15" ht="15.5">
      <c r="A21" s="151" t="s">
        <v>245</v>
      </c>
      <c r="B21" s="142"/>
      <c r="C21" s="142"/>
      <c r="D21" s="142"/>
      <c r="E21" s="142"/>
      <c r="F21" s="141"/>
      <c r="G21" s="150"/>
      <c r="H21" s="101"/>
      <c r="I21" s="101"/>
      <c r="J21" s="104"/>
      <c r="K21" s="99"/>
      <c r="L21" s="86"/>
      <c r="M21" s="396">
        <f t="shared" si="1"/>
        <v>0</v>
      </c>
    </row>
    <row r="22" spans="1:15" ht="15.5">
      <c r="A22" s="151" t="s">
        <v>246</v>
      </c>
      <c r="B22" s="142"/>
      <c r="C22" s="142"/>
      <c r="D22" s="142"/>
      <c r="E22" s="142"/>
      <c r="F22" s="141"/>
      <c r="G22" s="150"/>
      <c r="H22" s="101"/>
      <c r="I22" s="101"/>
      <c r="J22" s="104"/>
      <c r="K22" s="99"/>
      <c r="L22" s="86"/>
    </row>
    <row r="23" spans="1:15" ht="15.5">
      <c r="A23" s="151" t="s">
        <v>244</v>
      </c>
      <c r="B23" s="142"/>
      <c r="C23" s="142"/>
      <c r="D23" s="142"/>
      <c r="E23" s="142"/>
      <c r="F23" s="141"/>
      <c r="G23" s="150"/>
      <c r="H23" s="101"/>
      <c r="I23" s="101"/>
      <c r="J23" s="104"/>
      <c r="K23" s="99"/>
      <c r="L23" s="86"/>
    </row>
    <row r="24" spans="1:15" ht="15.5">
      <c r="A24" s="152"/>
      <c r="B24" s="104"/>
      <c r="C24" s="104"/>
      <c r="D24" s="86"/>
      <c r="E24" s="86"/>
      <c r="F24" s="141"/>
      <c r="G24" s="150"/>
      <c r="H24" s="101"/>
      <c r="I24" s="101"/>
      <c r="J24" s="104"/>
      <c r="K24" s="99"/>
      <c r="L24" s="86"/>
    </row>
    <row r="25" spans="1:15">
      <c r="A25" s="86"/>
      <c r="B25" s="86"/>
      <c r="C25" s="86"/>
      <c r="D25" s="86"/>
      <c r="E25" s="86"/>
      <c r="F25" s="86"/>
      <c r="G25" s="86"/>
      <c r="H25" s="86"/>
      <c r="I25" s="86"/>
      <c r="J25" s="86"/>
      <c r="K25" s="86"/>
      <c r="L25" s="86"/>
    </row>
    <row r="26" spans="1:15">
      <c r="A26" s="90" t="s">
        <v>95</v>
      </c>
      <c r="B26" s="101"/>
      <c r="C26" s="89"/>
      <c r="D26" s="86"/>
      <c r="E26" s="86"/>
      <c r="F26" s="99">
        <f>L18-1200000</f>
        <v>109581712.86333334</v>
      </c>
      <c r="G26" s="101"/>
      <c r="H26" s="94"/>
      <c r="I26" s="94"/>
      <c r="J26" s="99"/>
      <c r="K26" s="92" t="e">
        <f>#REF!+#REF!</f>
        <v>#REF!</v>
      </c>
      <c r="L26" s="91"/>
    </row>
    <row r="27" spans="1:15">
      <c r="A27" s="90"/>
      <c r="B27" s="101"/>
      <c r="C27" s="89"/>
      <c r="D27" s="86"/>
      <c r="E27" s="86"/>
      <c r="F27" s="99">
        <f>F26-D18</f>
        <v>109581712.86333334</v>
      </c>
      <c r="G27" s="101"/>
      <c r="H27" s="123" t="e">
        <f>F18-J27</f>
        <v>#REF!</v>
      </c>
      <c r="I27" s="94"/>
      <c r="J27" s="99" t="e">
        <f>J18-#REF!-#REF!-#REF!-#REF!</f>
        <v>#REF!</v>
      </c>
      <c r="K27" s="92" t="e">
        <f>#REF!-#REF!+PPE!H18</f>
        <v>#REF!</v>
      </c>
      <c r="L27" s="91"/>
    </row>
    <row r="28" spans="1:15">
      <c r="A28" s="110">
        <v>1</v>
      </c>
      <c r="B28" s="101"/>
      <c r="C28" s="102"/>
      <c r="D28" s="102"/>
      <c r="E28" s="102"/>
      <c r="F28" s="101">
        <v>1729795</v>
      </c>
      <c r="G28" s="101"/>
      <c r="H28" s="94" t="e">
        <f>L18-H18</f>
        <v>#REF!</v>
      </c>
      <c r="I28" s="94"/>
      <c r="J28" s="95" t="e">
        <f>J27-H18</f>
        <v>#REF!</v>
      </c>
      <c r="K28" s="92" t="e">
        <f>H18</f>
        <v>#REF!</v>
      </c>
      <c r="L28" s="98"/>
    </row>
    <row r="29" spans="1:15">
      <c r="A29" s="87"/>
      <c r="B29" s="101"/>
      <c r="C29" s="101"/>
      <c r="D29" s="101"/>
      <c r="E29" s="101"/>
      <c r="F29" s="101">
        <f>F27+F28</f>
        <v>111311507.86333334</v>
      </c>
      <c r="G29" s="101"/>
      <c r="H29" s="103"/>
      <c r="I29" s="103"/>
      <c r="J29" s="103" t="e">
        <f>J28-2466888</f>
        <v>#REF!</v>
      </c>
      <c r="K29" s="92" t="e">
        <f>K27-K28</f>
        <v>#REF!</v>
      </c>
      <c r="L29" s="98" t="e">
        <f>K18-K29</f>
        <v>#REF!</v>
      </c>
    </row>
  </sheetData>
  <mergeCells count="3">
    <mergeCell ref="B2:F2"/>
    <mergeCell ref="G2:J2"/>
    <mergeCell ref="K2:L2"/>
  </mergeCells>
  <pageMargins left="0.70866141732283472" right="0.70866141732283472" top="0.74803149606299213" bottom="0.74803149606299213" header="0.31496062992125984" footer="0.31496062992125984"/>
  <pageSetup paperSize="9" scale="76" orientation="landscape" r:id="rId1"/>
  <ignoredErrors>
    <ignoredError sqref="J18" formula="1"/>
  </ignoredErrors>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04FA6-EBAC-4BEE-B487-FA90EB8108AB}">
  <sheetPr>
    <pageSetUpPr fitToPage="1"/>
  </sheetPr>
  <dimension ref="B2:K16"/>
  <sheetViews>
    <sheetView tabSelected="1" view="pageBreakPreview" topLeftCell="A232" zoomScale="88" zoomScaleNormal="100" zoomScaleSheetLayoutView="88" workbookViewId="0">
      <selection activeCell="E240" sqref="E240"/>
    </sheetView>
  </sheetViews>
  <sheetFormatPr defaultColWidth="8.81640625" defaultRowHeight="13"/>
  <cols>
    <col min="1" max="1" width="8.81640625" style="45"/>
    <col min="2" max="2" width="31.453125" style="45" bestFit="1" customWidth="1"/>
    <col min="3" max="3" width="21.26953125" style="45" customWidth="1"/>
    <col min="4" max="4" width="16.453125" style="45" customWidth="1"/>
    <col min="5" max="5" width="14.453125" style="45" bestFit="1" customWidth="1"/>
    <col min="6" max="6" width="21" style="45" customWidth="1"/>
    <col min="7" max="7" width="8.81640625" style="45"/>
    <col min="8" max="8" width="12.26953125" style="45" bestFit="1" customWidth="1"/>
    <col min="9" max="10" width="10.26953125" style="45" bestFit="1" customWidth="1"/>
    <col min="11" max="16384" width="8.81640625" style="45"/>
  </cols>
  <sheetData>
    <row r="2" spans="2:11" ht="18">
      <c r="B2" s="476" t="s">
        <v>150</v>
      </c>
      <c r="C2" s="476"/>
      <c r="D2" s="476"/>
      <c r="E2" s="476"/>
      <c r="F2" s="476"/>
    </row>
    <row r="3" spans="2:11" ht="15.5">
      <c r="B3" s="241" t="s">
        <v>151</v>
      </c>
      <c r="C3" s="197" t="s">
        <v>152</v>
      </c>
      <c r="D3" s="197" t="s">
        <v>153</v>
      </c>
      <c r="E3" s="197" t="s">
        <v>154</v>
      </c>
      <c r="F3" s="197" t="s">
        <v>155</v>
      </c>
    </row>
    <row r="4" spans="2:11" ht="15.5">
      <c r="B4" s="242" t="s">
        <v>4</v>
      </c>
      <c r="C4" s="243">
        <v>-242670.74820224001</v>
      </c>
      <c r="D4" s="198" t="e">
        <f>C13</f>
        <v>#REF!</v>
      </c>
      <c r="E4" s="236">
        <v>0</v>
      </c>
      <c r="F4" s="243" t="e">
        <f>C12</f>
        <v>#REF!</v>
      </c>
      <c r="H4" s="189">
        <f>C4+E4</f>
        <v>-242670.74820224001</v>
      </c>
    </row>
    <row r="5" spans="2:11" ht="15.5">
      <c r="B5" s="244"/>
      <c r="C5" s="245">
        <f>SUM(C4)</f>
        <v>-242670.74820224001</v>
      </c>
      <c r="D5" s="246" t="e">
        <f>SUM(D4)</f>
        <v>#REF!</v>
      </c>
      <c r="E5" s="247">
        <f>SUM(E4)</f>
        <v>0</v>
      </c>
      <c r="F5" s="245" t="e">
        <f>SUM(F4:F4)</f>
        <v>#REF!</v>
      </c>
      <c r="H5" s="45" t="s">
        <v>267</v>
      </c>
      <c r="K5" s="45" t="s">
        <v>268</v>
      </c>
    </row>
    <row r="6" spans="2:11">
      <c r="B6" s="118"/>
      <c r="C6" s="94"/>
      <c r="D6" s="94"/>
      <c r="E6" s="94"/>
      <c r="F6" s="94"/>
    </row>
    <row r="7" spans="2:11">
      <c r="B7" s="118"/>
      <c r="C7" s="118"/>
      <c r="D7" s="118"/>
      <c r="E7" s="252"/>
      <c r="F7" s="118"/>
    </row>
    <row r="8" spans="2:11">
      <c r="B8" s="199" t="s">
        <v>156</v>
      </c>
      <c r="C8" s="200"/>
      <c r="F8" s="118"/>
    </row>
    <row r="9" spans="2:11">
      <c r="B9" s="200" t="s">
        <v>217</v>
      </c>
      <c r="C9" s="201" t="e">
        <f>#REF!</f>
        <v>#REF!</v>
      </c>
      <c r="D9" s="118"/>
      <c r="E9" s="253"/>
      <c r="F9" s="118"/>
    </row>
    <row r="10" spans="2:11">
      <c r="B10" s="200" t="s">
        <v>218</v>
      </c>
      <c r="C10" s="202" t="e">
        <f>PPE!K18-PPE!K7</f>
        <v>#REF!</v>
      </c>
      <c r="E10" s="253"/>
      <c r="F10" s="253"/>
    </row>
    <row r="11" spans="2:11">
      <c r="B11" s="200" t="s">
        <v>157</v>
      </c>
      <c r="C11" s="203" t="e">
        <f>C10-C9</f>
        <v>#REF!</v>
      </c>
      <c r="E11" s="254"/>
      <c r="F11" s="118"/>
      <c r="H11" s="45" t="s">
        <v>323</v>
      </c>
      <c r="I11" s="237" t="e">
        <f>C13</f>
        <v>#REF!</v>
      </c>
    </row>
    <row r="12" spans="2:11">
      <c r="B12" s="200" t="s">
        <v>271</v>
      </c>
      <c r="C12" s="203" t="e">
        <f>C11*25.168%</f>
        <v>#REF!</v>
      </c>
      <c r="D12" s="189"/>
      <c r="E12" s="189"/>
      <c r="F12" s="254"/>
      <c r="H12" s="45" t="s">
        <v>324</v>
      </c>
      <c r="J12" s="237" t="e">
        <f>I11</f>
        <v>#REF!</v>
      </c>
    </row>
    <row r="13" spans="2:11">
      <c r="B13" s="200" t="s">
        <v>157</v>
      </c>
      <c r="C13" s="202" t="e">
        <f>C12-C4</f>
        <v>#REF!</v>
      </c>
    </row>
    <row r="14" spans="2:11">
      <c r="C14" s="189"/>
      <c r="E14" s="189"/>
    </row>
    <row r="16" spans="2:11">
      <c r="B16" s="154" t="s">
        <v>322</v>
      </c>
    </row>
  </sheetData>
  <mergeCells count="1">
    <mergeCell ref="B2:F2"/>
  </mergeCells>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FS &amp; NOTES</vt:lpstr>
      <vt:lpstr>Ageing</vt:lpstr>
      <vt:lpstr>PPE</vt:lpstr>
      <vt:lpstr>AS 22</vt:lpstr>
      <vt:lpstr>Ageing!Print_Area</vt:lpstr>
      <vt:lpstr>'AS 22'!Print_Area</vt:lpstr>
      <vt:lpstr>'FS &amp; NOTES'!Print_Area</vt:lpstr>
      <vt:lpstr>PPE!Print_Area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Ankith</dc:creator>
  <cp:lastModifiedBy>Jomon K George</cp:lastModifiedBy>
  <cp:lastPrinted>2025-06-09T11:05:08Z</cp:lastPrinted>
  <dcterms:created xsi:type="dcterms:W3CDTF">2000-02-09T05:30:08Z</dcterms:created>
  <dcterms:modified xsi:type="dcterms:W3CDTF">2025-09-22T06:27:30Z</dcterms:modified>
</cp:coreProperties>
</file>